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255" windowWidth="14535" windowHeight="11250" firstSheet="2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'10月'!$AI$76:$AI$77</definedName>
    <definedName name="CRITERIA" localSheetId="10">'11月'!$AI$76:$AI$77</definedName>
    <definedName name="CRITERIA" localSheetId="11">'12月'!$AI$76:$AI$77</definedName>
    <definedName name="CRITERIA" localSheetId="0">'１月'!$AI$76:$AI$77</definedName>
    <definedName name="CRITERIA" localSheetId="1">'２月'!$AI$76:$AI$77</definedName>
    <definedName name="CRITERIA" localSheetId="2">'３月'!$AI$76:$AI$77</definedName>
    <definedName name="CRITERIA" localSheetId="3">'４月'!$AI$76:$AI$77</definedName>
    <definedName name="CRITERIA" localSheetId="4">'５月'!$AI$76:$AI$77</definedName>
    <definedName name="CRITERIA" localSheetId="5">'６月'!$AI$76:$AI$77</definedName>
    <definedName name="CRITERIA" localSheetId="6">'７月'!$AI$76:$AI$77</definedName>
    <definedName name="CRITERIA" localSheetId="7">'８月'!$AI$76:$AI$77</definedName>
    <definedName name="CRITERIA" localSheetId="8">'９月'!$AI$76:$AI$77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'10月'!$AG$76:$AG$77</definedName>
    <definedName name="条件最高" localSheetId="10">'11月'!$AG$76:$AG$77</definedName>
    <definedName name="条件最高" localSheetId="11">'12月'!$AG$76:$AG$77</definedName>
    <definedName name="条件最高" localSheetId="1">'２月'!$AG$76:$AG$77</definedName>
    <definedName name="条件最高" localSheetId="2">'３月'!$AG$76:$AG$77</definedName>
    <definedName name="条件最高" localSheetId="3">'４月'!$AG$76:$AG$77</definedName>
    <definedName name="条件最高" localSheetId="4">'５月'!$AG$76:$AG$77</definedName>
    <definedName name="条件最高" localSheetId="5">'６月'!$AG$76:$AG$77</definedName>
    <definedName name="条件最高" localSheetId="6">'７月'!$AG$76:$AG$77</definedName>
    <definedName name="条件最高" localSheetId="7">'８月'!$AG$76:$AG$77</definedName>
    <definedName name="条件最高" localSheetId="8">'９月'!$AG$76:$AG$77</definedName>
    <definedName name="条件最高">'１月'!$AG$76:$AG$77</definedName>
    <definedName name="条件最低" localSheetId="9">'10月'!$AI$76:$AI$77</definedName>
    <definedName name="条件最低" localSheetId="10">'11月'!$AI$76:$AI$77</definedName>
    <definedName name="条件最低" localSheetId="11">'12月'!$AI$76:$AI$77</definedName>
    <definedName name="条件最低" localSheetId="1">'２月'!$AI$76:$AI$77</definedName>
    <definedName name="条件最低" localSheetId="2">'３月'!$AI$76:$AI$77</definedName>
    <definedName name="条件最低" localSheetId="3">'４月'!$AI$76:$AI$77</definedName>
    <definedName name="条件最低" localSheetId="4">'５月'!$AI$76:$AI$77</definedName>
    <definedName name="条件最低" localSheetId="5">'６月'!$AI$76:$AI$77</definedName>
    <definedName name="条件最低" localSheetId="6">'７月'!$AI$76:$AI$77</definedName>
    <definedName name="条件最低" localSheetId="7">'８月'!$AI$76:$AI$77</definedName>
    <definedName name="条件最低" localSheetId="8">'９月'!$AI$76:$AI$77</definedName>
    <definedName name="条件最低">'１月'!$AI$76:$AI$77</definedName>
  </definedNames>
  <calcPr fullCalcOnLoad="1" refMode="R1C1"/>
</workbook>
</file>

<file path=xl/sharedStrings.xml><?xml version="1.0" encoding="utf-8"?>
<sst xmlns="http://schemas.openxmlformats.org/spreadsheetml/2006/main" count="473" uniqueCount="40">
  <si>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</si>
  <si>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</si>
  <si>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</si>
  <si>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</si>
  <si>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</si>
  <si>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</si>
  <si>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</si>
  <si>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</si>
  <si>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</si>
  <si>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</si>
  <si>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</si>
  <si>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</si>
  <si>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</si>
  <si>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</si>
  <si>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条件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</si>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</sst>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</numFmts>
  <fonts count="38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4" fillId="7" borderId="4" applyNumberFormat="0" applyAlignment="0" applyProtection="0"/>
    <xf numFmtId="176" fontId="7" fillId="0" borderId="0">
      <alignment/>
      <protection/>
    </xf>
    <xf numFmtId="0" fontId="35" fillId="6" borderId="0" applyNumberFormat="0" applyBorder="0" applyAlignment="0" applyProtection="0"/>
  </cellStyleXfs>
  <cellXfs count="170">
    <xf numFmtId="0" fontId="0" fillId="0" borderId="0" xfId="0" applyAlignment="1">
      <alignment/>
    </xf>
    <xf numFmtId="176" fontId="6" fillId="0" borderId="0" xfId="60" applyFont="1" applyBorder="1" applyAlignment="1" quotePrefix="1">
      <alignment horizontal="left"/>
      <protection/>
    </xf>
    <xf numFmtId="176" fontId="7" fillId="0" borderId="0" xfId="60" applyFont="1" applyBorder="1" applyAlignment="1">
      <alignment horizontal="left"/>
      <protection/>
    </xf>
    <xf numFmtId="176" fontId="7" fillId="0" borderId="0" xfId="60" applyFont="1" applyBorder="1" applyAlignment="1" applyProtection="1">
      <alignment horizontal="left"/>
      <protection/>
    </xf>
    <xf numFmtId="176" fontId="7" fillId="0" borderId="0" xfId="60" applyFont="1" applyBorder="1">
      <alignment/>
      <protection/>
    </xf>
    <xf numFmtId="176" fontId="7" fillId="0" borderId="0" xfId="60" applyFont="1">
      <alignment/>
      <protection/>
    </xf>
    <xf numFmtId="176" fontId="7" fillId="0" borderId="10" xfId="60" applyFont="1" applyBorder="1" applyAlignment="1" applyProtection="1">
      <alignment horizontal="right"/>
      <protection/>
    </xf>
    <xf numFmtId="176" fontId="7" fillId="0" borderId="10" xfId="60" applyFont="1" applyBorder="1" applyProtection="1">
      <alignment/>
      <protection/>
    </xf>
    <xf numFmtId="176" fontId="7" fillId="0" borderId="11" xfId="60" applyFont="1" applyBorder="1" applyProtection="1">
      <alignment/>
      <protection/>
    </xf>
    <xf numFmtId="176" fontId="7" fillId="0" borderId="12" xfId="60" applyFont="1" applyBorder="1" applyProtection="1">
      <alignment/>
      <protection/>
    </xf>
    <xf numFmtId="176" fontId="7" fillId="0" borderId="13" xfId="60" applyFont="1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7" fillId="0" borderId="16" xfId="60" applyFont="1" applyBorder="1" applyAlignment="1" applyProtection="1">
      <alignment horizontal="left"/>
      <protection/>
    </xf>
    <xf numFmtId="176" fontId="7" fillId="0" borderId="16" xfId="60" applyFont="1" applyBorder="1">
      <alignment/>
      <protection/>
    </xf>
    <xf numFmtId="176" fontId="7" fillId="0" borderId="17" xfId="60" applyFont="1" applyBorder="1">
      <alignment/>
      <protection/>
    </xf>
    <xf numFmtId="176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76" fontId="8" fillId="0" borderId="19" xfId="60" applyNumberFormat="1" applyFont="1" applyBorder="1" applyProtection="1">
      <alignment/>
      <protection/>
    </xf>
    <xf numFmtId="176" fontId="8" fillId="0" borderId="20" xfId="60" applyNumberFormat="1" applyFont="1" applyBorder="1" applyProtection="1">
      <alignment/>
      <protection/>
    </xf>
    <xf numFmtId="176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76" fontId="8" fillId="0" borderId="22" xfId="60" applyNumberFormat="1" applyFont="1" applyBorder="1" applyProtection="1">
      <alignment/>
      <protection/>
    </xf>
    <xf numFmtId="176" fontId="8" fillId="0" borderId="23" xfId="60" applyNumberFormat="1" applyFont="1" applyBorder="1" applyProtection="1">
      <alignment/>
      <protection/>
    </xf>
    <xf numFmtId="176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76" fontId="8" fillId="0" borderId="25" xfId="60" applyNumberFormat="1" applyFont="1" applyBorder="1" applyProtection="1">
      <alignment/>
      <protection/>
    </xf>
    <xf numFmtId="176" fontId="8" fillId="0" borderId="26" xfId="60" applyNumberFormat="1" applyFont="1" applyBorder="1" applyProtection="1">
      <alignment/>
      <protection/>
    </xf>
    <xf numFmtId="176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76" fontId="8" fillId="0" borderId="28" xfId="60" applyNumberFormat="1" applyFont="1" applyBorder="1" applyProtection="1">
      <alignment/>
      <protection/>
    </xf>
    <xf numFmtId="176" fontId="8" fillId="0" borderId="29" xfId="60" applyNumberFormat="1" applyFont="1" applyBorder="1" applyProtection="1">
      <alignment/>
      <protection/>
    </xf>
    <xf numFmtId="176" fontId="8" fillId="0" borderId="30" xfId="60" applyNumberFormat="1" applyFont="1" applyBorder="1" applyProtection="1">
      <alignment/>
      <protection/>
    </xf>
    <xf numFmtId="176" fontId="7" fillId="0" borderId="19" xfId="60" applyFont="1" applyBorder="1" applyAlignment="1" applyProtection="1">
      <alignment horizontal="distributed"/>
      <protection/>
    </xf>
    <xf numFmtId="176" fontId="8" fillId="0" borderId="19" xfId="60" applyFont="1" applyBorder="1" applyProtection="1">
      <alignment/>
      <protection/>
    </xf>
    <xf numFmtId="176" fontId="8" fillId="0" borderId="20" xfId="60" applyFont="1" applyBorder="1" applyProtection="1">
      <alignment/>
      <protection/>
    </xf>
    <xf numFmtId="176" fontId="8" fillId="0" borderId="21" xfId="60" applyFont="1" applyBorder="1" applyProtection="1">
      <alignment/>
      <protection/>
    </xf>
    <xf numFmtId="176" fontId="7" fillId="0" borderId="22" xfId="60" applyFont="1" applyBorder="1" applyAlignment="1" applyProtection="1">
      <alignment horizontal="distributed"/>
      <protection/>
    </xf>
    <xf numFmtId="176" fontId="8" fillId="0" borderId="22" xfId="60" applyFont="1" applyBorder="1" applyProtection="1">
      <alignment/>
      <protection/>
    </xf>
    <xf numFmtId="176" fontId="8" fillId="0" borderId="23" xfId="60" applyFont="1" applyBorder="1" applyProtection="1">
      <alignment/>
      <protection/>
    </xf>
    <xf numFmtId="176" fontId="8" fillId="0" borderId="24" xfId="60" applyFont="1" applyBorder="1" applyProtection="1">
      <alignment/>
      <protection/>
    </xf>
    <xf numFmtId="176" fontId="7" fillId="0" borderId="25" xfId="60" applyFont="1" applyBorder="1" applyAlignment="1" applyProtection="1">
      <alignment horizontal="distributed"/>
      <protection/>
    </xf>
    <xf numFmtId="176" fontId="8" fillId="0" borderId="25" xfId="60" applyFont="1" applyBorder="1" applyProtection="1">
      <alignment/>
      <protection/>
    </xf>
    <xf numFmtId="176" fontId="8" fillId="0" borderId="26" xfId="60" applyFont="1" applyBorder="1" applyProtection="1">
      <alignment/>
      <protection/>
    </xf>
    <xf numFmtId="176" fontId="8" fillId="0" borderId="27" xfId="60" applyFont="1" applyBorder="1" applyProtection="1">
      <alignment/>
      <protection/>
    </xf>
    <xf numFmtId="176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4" borderId="36" xfId="0" applyNumberFormat="1" applyFont="1" applyFill="1" applyBorder="1" applyAlignment="1">
      <alignment/>
    </xf>
    <xf numFmtId="176" fontId="9" fillId="0" borderId="36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11" fillId="0" borderId="0" xfId="60" applyFont="1" applyBorder="1" applyAlignment="1" quotePrefix="1">
      <alignment horizontal="left"/>
      <protection/>
    </xf>
    <xf numFmtId="176" fontId="11" fillId="0" borderId="0" xfId="60" applyFont="1" applyBorder="1" applyAlignment="1">
      <alignment horizontal="left"/>
      <protection/>
    </xf>
    <xf numFmtId="0" fontId="11" fillId="0" borderId="0" xfId="60" applyNumberFormat="1" applyFont="1" applyBorder="1" applyAlignment="1">
      <alignment horizontal="left"/>
      <protection/>
    </xf>
    <xf numFmtId="176" fontId="10" fillId="20" borderId="10" xfId="60" applyFont="1" applyFill="1" applyBorder="1" applyAlignment="1" applyProtection="1">
      <alignment horizontal="distributed"/>
      <protection/>
    </xf>
    <xf numFmtId="176" fontId="12" fillId="20" borderId="10" xfId="60" applyFont="1" applyFill="1" applyBorder="1" applyProtection="1">
      <alignment/>
      <protection/>
    </xf>
    <xf numFmtId="176" fontId="12" fillId="20" borderId="11" xfId="60" applyFont="1" applyFill="1" applyBorder="1" applyProtection="1">
      <alignment/>
      <protection/>
    </xf>
    <xf numFmtId="176" fontId="12" fillId="20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4" borderId="36" xfId="0" applyNumberFormat="1" applyFont="1" applyFill="1" applyBorder="1" applyAlignment="1">
      <alignment/>
    </xf>
    <xf numFmtId="176" fontId="15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15" fillId="4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4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9" xfId="0" applyNumberFormat="1" applyFont="1" applyBorder="1" applyAlignment="1">
      <alignment/>
    </xf>
    <xf numFmtId="176" fontId="9" fillId="4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176" fontId="15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5" fillId="0" borderId="29" xfId="0" applyNumberFormat="1" applyFont="1" applyBorder="1" applyAlignment="1">
      <alignment/>
    </xf>
    <xf numFmtId="20" fontId="15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5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20" fontId="9" fillId="0" borderId="30" xfId="0" applyNumberFormat="1" applyFont="1" applyBorder="1" applyAlignment="1">
      <alignment horizontal="center"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33" xfId="0" applyNumberFormat="1" applyFont="1" applyBorder="1" applyAlignment="1">
      <alignment horizontal="center"/>
    </xf>
    <xf numFmtId="178" fontId="9" fillId="0" borderId="41" xfId="0" applyNumberFormat="1" applyFont="1" applyBorder="1" applyAlignment="1">
      <alignment horizontal="center"/>
    </xf>
    <xf numFmtId="178" fontId="9" fillId="0" borderId="42" xfId="0" applyNumberFormat="1" applyFont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6" fontId="10" fillId="7" borderId="10" xfId="60" applyFont="1" applyFill="1" applyBorder="1" applyAlignment="1" applyProtection="1">
      <alignment horizontal="distributed"/>
      <protection/>
    </xf>
    <xf numFmtId="176" fontId="12" fillId="7" borderId="10" xfId="60" applyFont="1" applyFill="1" applyBorder="1" applyProtection="1">
      <alignment/>
      <protection/>
    </xf>
    <xf numFmtId="176" fontId="12" fillId="7" borderId="11" xfId="60" applyFont="1" applyFill="1" applyBorder="1" applyProtection="1">
      <alignment/>
      <protection/>
    </xf>
    <xf numFmtId="176" fontId="12" fillId="7" borderId="12" xfId="60" applyFont="1" applyFill="1" applyBorder="1" applyProtection="1">
      <alignment/>
      <protection/>
    </xf>
    <xf numFmtId="176" fontId="18" fillId="20" borderId="10" xfId="60" applyFont="1" applyFill="1" applyBorder="1" applyAlignment="1" applyProtection="1">
      <alignment horizontal="distributed"/>
      <protection/>
    </xf>
    <xf numFmtId="176" fontId="18" fillId="7" borderId="10" xfId="60" applyFont="1" applyFill="1" applyBorder="1" applyAlignment="1" applyProtection="1">
      <alignment horizontal="distributed"/>
      <protection/>
    </xf>
    <xf numFmtId="176" fontId="17" fillId="0" borderId="19" xfId="60" applyFont="1" applyBorder="1" applyAlignment="1" applyProtection="1">
      <alignment horizontal="distributed"/>
      <protection/>
    </xf>
    <xf numFmtId="176" fontId="17" fillId="0" borderId="22" xfId="60" applyFont="1" applyBorder="1" applyAlignment="1" applyProtection="1">
      <alignment horizontal="distributed"/>
      <protection/>
    </xf>
    <xf numFmtId="176" fontId="17" fillId="0" borderId="25" xfId="60" applyFont="1" applyBorder="1" applyAlignment="1" applyProtection="1">
      <alignment horizontal="distributed"/>
      <protection/>
    </xf>
    <xf numFmtId="176" fontId="19" fillId="0" borderId="25" xfId="60" applyFont="1" applyBorder="1" applyAlignment="1" applyProtection="1" quotePrefix="1">
      <alignment horizontal="center"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51" customWidth="1"/>
    <col min="26" max="28" width="6.8515625" style="51" customWidth="1"/>
    <col min="29" max="29" width="7.8515625" style="51" hidden="1" customWidth="1"/>
    <col min="30" max="31" width="6.8515625" style="51" customWidth="1"/>
    <col min="32" max="32" width="2.8515625" style="51" customWidth="1"/>
    <col min="33" max="36" width="7.8515625" style="51" customWidth="1"/>
    <col min="37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2010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994</v>
      </c>
      <c r="C3" s="109">
        <v>994.5</v>
      </c>
      <c r="D3" s="109">
        <v>994.1</v>
      </c>
      <c r="E3" s="109">
        <v>993.7</v>
      </c>
      <c r="F3" s="109">
        <v>994.2</v>
      </c>
      <c r="G3" s="109">
        <v>994.8</v>
      </c>
      <c r="H3" s="109">
        <v>995.2</v>
      </c>
      <c r="I3" s="109">
        <v>995.4</v>
      </c>
      <c r="J3" s="109">
        <v>995.7</v>
      </c>
      <c r="K3" s="109">
        <v>995.5</v>
      </c>
      <c r="L3" s="109">
        <v>994.9</v>
      </c>
      <c r="M3" s="109">
        <v>994.1</v>
      </c>
      <c r="N3" s="109">
        <v>993.4</v>
      </c>
      <c r="O3" s="109">
        <v>993.4</v>
      </c>
      <c r="P3" s="109">
        <v>993.8</v>
      </c>
      <c r="Q3" s="109">
        <v>994.1</v>
      </c>
      <c r="R3" s="109">
        <v>994.9</v>
      </c>
      <c r="S3" s="109">
        <v>995.3</v>
      </c>
      <c r="T3" s="109">
        <v>996.1</v>
      </c>
      <c r="U3" s="109">
        <v>996.4</v>
      </c>
      <c r="V3" s="109">
        <v>996.8</v>
      </c>
      <c r="W3" s="109">
        <v>997.1</v>
      </c>
      <c r="X3" s="109">
        <v>997.1</v>
      </c>
      <c r="Y3" s="109">
        <v>997</v>
      </c>
      <c r="Z3" s="61">
        <f>AVERAGE(B3:Y3)</f>
        <v>995.0624999999999</v>
      </c>
      <c r="AA3" s="60">
        <v>997.2</v>
      </c>
      <c r="AB3" s="142">
        <v>0.9638888888888889</v>
      </c>
      <c r="AC3" s="62">
        <v>1</v>
      </c>
      <c r="AD3" s="60">
        <v>993.2</v>
      </c>
      <c r="AE3" s="145">
        <v>0.5993055555555555</v>
      </c>
    </row>
    <row r="4" spans="1:31" ht="13.5" customHeight="1">
      <c r="A4" s="75">
        <v>2</v>
      </c>
      <c r="B4" s="110">
        <v>997.3</v>
      </c>
      <c r="C4" s="111">
        <v>997.7</v>
      </c>
      <c r="D4" s="111">
        <v>997.9</v>
      </c>
      <c r="E4" s="111">
        <v>997.8</v>
      </c>
      <c r="F4" s="111">
        <v>998.4</v>
      </c>
      <c r="G4" s="111">
        <v>998.7</v>
      </c>
      <c r="H4" s="111">
        <v>999.4</v>
      </c>
      <c r="I4" s="111">
        <v>999.5</v>
      </c>
      <c r="J4" s="111">
        <v>999.6</v>
      </c>
      <c r="K4" s="111">
        <v>999.5</v>
      </c>
      <c r="L4" s="111">
        <v>998.6</v>
      </c>
      <c r="M4" s="111">
        <v>998.3</v>
      </c>
      <c r="N4" s="111">
        <v>998.2</v>
      </c>
      <c r="O4" s="111">
        <v>998.4</v>
      </c>
      <c r="P4" s="111">
        <v>999.3</v>
      </c>
      <c r="Q4" s="111">
        <v>1000.1</v>
      </c>
      <c r="R4" s="111">
        <v>1000.5</v>
      </c>
      <c r="S4" s="111">
        <v>1001</v>
      </c>
      <c r="T4" s="111">
        <v>1001.4</v>
      </c>
      <c r="U4" s="111">
        <v>1001.6</v>
      </c>
      <c r="V4" s="111">
        <v>1001.4</v>
      </c>
      <c r="W4" s="111">
        <v>1000.5</v>
      </c>
      <c r="X4" s="111">
        <v>1000.2</v>
      </c>
      <c r="Y4" s="111">
        <v>999.4</v>
      </c>
      <c r="Z4" s="65">
        <f aca="true" t="shared" si="0" ref="Z4:Z19">AVERAGE(B4:Y4)</f>
        <v>999.3625000000001</v>
      </c>
      <c r="AA4" s="63">
        <v>1001.8</v>
      </c>
      <c r="AB4" s="143">
        <v>0.8118055555555556</v>
      </c>
      <c r="AC4" s="67">
        <v>2</v>
      </c>
      <c r="AD4" s="63">
        <v>996.9</v>
      </c>
      <c r="AE4" s="146">
        <v>0.016666666666666666</v>
      </c>
    </row>
    <row r="5" spans="1:31" ht="13.5" customHeight="1">
      <c r="A5" s="75">
        <v>3</v>
      </c>
      <c r="B5" s="110">
        <v>998.9</v>
      </c>
      <c r="C5" s="111">
        <v>999</v>
      </c>
      <c r="D5" s="111">
        <v>998.8</v>
      </c>
      <c r="E5" s="111">
        <v>998.5</v>
      </c>
      <c r="F5" s="111">
        <v>998.4</v>
      </c>
      <c r="G5" s="111">
        <v>998.5</v>
      </c>
      <c r="H5" s="111">
        <v>998.7</v>
      </c>
      <c r="I5" s="111">
        <v>999</v>
      </c>
      <c r="J5" s="111">
        <v>999.5</v>
      </c>
      <c r="K5" s="111">
        <v>999.9</v>
      </c>
      <c r="L5" s="111">
        <v>999.5</v>
      </c>
      <c r="M5" s="111">
        <v>998.9</v>
      </c>
      <c r="N5" s="111">
        <v>998.5</v>
      </c>
      <c r="O5" s="111">
        <v>999.3</v>
      </c>
      <c r="P5" s="111">
        <v>1000</v>
      </c>
      <c r="Q5" s="111">
        <v>1000.3</v>
      </c>
      <c r="R5" s="111">
        <v>1000.9</v>
      </c>
      <c r="S5" s="111">
        <v>1001.2</v>
      </c>
      <c r="T5" s="111">
        <v>1001.8</v>
      </c>
      <c r="U5" s="111">
        <v>1002.2</v>
      </c>
      <c r="V5" s="111">
        <v>1002.8</v>
      </c>
      <c r="W5" s="111">
        <v>1003.6</v>
      </c>
      <c r="X5" s="111">
        <v>1003.9</v>
      </c>
      <c r="Y5" s="111">
        <v>1003.7</v>
      </c>
      <c r="Z5" s="65">
        <f t="shared" si="0"/>
        <v>1000.2416666666667</v>
      </c>
      <c r="AA5" s="63">
        <v>1004</v>
      </c>
      <c r="AB5" s="143">
        <v>0.9659722222222222</v>
      </c>
      <c r="AC5" s="67">
        <v>3</v>
      </c>
      <c r="AD5" s="63">
        <v>998.4</v>
      </c>
      <c r="AE5" s="146">
        <v>0.5270833333333333</v>
      </c>
    </row>
    <row r="6" spans="1:31" ht="13.5" customHeight="1">
      <c r="A6" s="75">
        <v>4</v>
      </c>
      <c r="B6" s="110">
        <v>1004.4</v>
      </c>
      <c r="C6" s="111">
        <v>1004.9</v>
      </c>
      <c r="D6" s="111">
        <v>1005</v>
      </c>
      <c r="E6" s="111">
        <v>1004.9</v>
      </c>
      <c r="F6" s="111">
        <v>1005.2</v>
      </c>
      <c r="G6" s="111">
        <v>1005.8</v>
      </c>
      <c r="H6" s="111">
        <v>1005.9</v>
      </c>
      <c r="I6" s="111">
        <v>1007.2</v>
      </c>
      <c r="J6" s="111">
        <v>1007.4</v>
      </c>
      <c r="K6" s="111">
        <v>1007.2</v>
      </c>
      <c r="L6" s="111">
        <v>1006.8</v>
      </c>
      <c r="M6" s="111">
        <v>1006.2</v>
      </c>
      <c r="N6" s="111">
        <v>1005.7</v>
      </c>
      <c r="O6" s="111">
        <v>1005.8</v>
      </c>
      <c r="P6" s="111">
        <v>1006.3</v>
      </c>
      <c r="Q6" s="111">
        <v>1006.6</v>
      </c>
      <c r="R6" s="111">
        <v>1006.5</v>
      </c>
      <c r="S6" s="111">
        <v>1006.4</v>
      </c>
      <c r="T6" s="111">
        <v>1005.8</v>
      </c>
      <c r="U6" s="111">
        <v>1005.2</v>
      </c>
      <c r="V6" s="111">
        <v>1004.6</v>
      </c>
      <c r="W6" s="111">
        <v>1004.3</v>
      </c>
      <c r="X6" s="111">
        <v>1003.3</v>
      </c>
      <c r="Y6" s="111">
        <v>1001.3</v>
      </c>
      <c r="Z6" s="65">
        <f t="shared" si="0"/>
        <v>1005.5291666666667</v>
      </c>
      <c r="AA6" s="63">
        <v>1007.5</v>
      </c>
      <c r="AB6" s="143">
        <v>0.38819444444444445</v>
      </c>
      <c r="AC6" s="67">
        <v>4</v>
      </c>
      <c r="AD6" s="63">
        <v>1001.2</v>
      </c>
      <c r="AE6" s="146">
        <v>0.9993055555555556</v>
      </c>
    </row>
    <row r="7" spans="1:31" ht="13.5" customHeight="1">
      <c r="A7" s="75">
        <v>5</v>
      </c>
      <c r="B7" s="110">
        <v>1000.6</v>
      </c>
      <c r="C7" s="111">
        <v>999.3</v>
      </c>
      <c r="D7" s="111">
        <v>997.7</v>
      </c>
      <c r="E7" s="111">
        <v>995.8</v>
      </c>
      <c r="F7" s="111">
        <v>993.9</v>
      </c>
      <c r="G7" s="111">
        <v>992.5</v>
      </c>
      <c r="H7" s="111">
        <v>991.8</v>
      </c>
      <c r="I7" s="111">
        <v>991.2</v>
      </c>
      <c r="J7" s="111">
        <v>991.2</v>
      </c>
      <c r="K7" s="111">
        <v>992.1</v>
      </c>
      <c r="L7" s="111">
        <v>991.6</v>
      </c>
      <c r="M7" s="111">
        <v>991.2</v>
      </c>
      <c r="N7" s="111">
        <v>991.2</v>
      </c>
      <c r="O7" s="111">
        <v>991.5</v>
      </c>
      <c r="P7" s="111">
        <v>992.9</v>
      </c>
      <c r="Q7" s="111">
        <v>994.3</v>
      </c>
      <c r="R7" s="111">
        <v>995.6</v>
      </c>
      <c r="S7" s="111">
        <v>996.4</v>
      </c>
      <c r="T7" s="111">
        <v>997.2</v>
      </c>
      <c r="U7" s="111">
        <v>997.4</v>
      </c>
      <c r="V7" s="111">
        <v>997.7</v>
      </c>
      <c r="W7" s="111">
        <v>997.5</v>
      </c>
      <c r="X7" s="111">
        <v>997.8</v>
      </c>
      <c r="Y7" s="111">
        <v>997.7</v>
      </c>
      <c r="Z7" s="65">
        <f t="shared" si="0"/>
        <v>994.8375000000002</v>
      </c>
      <c r="AA7" s="63">
        <v>1001.4</v>
      </c>
      <c r="AB7" s="143">
        <v>0.0020833333333333333</v>
      </c>
      <c r="AC7" s="67">
        <v>5</v>
      </c>
      <c r="AD7" s="63">
        <v>990.7</v>
      </c>
      <c r="AE7" s="146">
        <v>0.3652777777777778</v>
      </c>
    </row>
    <row r="8" spans="1:31" ht="13.5" customHeight="1">
      <c r="A8" s="75">
        <v>6</v>
      </c>
      <c r="B8" s="110">
        <v>997.5</v>
      </c>
      <c r="C8" s="111">
        <v>996.8</v>
      </c>
      <c r="D8" s="111">
        <v>996.7</v>
      </c>
      <c r="E8" s="111">
        <v>997.7</v>
      </c>
      <c r="F8" s="111">
        <v>998</v>
      </c>
      <c r="G8" s="111">
        <v>999</v>
      </c>
      <c r="H8" s="111">
        <v>999.3</v>
      </c>
      <c r="I8" s="111">
        <v>999.6</v>
      </c>
      <c r="J8" s="111">
        <v>999.3</v>
      </c>
      <c r="K8" s="111">
        <v>998.6</v>
      </c>
      <c r="L8" s="111">
        <v>997.6</v>
      </c>
      <c r="M8" s="111">
        <v>996.4</v>
      </c>
      <c r="N8" s="111">
        <v>996.1</v>
      </c>
      <c r="O8" s="111">
        <v>995.8</v>
      </c>
      <c r="P8" s="111">
        <v>995.9</v>
      </c>
      <c r="Q8" s="111">
        <v>996.1</v>
      </c>
      <c r="R8" s="111">
        <v>996.3</v>
      </c>
      <c r="S8" s="111">
        <v>996.3</v>
      </c>
      <c r="T8" s="111">
        <v>996.6</v>
      </c>
      <c r="U8" s="111">
        <v>996.6</v>
      </c>
      <c r="V8" s="111">
        <v>995.8</v>
      </c>
      <c r="W8" s="111">
        <v>996.1</v>
      </c>
      <c r="X8" s="111">
        <v>995.5</v>
      </c>
      <c r="Y8" s="111">
        <v>995.1</v>
      </c>
      <c r="Z8" s="65">
        <f t="shared" si="0"/>
        <v>997.0291666666664</v>
      </c>
      <c r="AA8" s="63">
        <v>999.7</v>
      </c>
      <c r="AB8" s="143">
        <v>0.3333333333333333</v>
      </c>
      <c r="AC8" s="67">
        <v>6</v>
      </c>
      <c r="AD8" s="63">
        <v>994.9</v>
      </c>
      <c r="AE8" s="146">
        <v>0.9826388888888888</v>
      </c>
    </row>
    <row r="9" spans="1:31" ht="13.5" customHeight="1">
      <c r="A9" s="75">
        <v>7</v>
      </c>
      <c r="B9" s="110">
        <v>995.2</v>
      </c>
      <c r="C9" s="111">
        <v>995.1</v>
      </c>
      <c r="D9" s="111">
        <v>995.2</v>
      </c>
      <c r="E9" s="111">
        <v>995</v>
      </c>
      <c r="F9" s="111">
        <v>995</v>
      </c>
      <c r="G9" s="111">
        <v>995.8</v>
      </c>
      <c r="H9" s="111">
        <v>996.3</v>
      </c>
      <c r="I9" s="111">
        <v>997.1</v>
      </c>
      <c r="J9" s="111">
        <v>997.8</v>
      </c>
      <c r="K9" s="111">
        <v>997.8</v>
      </c>
      <c r="L9" s="111">
        <v>997.6</v>
      </c>
      <c r="M9" s="111">
        <v>997.4</v>
      </c>
      <c r="N9" s="111">
        <v>997.3</v>
      </c>
      <c r="O9" s="111">
        <v>997.8</v>
      </c>
      <c r="P9" s="111">
        <v>998.6</v>
      </c>
      <c r="Q9" s="111">
        <v>999.3</v>
      </c>
      <c r="R9" s="111">
        <v>999.9</v>
      </c>
      <c r="S9" s="111">
        <v>1000.6</v>
      </c>
      <c r="T9" s="111">
        <v>1001.2</v>
      </c>
      <c r="U9" s="111">
        <v>1001.4</v>
      </c>
      <c r="V9" s="111">
        <v>1002.1</v>
      </c>
      <c r="W9" s="111">
        <v>1001.9</v>
      </c>
      <c r="X9" s="111">
        <v>1002.1</v>
      </c>
      <c r="Y9" s="111">
        <v>1002.3</v>
      </c>
      <c r="Z9" s="65">
        <f t="shared" si="0"/>
        <v>998.3249999999998</v>
      </c>
      <c r="AA9" s="63">
        <v>1002.3</v>
      </c>
      <c r="AB9" s="143">
        <v>1</v>
      </c>
      <c r="AC9" s="67">
        <v>7</v>
      </c>
      <c r="AD9" s="63">
        <v>994.8</v>
      </c>
      <c r="AE9" s="146">
        <v>0.19375</v>
      </c>
    </row>
    <row r="10" spans="1:31" ht="13.5" customHeight="1">
      <c r="A10" s="75">
        <v>8</v>
      </c>
      <c r="B10" s="110">
        <v>1002.2</v>
      </c>
      <c r="C10" s="111">
        <v>1002.6</v>
      </c>
      <c r="D10" s="111">
        <v>1002.6</v>
      </c>
      <c r="E10" s="111">
        <v>1002.6</v>
      </c>
      <c r="F10" s="111">
        <v>1003.3</v>
      </c>
      <c r="G10" s="111">
        <v>1003.8</v>
      </c>
      <c r="H10" s="111">
        <v>1004.3</v>
      </c>
      <c r="I10" s="111">
        <v>1004.8</v>
      </c>
      <c r="J10" s="111">
        <v>1005.4</v>
      </c>
      <c r="K10" s="111">
        <v>1005.6</v>
      </c>
      <c r="L10" s="111">
        <v>1005.1</v>
      </c>
      <c r="M10" s="111">
        <v>1004.3</v>
      </c>
      <c r="N10" s="111">
        <v>1004</v>
      </c>
      <c r="O10" s="111">
        <v>1004.3</v>
      </c>
      <c r="P10" s="111">
        <v>1004.9</v>
      </c>
      <c r="Q10" s="111">
        <v>1005.5</v>
      </c>
      <c r="R10" s="111">
        <v>1005.7</v>
      </c>
      <c r="S10" s="111">
        <v>1006.5</v>
      </c>
      <c r="T10" s="111">
        <v>1006.8</v>
      </c>
      <c r="U10" s="111">
        <v>1007.1</v>
      </c>
      <c r="V10" s="111">
        <v>1007.3</v>
      </c>
      <c r="W10" s="111">
        <v>1007.3</v>
      </c>
      <c r="X10" s="111">
        <v>1007.5</v>
      </c>
      <c r="Y10" s="111">
        <v>1007.6</v>
      </c>
      <c r="Z10" s="65">
        <f t="shared" si="0"/>
        <v>1005.0458333333331</v>
      </c>
      <c r="AA10" s="63">
        <v>1007.7</v>
      </c>
      <c r="AB10" s="143">
        <v>0.975</v>
      </c>
      <c r="AC10" s="67">
        <v>8</v>
      </c>
      <c r="AD10" s="63">
        <v>1002.2</v>
      </c>
      <c r="AE10" s="146">
        <v>0.057638888888888885</v>
      </c>
    </row>
    <row r="11" spans="1:31" ht="13.5" customHeight="1">
      <c r="A11" s="75">
        <v>9</v>
      </c>
      <c r="B11" s="110">
        <v>1007.6</v>
      </c>
      <c r="C11" s="111">
        <v>1007.6</v>
      </c>
      <c r="D11" s="111">
        <v>1007.3</v>
      </c>
      <c r="E11" s="111">
        <v>1007.5</v>
      </c>
      <c r="F11" s="111">
        <v>1007.6</v>
      </c>
      <c r="G11" s="111">
        <v>1008.4</v>
      </c>
      <c r="H11" s="111">
        <v>1009.3</v>
      </c>
      <c r="I11" s="111">
        <v>1009.4</v>
      </c>
      <c r="J11" s="111">
        <v>1010</v>
      </c>
      <c r="K11" s="111">
        <v>1010</v>
      </c>
      <c r="L11" s="111">
        <v>1009.2</v>
      </c>
      <c r="M11" s="111">
        <v>1008.4</v>
      </c>
      <c r="N11" s="111">
        <v>1008</v>
      </c>
      <c r="O11" s="111">
        <v>1008</v>
      </c>
      <c r="P11" s="111">
        <v>1008.4</v>
      </c>
      <c r="Q11" s="111">
        <v>1008.9</v>
      </c>
      <c r="R11" s="111">
        <v>1009.5</v>
      </c>
      <c r="S11" s="111">
        <v>1010.1</v>
      </c>
      <c r="T11" s="111">
        <v>1010.7</v>
      </c>
      <c r="U11" s="111">
        <v>1010.9</v>
      </c>
      <c r="V11" s="111">
        <v>1011.1</v>
      </c>
      <c r="W11" s="111">
        <v>1010.8</v>
      </c>
      <c r="X11" s="111">
        <v>1010.3</v>
      </c>
      <c r="Y11" s="111">
        <v>1010</v>
      </c>
      <c r="Z11" s="65">
        <f t="shared" si="0"/>
        <v>1009.1249999999999</v>
      </c>
      <c r="AA11" s="63">
        <v>1011.2</v>
      </c>
      <c r="AB11" s="143">
        <v>0.8798611111111111</v>
      </c>
      <c r="AC11" s="67">
        <v>9</v>
      </c>
      <c r="AD11" s="63">
        <v>1007.3</v>
      </c>
      <c r="AE11" s="146">
        <v>0.15486111111111112</v>
      </c>
    </row>
    <row r="12" spans="1:31" ht="13.5" customHeight="1">
      <c r="A12" s="75">
        <v>10</v>
      </c>
      <c r="B12" s="110">
        <v>1009.8</v>
      </c>
      <c r="C12" s="111">
        <v>1009.4</v>
      </c>
      <c r="D12" s="111">
        <v>1008.9</v>
      </c>
      <c r="E12" s="111">
        <v>1008.7</v>
      </c>
      <c r="F12" s="111">
        <v>1008.8</v>
      </c>
      <c r="G12" s="111">
        <v>1008.8</v>
      </c>
      <c r="H12" s="111">
        <v>1009.2</v>
      </c>
      <c r="I12" s="111">
        <v>1010</v>
      </c>
      <c r="J12" s="111">
        <v>1010.4</v>
      </c>
      <c r="K12" s="111">
        <v>1010.5</v>
      </c>
      <c r="L12" s="111">
        <v>1009.9</v>
      </c>
      <c r="M12" s="111">
        <v>1009.4</v>
      </c>
      <c r="N12" s="111">
        <v>1009.2</v>
      </c>
      <c r="O12" s="111">
        <v>1009.2</v>
      </c>
      <c r="P12" s="111">
        <v>1009.9</v>
      </c>
      <c r="Q12" s="111">
        <v>1010.4</v>
      </c>
      <c r="R12" s="111">
        <v>1011</v>
      </c>
      <c r="S12" s="111">
        <v>1011.8</v>
      </c>
      <c r="T12" s="111">
        <v>1012.1</v>
      </c>
      <c r="U12" s="111">
        <v>1012.4</v>
      </c>
      <c r="V12" s="111">
        <v>1012.9</v>
      </c>
      <c r="W12" s="111">
        <v>1013.5</v>
      </c>
      <c r="X12" s="111">
        <v>1013.3</v>
      </c>
      <c r="Y12" s="111">
        <v>1012.9</v>
      </c>
      <c r="Z12" s="65">
        <f t="shared" si="0"/>
        <v>1010.5166666666668</v>
      </c>
      <c r="AA12" s="63">
        <v>1013.7</v>
      </c>
      <c r="AB12" s="143">
        <v>0.9284722222222223</v>
      </c>
      <c r="AC12" s="67">
        <v>10</v>
      </c>
      <c r="AD12" s="63">
        <v>1008.5</v>
      </c>
      <c r="AE12" s="146">
        <v>0.19583333333333333</v>
      </c>
    </row>
    <row r="13" spans="1:31" ht="13.5" customHeight="1">
      <c r="A13" s="74">
        <v>11</v>
      </c>
      <c r="B13" s="120">
        <v>1013</v>
      </c>
      <c r="C13" s="121">
        <v>1013.4</v>
      </c>
      <c r="D13" s="121">
        <v>1013.2</v>
      </c>
      <c r="E13" s="121">
        <v>1012.9</v>
      </c>
      <c r="F13" s="121">
        <v>1012.9</v>
      </c>
      <c r="G13" s="121">
        <v>1012.7</v>
      </c>
      <c r="H13" s="121">
        <v>1012.7</v>
      </c>
      <c r="I13" s="121">
        <v>1013.3</v>
      </c>
      <c r="J13" s="121">
        <v>1014.6</v>
      </c>
      <c r="K13" s="121">
        <v>1014</v>
      </c>
      <c r="L13" s="121">
        <v>1012.6</v>
      </c>
      <c r="M13" s="121">
        <v>1011.2</v>
      </c>
      <c r="N13" s="121">
        <v>1009.9</v>
      </c>
      <c r="O13" s="121">
        <v>1009.6</v>
      </c>
      <c r="P13" s="121">
        <v>1010.1</v>
      </c>
      <c r="Q13" s="121">
        <v>1010.3</v>
      </c>
      <c r="R13" s="121">
        <v>1009.4</v>
      </c>
      <c r="S13" s="121">
        <v>1009.4</v>
      </c>
      <c r="T13" s="121">
        <v>1009.5</v>
      </c>
      <c r="U13" s="121">
        <v>1009.3</v>
      </c>
      <c r="V13" s="121">
        <v>1009.2</v>
      </c>
      <c r="W13" s="121">
        <v>1008.5</v>
      </c>
      <c r="X13" s="121">
        <v>1008.1</v>
      </c>
      <c r="Y13" s="121">
        <v>1007</v>
      </c>
      <c r="Z13" s="122">
        <f t="shared" si="0"/>
        <v>1011.1166666666668</v>
      </c>
      <c r="AA13" s="123">
        <v>1014.7</v>
      </c>
      <c r="AB13" s="144">
        <v>0.3909722222222222</v>
      </c>
      <c r="AC13" s="124">
        <v>11</v>
      </c>
      <c r="AD13" s="123">
        <v>1007</v>
      </c>
      <c r="AE13" s="147">
        <v>1</v>
      </c>
    </row>
    <row r="14" spans="1:31" ht="13.5" customHeight="1">
      <c r="A14" s="75">
        <v>12</v>
      </c>
      <c r="B14" s="110">
        <v>1006</v>
      </c>
      <c r="C14" s="111">
        <v>1005.5</v>
      </c>
      <c r="D14" s="111">
        <v>1005.1</v>
      </c>
      <c r="E14" s="111">
        <v>1004.8</v>
      </c>
      <c r="F14" s="111">
        <v>1004.1</v>
      </c>
      <c r="G14" s="111">
        <v>1004.2</v>
      </c>
      <c r="H14" s="111">
        <v>1004.2</v>
      </c>
      <c r="I14" s="111">
        <v>1004.1</v>
      </c>
      <c r="J14" s="111">
        <v>1003.5</v>
      </c>
      <c r="K14" s="111">
        <v>1003</v>
      </c>
      <c r="L14" s="111">
        <v>1001.6</v>
      </c>
      <c r="M14" s="111">
        <v>1000.3</v>
      </c>
      <c r="N14" s="111">
        <v>1000.2</v>
      </c>
      <c r="O14" s="111">
        <v>999.7</v>
      </c>
      <c r="P14" s="111">
        <v>998.9</v>
      </c>
      <c r="Q14" s="111">
        <v>998.4</v>
      </c>
      <c r="R14" s="111">
        <v>997.7</v>
      </c>
      <c r="S14" s="111">
        <v>997.4</v>
      </c>
      <c r="T14" s="111">
        <v>997.5</v>
      </c>
      <c r="U14" s="111">
        <v>996.2</v>
      </c>
      <c r="V14" s="111">
        <v>994.8</v>
      </c>
      <c r="W14" s="111">
        <v>993.4</v>
      </c>
      <c r="X14" s="111">
        <v>993.8</v>
      </c>
      <c r="Y14" s="111">
        <v>992.3</v>
      </c>
      <c r="Z14" s="65">
        <f t="shared" si="0"/>
        <v>1000.2791666666667</v>
      </c>
      <c r="AA14" s="63">
        <v>1007.1</v>
      </c>
      <c r="AB14" s="143">
        <v>0.0006944444444444445</v>
      </c>
      <c r="AC14" s="67">
        <v>12</v>
      </c>
      <c r="AD14" s="63">
        <v>992.3</v>
      </c>
      <c r="AE14" s="146">
        <v>1</v>
      </c>
    </row>
    <row r="15" spans="1:31" ht="13.5" customHeight="1">
      <c r="A15" s="75">
        <v>13</v>
      </c>
      <c r="B15" s="110">
        <v>991.7</v>
      </c>
      <c r="C15" s="111">
        <v>991.3</v>
      </c>
      <c r="D15" s="111">
        <v>990.8</v>
      </c>
      <c r="E15" s="111">
        <v>990.8</v>
      </c>
      <c r="F15" s="111">
        <v>990.2</v>
      </c>
      <c r="G15" s="111">
        <v>990.4</v>
      </c>
      <c r="H15" s="111">
        <v>990</v>
      </c>
      <c r="I15" s="111">
        <v>990.3</v>
      </c>
      <c r="J15" s="111">
        <v>990.8</v>
      </c>
      <c r="K15" s="111">
        <v>990.9</v>
      </c>
      <c r="L15" s="111">
        <v>990.8</v>
      </c>
      <c r="M15" s="111">
        <v>991.1</v>
      </c>
      <c r="N15" s="111">
        <v>991.3</v>
      </c>
      <c r="O15" s="111">
        <v>992.8</v>
      </c>
      <c r="P15" s="111">
        <v>994.2</v>
      </c>
      <c r="Q15" s="111">
        <v>995.6</v>
      </c>
      <c r="R15" s="111">
        <v>997.2</v>
      </c>
      <c r="S15" s="111">
        <v>998.3</v>
      </c>
      <c r="T15" s="111">
        <v>999.4</v>
      </c>
      <c r="U15" s="111">
        <v>1000.4</v>
      </c>
      <c r="V15" s="111">
        <v>1001.4</v>
      </c>
      <c r="W15" s="111">
        <v>1001.9</v>
      </c>
      <c r="X15" s="111">
        <v>1002.2</v>
      </c>
      <c r="Y15" s="111">
        <v>1002.3</v>
      </c>
      <c r="Z15" s="65">
        <f t="shared" si="0"/>
        <v>994.4208333333335</v>
      </c>
      <c r="AA15" s="63">
        <v>1002.4</v>
      </c>
      <c r="AB15" s="143">
        <v>0.96875</v>
      </c>
      <c r="AC15" s="67">
        <v>13</v>
      </c>
      <c r="AD15" s="63">
        <v>990</v>
      </c>
      <c r="AE15" s="146">
        <v>0.29930555555555555</v>
      </c>
    </row>
    <row r="16" spans="1:31" ht="13.5" customHeight="1">
      <c r="A16" s="75">
        <v>14</v>
      </c>
      <c r="B16" s="110">
        <v>1002.4</v>
      </c>
      <c r="C16" s="111">
        <v>1002.7</v>
      </c>
      <c r="D16" s="111">
        <v>1002.9</v>
      </c>
      <c r="E16" s="111">
        <v>1003.3</v>
      </c>
      <c r="F16" s="111">
        <v>1004.1</v>
      </c>
      <c r="G16" s="111">
        <v>1004.9</v>
      </c>
      <c r="H16" s="111">
        <v>1005.7</v>
      </c>
      <c r="I16" s="111">
        <v>1006.6</v>
      </c>
      <c r="J16" s="111">
        <v>1007.4</v>
      </c>
      <c r="K16" s="111">
        <v>1007.8</v>
      </c>
      <c r="L16" s="111">
        <v>1007.2</v>
      </c>
      <c r="M16" s="111">
        <v>1007.1</v>
      </c>
      <c r="N16" s="111">
        <v>1007</v>
      </c>
      <c r="O16" s="111">
        <v>1007.7</v>
      </c>
      <c r="P16" s="111">
        <v>1008.7</v>
      </c>
      <c r="Q16" s="111">
        <v>1009.7</v>
      </c>
      <c r="R16" s="111">
        <v>1010.3</v>
      </c>
      <c r="S16" s="111">
        <v>1011.2</v>
      </c>
      <c r="T16" s="111">
        <v>1012</v>
      </c>
      <c r="U16" s="111">
        <v>1012.5</v>
      </c>
      <c r="V16" s="111">
        <v>1013</v>
      </c>
      <c r="W16" s="111">
        <v>1013.4</v>
      </c>
      <c r="X16" s="111">
        <v>1013.5</v>
      </c>
      <c r="Y16" s="111">
        <v>1013.2</v>
      </c>
      <c r="Z16" s="65">
        <f t="shared" si="0"/>
        <v>1008.0958333333336</v>
      </c>
      <c r="AA16" s="63">
        <v>1013.5</v>
      </c>
      <c r="AB16" s="143">
        <v>0.9722222222222222</v>
      </c>
      <c r="AC16" s="67">
        <v>14</v>
      </c>
      <c r="AD16" s="63">
        <v>1002.2</v>
      </c>
      <c r="AE16" s="146">
        <v>0.0006944444444444445</v>
      </c>
    </row>
    <row r="17" spans="1:31" ht="13.5" customHeight="1">
      <c r="A17" s="75">
        <v>15</v>
      </c>
      <c r="B17" s="110">
        <v>1013.1</v>
      </c>
      <c r="C17" s="111">
        <v>1013</v>
      </c>
      <c r="D17" s="111">
        <v>1012.7</v>
      </c>
      <c r="E17" s="111">
        <v>1012</v>
      </c>
      <c r="F17" s="111">
        <v>1012</v>
      </c>
      <c r="G17" s="111">
        <v>1012.1</v>
      </c>
      <c r="H17" s="111">
        <v>1012.4</v>
      </c>
      <c r="I17" s="111">
        <v>1012.6</v>
      </c>
      <c r="J17" s="111">
        <v>1013.2</v>
      </c>
      <c r="K17" s="111">
        <v>1013</v>
      </c>
      <c r="L17" s="111">
        <v>1012.1</v>
      </c>
      <c r="M17" s="111">
        <v>1011.1</v>
      </c>
      <c r="N17" s="111">
        <v>1010.3</v>
      </c>
      <c r="O17" s="111">
        <v>1010</v>
      </c>
      <c r="P17" s="111">
        <v>1010.6</v>
      </c>
      <c r="Q17" s="111">
        <v>1010.8</v>
      </c>
      <c r="R17" s="111">
        <v>1011.2</v>
      </c>
      <c r="S17" s="111">
        <v>1011.6</v>
      </c>
      <c r="T17" s="111">
        <v>1012.1</v>
      </c>
      <c r="U17" s="111">
        <v>1011.9</v>
      </c>
      <c r="V17" s="111">
        <v>1011.8</v>
      </c>
      <c r="W17" s="111">
        <v>1012</v>
      </c>
      <c r="X17" s="111">
        <v>1012.1</v>
      </c>
      <c r="Y17" s="111">
        <v>1011.8</v>
      </c>
      <c r="Z17" s="65">
        <f t="shared" si="0"/>
        <v>1011.8958333333331</v>
      </c>
      <c r="AA17" s="63">
        <v>1013.4</v>
      </c>
      <c r="AB17" s="143">
        <v>0.3840277777777778</v>
      </c>
      <c r="AC17" s="67">
        <v>15</v>
      </c>
      <c r="AD17" s="63">
        <v>1009.8</v>
      </c>
      <c r="AE17" s="146">
        <v>0.5625</v>
      </c>
    </row>
    <row r="18" spans="1:31" ht="13.5" customHeight="1">
      <c r="A18" s="75">
        <v>16</v>
      </c>
      <c r="B18" s="110">
        <v>1012</v>
      </c>
      <c r="C18" s="111">
        <v>1012.5</v>
      </c>
      <c r="D18" s="111">
        <v>1013.3</v>
      </c>
      <c r="E18" s="111">
        <v>1014</v>
      </c>
      <c r="F18" s="111">
        <v>1014.5</v>
      </c>
      <c r="G18" s="111">
        <v>1015.4</v>
      </c>
      <c r="H18" s="111">
        <v>1016.4</v>
      </c>
      <c r="I18" s="111">
        <v>1017.3</v>
      </c>
      <c r="J18" s="111">
        <v>1018.1</v>
      </c>
      <c r="K18" s="111">
        <v>1018.3</v>
      </c>
      <c r="L18" s="111">
        <v>1017.8</v>
      </c>
      <c r="M18" s="111">
        <v>1017</v>
      </c>
      <c r="N18" s="111">
        <v>1016.5</v>
      </c>
      <c r="O18" s="111">
        <v>1016.4</v>
      </c>
      <c r="P18" s="111">
        <v>1016.6</v>
      </c>
      <c r="Q18" s="111">
        <v>1017.2</v>
      </c>
      <c r="R18" s="111">
        <v>1017.6</v>
      </c>
      <c r="S18" s="111">
        <v>1017.8</v>
      </c>
      <c r="T18" s="111">
        <v>1018.2</v>
      </c>
      <c r="U18" s="111">
        <v>1018.1</v>
      </c>
      <c r="V18" s="111">
        <v>1018.3</v>
      </c>
      <c r="W18" s="111">
        <v>1018.5</v>
      </c>
      <c r="X18" s="111">
        <v>1018.5</v>
      </c>
      <c r="Y18" s="111">
        <v>1018.1</v>
      </c>
      <c r="Z18" s="65">
        <f t="shared" si="0"/>
        <v>1016.5999999999998</v>
      </c>
      <c r="AA18" s="63">
        <v>1018.6</v>
      </c>
      <c r="AB18" s="143">
        <v>0.9423611111111111</v>
      </c>
      <c r="AC18" s="67">
        <v>16</v>
      </c>
      <c r="AD18" s="63">
        <v>1011.8</v>
      </c>
      <c r="AE18" s="146">
        <v>0.034722222222222224</v>
      </c>
    </row>
    <row r="19" spans="1:31" ht="13.5" customHeight="1">
      <c r="A19" s="75">
        <v>17</v>
      </c>
      <c r="B19" s="110">
        <v>1018.1</v>
      </c>
      <c r="C19" s="111">
        <v>1018.3</v>
      </c>
      <c r="D19" s="111">
        <v>1018.2</v>
      </c>
      <c r="E19" s="111">
        <v>1018.3</v>
      </c>
      <c r="F19" s="111">
        <v>1018.4</v>
      </c>
      <c r="G19" s="111">
        <v>1018.5</v>
      </c>
      <c r="H19" s="111">
        <v>1018.8</v>
      </c>
      <c r="I19" s="111">
        <v>1019.3</v>
      </c>
      <c r="J19" s="111">
        <v>1019.9</v>
      </c>
      <c r="K19" s="111">
        <v>1019.8</v>
      </c>
      <c r="L19" s="111">
        <v>1019.5</v>
      </c>
      <c r="M19" s="111">
        <v>1018.7</v>
      </c>
      <c r="N19" s="111">
        <v>1018.1</v>
      </c>
      <c r="O19" s="111">
        <v>1018.4</v>
      </c>
      <c r="P19" s="111">
        <v>1018.9</v>
      </c>
      <c r="Q19" s="111">
        <v>1019.4</v>
      </c>
      <c r="R19" s="111">
        <v>1020.1</v>
      </c>
      <c r="S19" s="111">
        <v>1020.5</v>
      </c>
      <c r="T19" s="111">
        <v>1020.8</v>
      </c>
      <c r="U19" s="111">
        <v>1021.1</v>
      </c>
      <c r="V19" s="111">
        <v>1021.1</v>
      </c>
      <c r="W19" s="111">
        <v>1020.7</v>
      </c>
      <c r="X19" s="111">
        <v>1020.6</v>
      </c>
      <c r="Y19" s="111">
        <v>1020.4</v>
      </c>
      <c r="Z19" s="65">
        <f t="shared" si="0"/>
        <v>1019.4124999999999</v>
      </c>
      <c r="AA19" s="63">
        <v>1021.3</v>
      </c>
      <c r="AB19" s="143">
        <v>0.8555555555555556</v>
      </c>
      <c r="AC19" s="67">
        <v>17</v>
      </c>
      <c r="AD19" s="63">
        <v>1017.9</v>
      </c>
      <c r="AE19" s="146">
        <v>0.025</v>
      </c>
    </row>
    <row r="20" spans="1:31" ht="13.5" customHeight="1">
      <c r="A20" s="75">
        <v>18</v>
      </c>
      <c r="B20" s="110">
        <v>1020.4</v>
      </c>
      <c r="C20" s="111">
        <v>1020.5</v>
      </c>
      <c r="D20" s="111">
        <v>1020</v>
      </c>
      <c r="E20" s="111">
        <v>1020.2</v>
      </c>
      <c r="F20" s="111">
        <v>1020.4</v>
      </c>
      <c r="G20" s="111">
        <v>1020.6</v>
      </c>
      <c r="H20" s="111">
        <v>1021</v>
      </c>
      <c r="I20" s="111">
        <v>1021.4</v>
      </c>
      <c r="J20" s="111">
        <v>1021.6</v>
      </c>
      <c r="K20" s="111">
        <v>1021.5</v>
      </c>
      <c r="L20" s="111">
        <v>1020.7</v>
      </c>
      <c r="M20" s="111">
        <v>1019.6</v>
      </c>
      <c r="N20" s="111">
        <v>1018.8</v>
      </c>
      <c r="O20" s="111">
        <v>1018.6</v>
      </c>
      <c r="P20" s="111">
        <v>1018.2</v>
      </c>
      <c r="Q20" s="111">
        <v>1017.9</v>
      </c>
      <c r="R20" s="111">
        <v>1018</v>
      </c>
      <c r="S20" s="111">
        <v>1018</v>
      </c>
      <c r="T20" s="111">
        <v>1018.3</v>
      </c>
      <c r="U20" s="111">
        <v>1017.8</v>
      </c>
      <c r="V20" s="111">
        <v>1017.7</v>
      </c>
      <c r="W20" s="111">
        <v>1018</v>
      </c>
      <c r="X20" s="111">
        <v>1018</v>
      </c>
      <c r="Y20" s="111">
        <v>1018</v>
      </c>
      <c r="Z20" s="65">
        <f aca="true" t="shared" si="1" ref="Z20:Z33">AVERAGE(B20:Y20)</f>
        <v>1019.3833333333333</v>
      </c>
      <c r="AA20" s="63">
        <v>1021.6</v>
      </c>
      <c r="AB20" s="143">
        <v>0.3951388888888889</v>
      </c>
      <c r="AC20" s="67">
        <v>18</v>
      </c>
      <c r="AD20" s="63">
        <v>1017.6</v>
      </c>
      <c r="AE20" s="146">
        <v>0.9111111111111111</v>
      </c>
    </row>
    <row r="21" spans="1:31" ht="13.5" customHeight="1">
      <c r="A21" s="75">
        <v>19</v>
      </c>
      <c r="B21" s="110">
        <v>1017.8</v>
      </c>
      <c r="C21" s="111">
        <v>1017.9</v>
      </c>
      <c r="D21" s="111">
        <v>1018.1</v>
      </c>
      <c r="E21" s="111">
        <v>1018.5</v>
      </c>
      <c r="F21" s="111">
        <v>1019.1</v>
      </c>
      <c r="G21" s="111">
        <v>1019.4</v>
      </c>
      <c r="H21" s="111">
        <v>1020.2</v>
      </c>
      <c r="I21" s="111">
        <v>1021</v>
      </c>
      <c r="J21" s="111">
        <v>1021.7</v>
      </c>
      <c r="K21" s="111">
        <v>1022.3</v>
      </c>
      <c r="L21" s="111">
        <v>1022.2</v>
      </c>
      <c r="M21" s="111">
        <v>1021.7</v>
      </c>
      <c r="N21" s="111">
        <v>1021.3</v>
      </c>
      <c r="O21" s="111">
        <v>1021.6</v>
      </c>
      <c r="P21" s="111">
        <v>1021.9</v>
      </c>
      <c r="Q21" s="111">
        <v>1022.4</v>
      </c>
      <c r="R21" s="111">
        <v>1023</v>
      </c>
      <c r="S21" s="111">
        <v>1023.5</v>
      </c>
      <c r="T21" s="111">
        <v>1023.6</v>
      </c>
      <c r="U21" s="111">
        <v>1023.4</v>
      </c>
      <c r="V21" s="111">
        <v>1023.2</v>
      </c>
      <c r="W21" s="111">
        <v>1023.2</v>
      </c>
      <c r="X21" s="111">
        <v>1023</v>
      </c>
      <c r="Y21" s="111">
        <v>1022.1</v>
      </c>
      <c r="Z21" s="65">
        <f t="shared" si="1"/>
        <v>1021.3375</v>
      </c>
      <c r="AA21" s="63">
        <v>1023.6</v>
      </c>
      <c r="AB21" s="143">
        <v>0.825</v>
      </c>
      <c r="AC21" s="67">
        <v>19</v>
      </c>
      <c r="AD21" s="63">
        <v>1017.6</v>
      </c>
      <c r="AE21" s="146">
        <v>0.027083333333333334</v>
      </c>
    </row>
    <row r="22" spans="1:31" ht="13.5" customHeight="1">
      <c r="A22" s="75">
        <v>20</v>
      </c>
      <c r="B22" s="110">
        <v>1021.3</v>
      </c>
      <c r="C22" s="111">
        <v>1020.4</v>
      </c>
      <c r="D22" s="111">
        <v>1019</v>
      </c>
      <c r="E22" s="111">
        <v>1018.6</v>
      </c>
      <c r="F22" s="111">
        <v>1017.9</v>
      </c>
      <c r="G22" s="111">
        <v>1017.5</v>
      </c>
      <c r="H22" s="111">
        <v>1017.5</v>
      </c>
      <c r="I22" s="111">
        <v>1016.9</v>
      </c>
      <c r="J22" s="111">
        <v>1016.5</v>
      </c>
      <c r="K22" s="111">
        <v>1015.5</v>
      </c>
      <c r="L22" s="111">
        <v>1013.9</v>
      </c>
      <c r="M22" s="111">
        <v>1012.1</v>
      </c>
      <c r="N22" s="111">
        <v>1011</v>
      </c>
      <c r="O22" s="111">
        <v>1010.4</v>
      </c>
      <c r="P22" s="111">
        <v>1010.2</v>
      </c>
      <c r="Q22" s="111">
        <v>1010</v>
      </c>
      <c r="R22" s="111">
        <v>1009.5</v>
      </c>
      <c r="S22" s="111">
        <v>1009</v>
      </c>
      <c r="T22" s="111">
        <v>1008</v>
      </c>
      <c r="U22" s="111">
        <v>1007.2</v>
      </c>
      <c r="V22" s="111">
        <v>1005.7</v>
      </c>
      <c r="W22" s="111">
        <v>1004.4</v>
      </c>
      <c r="X22" s="111">
        <v>1003.1</v>
      </c>
      <c r="Y22" s="111">
        <v>1001.6</v>
      </c>
      <c r="Z22" s="65">
        <f t="shared" si="1"/>
        <v>1012.3833333333332</v>
      </c>
      <c r="AA22" s="63">
        <v>1022.1</v>
      </c>
      <c r="AB22" s="143">
        <v>0.016666666666666666</v>
      </c>
      <c r="AC22" s="67">
        <v>20</v>
      </c>
      <c r="AD22" s="63">
        <v>1001.6</v>
      </c>
      <c r="AE22" s="146">
        <v>1</v>
      </c>
    </row>
    <row r="23" spans="1:31" ht="13.5" customHeight="1">
      <c r="A23" s="74">
        <v>21</v>
      </c>
      <c r="B23" s="120">
        <v>1000.6</v>
      </c>
      <c r="C23" s="121">
        <v>999.4</v>
      </c>
      <c r="D23" s="121">
        <v>997.7</v>
      </c>
      <c r="E23" s="121">
        <v>996.5</v>
      </c>
      <c r="F23" s="121">
        <v>995.8</v>
      </c>
      <c r="G23" s="121">
        <v>995.5</v>
      </c>
      <c r="H23" s="121">
        <v>995.4</v>
      </c>
      <c r="I23" s="121">
        <v>994.5</v>
      </c>
      <c r="J23" s="121">
        <v>993.8</v>
      </c>
      <c r="K23" s="121">
        <v>993.7</v>
      </c>
      <c r="L23" s="121">
        <v>993.2</v>
      </c>
      <c r="M23" s="121">
        <v>992.5</v>
      </c>
      <c r="N23" s="121">
        <v>992.5</v>
      </c>
      <c r="O23" s="121">
        <v>993.2</v>
      </c>
      <c r="P23" s="121">
        <v>994</v>
      </c>
      <c r="Q23" s="121">
        <v>995.6</v>
      </c>
      <c r="R23" s="121">
        <v>996</v>
      </c>
      <c r="S23" s="121">
        <v>996.7</v>
      </c>
      <c r="T23" s="121">
        <v>998</v>
      </c>
      <c r="U23" s="121">
        <v>998.1</v>
      </c>
      <c r="V23" s="121">
        <v>999</v>
      </c>
      <c r="W23" s="121">
        <v>1000.5</v>
      </c>
      <c r="X23" s="121">
        <v>1000.5</v>
      </c>
      <c r="Y23" s="121">
        <v>1001.2</v>
      </c>
      <c r="Z23" s="122">
        <f t="shared" si="1"/>
        <v>996.4125</v>
      </c>
      <c r="AA23" s="123">
        <v>1001.7</v>
      </c>
      <c r="AB23" s="144">
        <v>0.9944444444444445</v>
      </c>
      <c r="AC23" s="124">
        <v>21</v>
      </c>
      <c r="AD23" s="123">
        <v>992.2</v>
      </c>
      <c r="AE23" s="147">
        <v>0.5326388888888889</v>
      </c>
    </row>
    <row r="24" spans="1:31" ht="13.5" customHeight="1">
      <c r="A24" s="75">
        <v>22</v>
      </c>
      <c r="B24" s="110">
        <v>1002.8</v>
      </c>
      <c r="C24" s="111">
        <v>1003.2</v>
      </c>
      <c r="D24" s="111">
        <v>1003.4</v>
      </c>
      <c r="E24" s="111">
        <v>1005.1</v>
      </c>
      <c r="F24" s="111">
        <v>1006.1</v>
      </c>
      <c r="G24" s="111">
        <v>1007.3</v>
      </c>
      <c r="H24" s="111">
        <v>1008.4</v>
      </c>
      <c r="I24" s="111">
        <v>1008.5</v>
      </c>
      <c r="J24" s="111">
        <v>1008.9</v>
      </c>
      <c r="K24" s="111">
        <v>1009.4</v>
      </c>
      <c r="L24" s="111">
        <v>1007.7</v>
      </c>
      <c r="M24" s="111">
        <v>1006.7</v>
      </c>
      <c r="N24" s="111">
        <v>1006.4</v>
      </c>
      <c r="O24" s="111">
        <v>1006.7</v>
      </c>
      <c r="P24" s="111">
        <v>1006.6</v>
      </c>
      <c r="Q24" s="111">
        <v>1006.6</v>
      </c>
      <c r="R24" s="111">
        <v>1007</v>
      </c>
      <c r="S24" s="111">
        <v>1007.4</v>
      </c>
      <c r="T24" s="111">
        <v>1007</v>
      </c>
      <c r="U24" s="111">
        <v>1006.5</v>
      </c>
      <c r="V24" s="111">
        <v>1006.3</v>
      </c>
      <c r="W24" s="111">
        <v>1005.7</v>
      </c>
      <c r="X24" s="111">
        <v>1005.4</v>
      </c>
      <c r="Y24" s="111">
        <v>1004.9</v>
      </c>
      <c r="Z24" s="65">
        <f t="shared" si="1"/>
        <v>1006.416666666667</v>
      </c>
      <c r="AA24" s="63">
        <v>1009.5</v>
      </c>
      <c r="AB24" s="143">
        <v>0.3986111111111111</v>
      </c>
      <c r="AC24" s="67">
        <v>22</v>
      </c>
      <c r="AD24" s="63">
        <v>1001.1</v>
      </c>
      <c r="AE24" s="146">
        <v>0.004166666666666667</v>
      </c>
    </row>
    <row r="25" spans="1:31" ht="13.5" customHeight="1">
      <c r="A25" s="75">
        <v>23</v>
      </c>
      <c r="B25" s="110">
        <v>1005.1</v>
      </c>
      <c r="C25" s="111">
        <v>1005.3</v>
      </c>
      <c r="D25" s="111">
        <v>1004.9</v>
      </c>
      <c r="E25" s="111">
        <v>1005.4</v>
      </c>
      <c r="F25" s="111">
        <v>1005.8</v>
      </c>
      <c r="G25" s="111">
        <v>1006.4</v>
      </c>
      <c r="H25" s="111">
        <v>1006.8</v>
      </c>
      <c r="I25" s="111">
        <v>1007.3</v>
      </c>
      <c r="J25" s="111">
        <v>1007.3</v>
      </c>
      <c r="K25" s="111">
        <v>1007.1</v>
      </c>
      <c r="L25" s="111">
        <v>1006.1</v>
      </c>
      <c r="M25" s="111">
        <v>1005.1</v>
      </c>
      <c r="N25" s="111">
        <v>1004.6</v>
      </c>
      <c r="O25" s="111">
        <v>1004.3</v>
      </c>
      <c r="P25" s="111">
        <v>1004.4</v>
      </c>
      <c r="Q25" s="111">
        <v>1004.7</v>
      </c>
      <c r="R25" s="111">
        <v>1005.6</v>
      </c>
      <c r="S25" s="111">
        <v>1006.2</v>
      </c>
      <c r="T25" s="111">
        <v>1007</v>
      </c>
      <c r="U25" s="111">
        <v>1007.5</v>
      </c>
      <c r="V25" s="111">
        <v>1008.1</v>
      </c>
      <c r="W25" s="111">
        <v>1008.2</v>
      </c>
      <c r="X25" s="111">
        <v>1008.2</v>
      </c>
      <c r="Y25" s="111">
        <v>1008.8</v>
      </c>
      <c r="Z25" s="65">
        <f t="shared" si="1"/>
        <v>1006.2583333333333</v>
      </c>
      <c r="AA25" s="63">
        <v>1008.9</v>
      </c>
      <c r="AB25" s="143">
        <v>1</v>
      </c>
      <c r="AC25" s="67">
        <v>23</v>
      </c>
      <c r="AD25" s="63">
        <v>1004.2</v>
      </c>
      <c r="AE25" s="146">
        <v>0.5902777777777778</v>
      </c>
    </row>
    <row r="26" spans="1:31" ht="13.5" customHeight="1">
      <c r="A26" s="75">
        <v>24</v>
      </c>
      <c r="B26" s="110">
        <v>1009.2</v>
      </c>
      <c r="C26" s="111">
        <v>1009.4</v>
      </c>
      <c r="D26" s="111">
        <v>1009.5</v>
      </c>
      <c r="E26" s="111">
        <v>1009.9</v>
      </c>
      <c r="F26" s="111">
        <v>1010.7</v>
      </c>
      <c r="G26" s="111">
        <v>1011.6</v>
      </c>
      <c r="H26" s="111">
        <v>1012.4</v>
      </c>
      <c r="I26" s="111">
        <v>1013.2</v>
      </c>
      <c r="J26" s="111">
        <v>1013.7</v>
      </c>
      <c r="K26" s="111">
        <v>1013.6</v>
      </c>
      <c r="L26" s="111">
        <v>1013.2</v>
      </c>
      <c r="M26" s="111">
        <v>1012.1</v>
      </c>
      <c r="N26" s="111">
        <v>1011.5</v>
      </c>
      <c r="O26" s="111">
        <v>1011.1</v>
      </c>
      <c r="P26" s="111">
        <v>1011.3</v>
      </c>
      <c r="Q26" s="111">
        <v>1011.6</v>
      </c>
      <c r="R26" s="111">
        <v>1012.1</v>
      </c>
      <c r="S26" s="111">
        <v>1012.5</v>
      </c>
      <c r="T26" s="111">
        <v>1012.8</v>
      </c>
      <c r="U26" s="111">
        <v>1013.2</v>
      </c>
      <c r="V26" s="111">
        <v>1013</v>
      </c>
      <c r="W26" s="111">
        <v>1012.8</v>
      </c>
      <c r="X26" s="111">
        <v>1012.3</v>
      </c>
      <c r="Y26" s="111">
        <v>1011.7</v>
      </c>
      <c r="Z26" s="65">
        <f t="shared" si="1"/>
        <v>1011.85</v>
      </c>
      <c r="AA26" s="63">
        <v>1013.8</v>
      </c>
      <c r="AB26" s="143">
        <v>0.41041666666666665</v>
      </c>
      <c r="AC26" s="67">
        <v>24</v>
      </c>
      <c r="AD26" s="63">
        <v>1008.8</v>
      </c>
      <c r="AE26" s="146">
        <v>0.00625</v>
      </c>
    </row>
    <row r="27" spans="1:31" ht="13.5" customHeight="1">
      <c r="A27" s="75">
        <v>25</v>
      </c>
      <c r="B27" s="110">
        <v>1011.3</v>
      </c>
      <c r="C27" s="111">
        <v>1011.1</v>
      </c>
      <c r="D27" s="111">
        <v>1010</v>
      </c>
      <c r="E27" s="111">
        <v>1009.3</v>
      </c>
      <c r="F27" s="111">
        <v>1009</v>
      </c>
      <c r="G27" s="111">
        <v>1008.9</v>
      </c>
      <c r="H27" s="111">
        <v>1009</v>
      </c>
      <c r="I27" s="111">
        <v>1008.3</v>
      </c>
      <c r="J27" s="111">
        <v>1007.9</v>
      </c>
      <c r="K27" s="111">
        <v>1007.4</v>
      </c>
      <c r="L27" s="111">
        <v>1006</v>
      </c>
      <c r="M27" s="111">
        <v>1003.9</v>
      </c>
      <c r="N27" s="111">
        <v>1002.6</v>
      </c>
      <c r="O27" s="111">
        <v>1002.2</v>
      </c>
      <c r="P27" s="111">
        <v>1001.6</v>
      </c>
      <c r="Q27" s="111">
        <v>1000.9</v>
      </c>
      <c r="R27" s="111">
        <v>1000.9</v>
      </c>
      <c r="S27" s="111">
        <v>1000.8</v>
      </c>
      <c r="T27" s="111">
        <v>1001.1</v>
      </c>
      <c r="U27" s="111">
        <v>1001.2</v>
      </c>
      <c r="V27" s="111">
        <v>1001.6</v>
      </c>
      <c r="W27" s="111">
        <v>1001.9</v>
      </c>
      <c r="X27" s="111">
        <v>1002.4</v>
      </c>
      <c r="Y27" s="111">
        <v>1003.1</v>
      </c>
      <c r="Z27" s="65">
        <f t="shared" si="1"/>
        <v>1005.0999999999999</v>
      </c>
      <c r="AA27" s="63">
        <v>1011.7</v>
      </c>
      <c r="AB27" s="143">
        <v>0.010416666666666666</v>
      </c>
      <c r="AC27" s="67">
        <v>25</v>
      </c>
      <c r="AD27" s="63">
        <v>1000.6</v>
      </c>
      <c r="AE27" s="146">
        <v>0.6979166666666666</v>
      </c>
    </row>
    <row r="28" spans="1:31" ht="13.5" customHeight="1">
      <c r="A28" s="75">
        <v>26</v>
      </c>
      <c r="B28" s="110">
        <v>1004.6</v>
      </c>
      <c r="C28" s="111">
        <v>1005.3</v>
      </c>
      <c r="D28" s="111">
        <v>1006.2</v>
      </c>
      <c r="E28" s="111">
        <v>1007.7</v>
      </c>
      <c r="F28" s="111">
        <v>1008.7</v>
      </c>
      <c r="G28" s="111">
        <v>1009.6</v>
      </c>
      <c r="H28" s="111">
        <v>1011.3</v>
      </c>
      <c r="I28" s="111">
        <v>1012.2</v>
      </c>
      <c r="J28" s="111">
        <v>1013.2</v>
      </c>
      <c r="K28" s="111">
        <v>1013.3</v>
      </c>
      <c r="L28" s="111">
        <v>1012.5</v>
      </c>
      <c r="M28" s="111">
        <v>1012.2</v>
      </c>
      <c r="N28" s="111">
        <v>1012.3</v>
      </c>
      <c r="O28" s="111">
        <v>1012.7</v>
      </c>
      <c r="P28" s="111">
        <v>1013.3</v>
      </c>
      <c r="Q28" s="111">
        <v>1014.2</v>
      </c>
      <c r="R28" s="111">
        <v>1015.1</v>
      </c>
      <c r="S28" s="111">
        <v>1015.8</v>
      </c>
      <c r="T28" s="111">
        <v>1016.4</v>
      </c>
      <c r="U28" s="111">
        <v>1017</v>
      </c>
      <c r="V28" s="111">
        <v>1016.9</v>
      </c>
      <c r="W28" s="111">
        <v>1016.9</v>
      </c>
      <c r="X28" s="111">
        <v>1017.5</v>
      </c>
      <c r="Y28" s="111">
        <v>1017.4</v>
      </c>
      <c r="Z28" s="65">
        <f t="shared" si="1"/>
        <v>1012.5958333333336</v>
      </c>
      <c r="AA28" s="63">
        <v>1017.5</v>
      </c>
      <c r="AB28" s="143">
        <v>0.9965277777777778</v>
      </c>
      <c r="AC28" s="67">
        <v>26</v>
      </c>
      <c r="AD28" s="63">
        <v>1003</v>
      </c>
      <c r="AE28" s="146">
        <v>0.002777777777777778</v>
      </c>
    </row>
    <row r="29" spans="1:31" ht="13.5" customHeight="1">
      <c r="A29" s="75">
        <v>27</v>
      </c>
      <c r="B29" s="110">
        <v>1017.5</v>
      </c>
      <c r="C29" s="111">
        <v>1017.6</v>
      </c>
      <c r="D29" s="111">
        <v>1017.2</v>
      </c>
      <c r="E29" s="111">
        <v>1017.7</v>
      </c>
      <c r="F29" s="111">
        <v>1017.9</v>
      </c>
      <c r="G29" s="111">
        <v>1018.1</v>
      </c>
      <c r="H29" s="111">
        <v>1018.5</v>
      </c>
      <c r="I29" s="111">
        <v>1019</v>
      </c>
      <c r="J29" s="111">
        <v>1018.8</v>
      </c>
      <c r="K29" s="111">
        <v>1018.7</v>
      </c>
      <c r="L29" s="111">
        <v>1017.1</v>
      </c>
      <c r="M29" s="111">
        <v>1016</v>
      </c>
      <c r="N29" s="111">
        <v>1014.9</v>
      </c>
      <c r="O29" s="111">
        <v>1014</v>
      </c>
      <c r="P29" s="111">
        <v>1013.7</v>
      </c>
      <c r="Q29" s="111">
        <v>1013.5</v>
      </c>
      <c r="R29" s="111">
        <v>1013.7</v>
      </c>
      <c r="S29" s="111">
        <v>1013.5</v>
      </c>
      <c r="T29" s="111">
        <v>1013.1</v>
      </c>
      <c r="U29" s="111">
        <v>1012.8</v>
      </c>
      <c r="V29" s="111">
        <v>1012.1</v>
      </c>
      <c r="W29" s="111">
        <v>1011.4</v>
      </c>
      <c r="X29" s="111">
        <v>1010.2</v>
      </c>
      <c r="Y29" s="111">
        <v>1008.9</v>
      </c>
      <c r="Z29" s="65">
        <f t="shared" si="1"/>
        <v>1015.2458333333334</v>
      </c>
      <c r="AA29" s="63">
        <v>1019.1</v>
      </c>
      <c r="AB29" s="143">
        <v>0.34791666666666665</v>
      </c>
      <c r="AC29" s="67">
        <v>27</v>
      </c>
      <c r="AD29" s="63">
        <v>1008.9</v>
      </c>
      <c r="AE29" s="146">
        <v>1</v>
      </c>
    </row>
    <row r="30" spans="1:31" ht="13.5" customHeight="1">
      <c r="A30" s="75">
        <v>28</v>
      </c>
      <c r="B30" s="110">
        <v>1008.2</v>
      </c>
      <c r="C30" s="111">
        <v>1007.4</v>
      </c>
      <c r="D30" s="111">
        <v>1006.3</v>
      </c>
      <c r="E30" s="111">
        <v>1005.8</v>
      </c>
      <c r="F30" s="111">
        <v>1004.7</v>
      </c>
      <c r="G30" s="111">
        <v>1003.4</v>
      </c>
      <c r="H30" s="111">
        <v>1002.7</v>
      </c>
      <c r="I30" s="111">
        <v>1002.6</v>
      </c>
      <c r="J30" s="111">
        <v>1001.6</v>
      </c>
      <c r="K30" s="111">
        <v>1001.1</v>
      </c>
      <c r="L30" s="111">
        <v>999.4</v>
      </c>
      <c r="M30" s="111">
        <v>998</v>
      </c>
      <c r="N30" s="111">
        <v>997.2</v>
      </c>
      <c r="O30" s="111">
        <v>996.7</v>
      </c>
      <c r="P30" s="111">
        <v>996.7</v>
      </c>
      <c r="Q30" s="111">
        <v>997.5</v>
      </c>
      <c r="R30" s="111">
        <v>997.6</v>
      </c>
      <c r="S30" s="111">
        <v>998.2</v>
      </c>
      <c r="T30" s="111">
        <v>998.8</v>
      </c>
      <c r="U30" s="111">
        <v>999.1</v>
      </c>
      <c r="V30" s="111">
        <v>999.6</v>
      </c>
      <c r="W30" s="111">
        <v>999.9</v>
      </c>
      <c r="X30" s="111">
        <v>1000.1</v>
      </c>
      <c r="Y30" s="111">
        <v>1000.8</v>
      </c>
      <c r="Z30" s="65">
        <f t="shared" si="1"/>
        <v>1000.9749999999999</v>
      </c>
      <c r="AA30" s="63">
        <v>1008.9</v>
      </c>
      <c r="AB30" s="143">
        <v>0.019444444444444445</v>
      </c>
      <c r="AC30" s="67">
        <v>28</v>
      </c>
      <c r="AD30" s="63">
        <v>996.3</v>
      </c>
      <c r="AE30" s="146">
        <v>0.5958333333333333</v>
      </c>
    </row>
    <row r="31" spans="1:31" ht="13.5" customHeight="1">
      <c r="A31" s="75">
        <v>29</v>
      </c>
      <c r="B31" s="110">
        <v>1001.1</v>
      </c>
      <c r="C31" s="111">
        <v>1001.8</v>
      </c>
      <c r="D31" s="111">
        <v>1002.2</v>
      </c>
      <c r="E31" s="111">
        <v>1002.6</v>
      </c>
      <c r="F31" s="111">
        <v>1003</v>
      </c>
      <c r="G31" s="111">
        <v>1004</v>
      </c>
      <c r="H31" s="111">
        <v>1004.6</v>
      </c>
      <c r="I31" s="111">
        <v>1005.7</v>
      </c>
      <c r="J31" s="111">
        <v>1006</v>
      </c>
      <c r="K31" s="111">
        <v>1006.9</v>
      </c>
      <c r="L31" s="111">
        <v>1006.6</v>
      </c>
      <c r="M31" s="111">
        <v>1005.1</v>
      </c>
      <c r="N31" s="111">
        <v>1005.2</v>
      </c>
      <c r="O31" s="111">
        <v>1005.1</v>
      </c>
      <c r="P31" s="111">
        <v>1005.5</v>
      </c>
      <c r="Q31" s="111">
        <v>1006.2</v>
      </c>
      <c r="R31" s="111">
        <v>1006.9</v>
      </c>
      <c r="S31" s="111">
        <v>1007.7</v>
      </c>
      <c r="T31" s="111">
        <v>1008</v>
      </c>
      <c r="U31" s="111">
        <v>1008.5</v>
      </c>
      <c r="V31" s="111">
        <v>1009</v>
      </c>
      <c r="W31" s="111">
        <v>1008.8</v>
      </c>
      <c r="X31" s="111">
        <v>1009</v>
      </c>
      <c r="Y31" s="111">
        <v>1008.8</v>
      </c>
      <c r="Z31" s="65">
        <f t="shared" si="1"/>
        <v>1005.7625000000002</v>
      </c>
      <c r="AA31" s="63">
        <v>1009.1</v>
      </c>
      <c r="AB31" s="143">
        <v>0.9652777777777778</v>
      </c>
      <c r="AC31" s="67">
        <v>29</v>
      </c>
      <c r="AD31" s="63">
        <v>1000.7</v>
      </c>
      <c r="AE31" s="146">
        <v>0.009722222222222222</v>
      </c>
    </row>
    <row r="32" spans="1:31" ht="13.5" customHeight="1">
      <c r="A32" s="75">
        <v>30</v>
      </c>
      <c r="B32" s="110">
        <v>1009</v>
      </c>
      <c r="C32" s="111">
        <v>1008.9</v>
      </c>
      <c r="D32" s="111">
        <v>1008.4</v>
      </c>
      <c r="E32" s="111">
        <v>1008.5</v>
      </c>
      <c r="F32" s="111">
        <v>1008.8</v>
      </c>
      <c r="G32" s="111">
        <v>1009.1</v>
      </c>
      <c r="H32" s="111">
        <v>1009.8</v>
      </c>
      <c r="I32" s="111">
        <v>1010.3</v>
      </c>
      <c r="J32" s="111">
        <v>1010.8</v>
      </c>
      <c r="K32" s="111">
        <v>1010.6</v>
      </c>
      <c r="L32" s="111">
        <v>1010.1</v>
      </c>
      <c r="M32" s="111">
        <v>1009.1</v>
      </c>
      <c r="N32" s="111">
        <v>1008.7</v>
      </c>
      <c r="O32" s="111">
        <v>1009.2</v>
      </c>
      <c r="P32" s="111">
        <v>1009.4</v>
      </c>
      <c r="Q32" s="111">
        <v>1010.2</v>
      </c>
      <c r="R32" s="111">
        <v>1011.2</v>
      </c>
      <c r="S32" s="111">
        <v>1011.9</v>
      </c>
      <c r="T32" s="111">
        <v>1012.3</v>
      </c>
      <c r="U32" s="111">
        <v>1012.9</v>
      </c>
      <c r="V32" s="111">
        <v>1013.1</v>
      </c>
      <c r="W32" s="111">
        <v>1013.6</v>
      </c>
      <c r="X32" s="111">
        <v>1013.2</v>
      </c>
      <c r="Y32" s="111">
        <v>1013.4</v>
      </c>
      <c r="Z32" s="65">
        <f t="shared" si="1"/>
        <v>1010.5208333333335</v>
      </c>
      <c r="AA32" s="63">
        <v>1013.7</v>
      </c>
      <c r="AB32" s="143">
        <v>0.9284722222222223</v>
      </c>
      <c r="AC32" s="67">
        <v>30</v>
      </c>
      <c r="AD32" s="63">
        <v>1008.4</v>
      </c>
      <c r="AE32" s="146">
        <v>0.16458333333333333</v>
      </c>
    </row>
    <row r="33" spans="1:31" ht="13.5" customHeight="1">
      <c r="A33" s="75">
        <v>31</v>
      </c>
      <c r="B33" s="110">
        <v>1013.8</v>
      </c>
      <c r="C33" s="111">
        <v>1013.9</v>
      </c>
      <c r="D33" s="111">
        <v>1014</v>
      </c>
      <c r="E33" s="111">
        <v>1013.8</v>
      </c>
      <c r="F33" s="111">
        <v>1013.6</v>
      </c>
      <c r="G33" s="111">
        <v>1013.8</v>
      </c>
      <c r="H33" s="111">
        <v>1013.6</v>
      </c>
      <c r="I33" s="111">
        <v>1013.6</v>
      </c>
      <c r="J33" s="111">
        <v>1013.3</v>
      </c>
      <c r="K33" s="111">
        <v>1012.9</v>
      </c>
      <c r="L33" s="111">
        <v>1012.4</v>
      </c>
      <c r="M33" s="111">
        <v>1011.6</v>
      </c>
      <c r="N33" s="111">
        <v>1010.8</v>
      </c>
      <c r="O33" s="111">
        <v>1010.2</v>
      </c>
      <c r="P33" s="111">
        <v>1010.1</v>
      </c>
      <c r="Q33" s="111">
        <v>1010.3</v>
      </c>
      <c r="R33" s="111">
        <v>1010.2</v>
      </c>
      <c r="S33" s="111">
        <v>1010.3</v>
      </c>
      <c r="T33" s="111">
        <v>1010.2</v>
      </c>
      <c r="U33" s="111">
        <v>1010.1</v>
      </c>
      <c r="V33" s="111">
        <v>1009.8</v>
      </c>
      <c r="W33" s="111">
        <v>1009.4</v>
      </c>
      <c r="X33" s="111">
        <v>1009.3</v>
      </c>
      <c r="Y33" s="111">
        <v>1008.5</v>
      </c>
      <c r="Z33" s="65">
        <f t="shared" si="1"/>
        <v>1011.6458333333334</v>
      </c>
      <c r="AA33" s="63">
        <v>1014.4</v>
      </c>
      <c r="AB33" s="143">
        <v>0.06319444444444444</v>
      </c>
      <c r="AC33" s="67">
        <v>31</v>
      </c>
      <c r="AD33" s="63">
        <v>1008.5</v>
      </c>
      <c r="AE33" s="146">
        <v>1</v>
      </c>
    </row>
    <row r="34" spans="1:31" ht="13.5" customHeight="1">
      <c r="A34" s="96" t="s">
        <v>9</v>
      </c>
      <c r="B34" s="112">
        <f>AVERAGE(B3:B33)</f>
        <v>1006.6612903225804</v>
      </c>
      <c r="C34" s="113">
        <f aca="true" t="shared" si="2" ref="C34:R34">AVERAGE(C3:C33)</f>
        <v>1006.6354838709678</v>
      </c>
      <c r="D34" s="113">
        <f t="shared" si="2"/>
        <v>1006.3645161290324</v>
      </c>
      <c r="E34" s="113">
        <f t="shared" si="2"/>
        <v>1006.3838709677418</v>
      </c>
      <c r="F34" s="113">
        <f t="shared" si="2"/>
        <v>1006.4677419354839</v>
      </c>
      <c r="G34" s="113">
        <f t="shared" si="2"/>
        <v>1006.758064516129</v>
      </c>
      <c r="H34" s="113">
        <f t="shared" si="2"/>
        <v>1007.1225806451614</v>
      </c>
      <c r="I34" s="113">
        <f t="shared" si="2"/>
        <v>1007.4580645161291</v>
      </c>
      <c r="J34" s="113">
        <f t="shared" si="2"/>
        <v>1007.7064516129033</v>
      </c>
      <c r="K34" s="113">
        <f t="shared" si="2"/>
        <v>1007.6612903225806</v>
      </c>
      <c r="L34" s="113">
        <f t="shared" si="2"/>
        <v>1006.8870967741937</v>
      </c>
      <c r="M34" s="113">
        <f t="shared" si="2"/>
        <v>1006.0258064516127</v>
      </c>
      <c r="N34" s="113">
        <f t="shared" si="2"/>
        <v>1005.5709677419355</v>
      </c>
      <c r="O34" s="113">
        <f t="shared" si="2"/>
        <v>1005.6161290322582</v>
      </c>
      <c r="P34" s="113">
        <f t="shared" si="2"/>
        <v>1005.9645161290323</v>
      </c>
      <c r="Q34" s="113">
        <f t="shared" si="2"/>
        <v>1006.4064516129033</v>
      </c>
      <c r="R34" s="113">
        <f t="shared" si="2"/>
        <v>1006.8096774193548</v>
      </c>
      <c r="S34" s="113">
        <f aca="true" t="shared" si="3" ref="S34:Y34">AVERAGE(S3:S33)</f>
        <v>1007.2032258064517</v>
      </c>
      <c r="T34" s="113">
        <f t="shared" si="3"/>
        <v>1007.5419354838708</v>
      </c>
      <c r="U34" s="113">
        <f t="shared" si="3"/>
        <v>1007.6129032258063</v>
      </c>
      <c r="V34" s="113">
        <f t="shared" si="3"/>
        <v>1007.6516129032256</v>
      </c>
      <c r="W34" s="113">
        <f t="shared" si="3"/>
        <v>1007.6032258064519</v>
      </c>
      <c r="X34" s="113">
        <f t="shared" si="3"/>
        <v>1007.483870967742</v>
      </c>
      <c r="Y34" s="113">
        <f t="shared" si="3"/>
        <v>1007.1387096774195</v>
      </c>
      <c r="Z34" s="68">
        <f>AVERAGE(B3:Y33)</f>
        <v>1006.863978494623</v>
      </c>
      <c r="AA34" s="69">
        <f>AVERAGE(AA3:AA33)</f>
        <v>1010.7451612903226</v>
      </c>
      <c r="AB34" s="70"/>
      <c r="AC34" s="71"/>
      <c r="AD34" s="69">
        <f>AVERAGE(AD3:AD33)</f>
        <v>1002.8580645161288</v>
      </c>
      <c r="AE34" s="72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2010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1001.5259478041336</v>
      </c>
      <c r="C39" s="109">
        <v>1001.9965299090393</v>
      </c>
      <c r="D39" s="109">
        <v>1001.5962693816938</v>
      </c>
      <c r="E39" s="109">
        <v>1001.1767620188888</v>
      </c>
      <c r="F39" s="109">
        <v>1001.688764691495</v>
      </c>
      <c r="G39" s="109">
        <v>1002.3125946419358</v>
      </c>
      <c r="H39" s="109">
        <v>1002.7322533047121</v>
      </c>
      <c r="I39" s="109">
        <v>1002.8621819674663</v>
      </c>
      <c r="J39" s="109">
        <v>1003.1264343241774</v>
      </c>
      <c r="K39" s="109">
        <v>1002.8953643530081</v>
      </c>
      <c r="L39" s="109">
        <v>1002.2748822501972</v>
      </c>
      <c r="M39" s="109">
        <v>1001.4450639546645</v>
      </c>
      <c r="N39" s="109">
        <v>1000.7109251801837</v>
      </c>
      <c r="O39" s="109">
        <v>1000.7109251801837</v>
      </c>
      <c r="P39" s="109">
        <v>1001.1243800694476</v>
      </c>
      <c r="Q39" s="109">
        <v>1001.4371356193238</v>
      </c>
      <c r="R39" s="109">
        <v>1002.2962641722735</v>
      </c>
      <c r="S39" s="109">
        <v>1002.7046048677187</v>
      </c>
      <c r="T39" s="109">
        <v>1003.5213226106904</v>
      </c>
      <c r="U39" s="109">
        <v>1003.8479034981704</v>
      </c>
      <c r="V39" s="109">
        <v>1004.291842950214</v>
      </c>
      <c r="W39" s="109">
        <v>1004.5694667559094</v>
      </c>
      <c r="X39" s="109">
        <v>1004.5667399730479</v>
      </c>
      <c r="Y39" s="109">
        <v>1004.4796436172985</v>
      </c>
      <c r="Z39" s="117">
        <f>AVERAGE(B39:Y39)</f>
        <v>1002.4955917956614</v>
      </c>
      <c r="AA39" s="60">
        <v>1004.6756759674075</v>
      </c>
      <c r="AB39" s="142">
        <v>0.9638888888888889</v>
      </c>
      <c r="AC39" s="62">
        <v>1</v>
      </c>
      <c r="AD39" s="60">
        <v>1000.5094532806106</v>
      </c>
      <c r="AE39" s="145">
        <v>0.5993055555555555</v>
      </c>
    </row>
    <row r="40" spans="1:31" ht="13.5" customHeight="1">
      <c r="A40" s="75">
        <v>2</v>
      </c>
      <c r="B40" s="110">
        <v>1004.757348228633</v>
      </c>
      <c r="C40" s="118">
        <v>1005.1931163773027</v>
      </c>
      <c r="D40" s="111">
        <v>1005.3809236340512</v>
      </c>
      <c r="E40" s="111">
        <v>1005.3076110923288</v>
      </c>
      <c r="F40" s="111">
        <v>1005.9453369593831</v>
      </c>
      <c r="G40" s="111">
        <v>1006.2587433434646</v>
      </c>
      <c r="H40" s="111">
        <v>1006.9584637599539</v>
      </c>
      <c r="I40" s="111">
        <v>1006.9874456148144</v>
      </c>
      <c r="J40" s="111">
        <v>1007.0177634068432</v>
      </c>
      <c r="K40" s="111">
        <v>1006.8743379888263</v>
      </c>
      <c r="L40" s="111">
        <v>1005.9150769153609</v>
      </c>
      <c r="M40" s="111">
        <v>1005.597244016609</v>
      </c>
      <c r="N40" s="111">
        <v>1005.499114027612</v>
      </c>
      <c r="O40" s="111">
        <v>1005.6849952488319</v>
      </c>
      <c r="P40" s="111">
        <v>1006.5967532765725</v>
      </c>
      <c r="Q40" s="111">
        <v>1007.4417956704124</v>
      </c>
      <c r="R40" s="111">
        <v>1007.8684647927176</v>
      </c>
      <c r="S40" s="111">
        <v>1008.3960456881795</v>
      </c>
      <c r="T40" s="111">
        <v>1008.7910145953032</v>
      </c>
      <c r="U40" s="111">
        <v>1009.016507086709</v>
      </c>
      <c r="V40" s="111">
        <v>1008.855394006698</v>
      </c>
      <c r="W40" s="111">
        <v>1007.9676655967055</v>
      </c>
      <c r="X40" s="111">
        <v>1007.6708631395798</v>
      </c>
      <c r="Y40" s="111">
        <v>1006.9141374147756</v>
      </c>
      <c r="Z40" s="119">
        <f aca="true" t="shared" si="4" ref="Z40:Z55">AVERAGE(B40:Y40)</f>
        <v>1006.7873400784028</v>
      </c>
      <c r="AA40" s="63">
        <v>1009.2072927107182</v>
      </c>
      <c r="AB40" s="143">
        <v>0.8118055555555556</v>
      </c>
      <c r="AC40" s="67">
        <v>2</v>
      </c>
      <c r="AD40" s="63">
        <v>1004.3706967454957</v>
      </c>
      <c r="AE40" s="146">
        <v>0.016666666666666666</v>
      </c>
    </row>
    <row r="41" spans="1:31" ht="13.5" customHeight="1">
      <c r="A41" s="75">
        <v>3</v>
      </c>
      <c r="B41" s="110">
        <v>1006.4158876730079</v>
      </c>
      <c r="C41" s="111">
        <v>1006.5111299553341</v>
      </c>
      <c r="D41" s="111">
        <v>1006.2876706340218</v>
      </c>
      <c r="E41" s="111">
        <v>1005.982687030171</v>
      </c>
      <c r="F41" s="111">
        <v>1005.8874082966418</v>
      </c>
      <c r="G41" s="111">
        <v>1005.944611301054</v>
      </c>
      <c r="H41" s="111">
        <v>1006.1814526618462</v>
      </c>
      <c r="I41" s="111">
        <v>1006.4186784666156</v>
      </c>
      <c r="J41" s="111">
        <v>1006.9063042417699</v>
      </c>
      <c r="K41" s="111">
        <v>1007.271986177308</v>
      </c>
      <c r="L41" s="111">
        <v>1006.8347661268283</v>
      </c>
      <c r="M41" s="111">
        <v>1006.2146624117247</v>
      </c>
      <c r="N41" s="111">
        <v>1005.7961060445132</v>
      </c>
      <c r="O41" s="111">
        <v>1006.6202046480273</v>
      </c>
      <c r="P41" s="111">
        <v>1007.3410615642559</v>
      </c>
      <c r="Q41" s="111">
        <v>1007.6749352666878</v>
      </c>
      <c r="R41" s="111">
        <v>1008.3086495082346</v>
      </c>
      <c r="S41" s="111">
        <v>1008.6215821780053</v>
      </c>
      <c r="T41" s="111">
        <v>1009.2287142567453</v>
      </c>
      <c r="U41" s="111">
        <v>1009.6397486809329</v>
      </c>
      <c r="V41" s="111">
        <v>1010.2415097482816</v>
      </c>
      <c r="W41" s="111">
        <v>1011.0528385476431</v>
      </c>
      <c r="X41" s="111">
        <v>1011.3685851770349</v>
      </c>
      <c r="Y41" s="111">
        <v>1011.1915501843212</v>
      </c>
      <c r="Z41" s="119">
        <f t="shared" si="4"/>
        <v>1007.6642804492085</v>
      </c>
      <c r="AA41" s="63">
        <v>1011.4747509314209</v>
      </c>
      <c r="AB41" s="143">
        <v>0.9659722222222222</v>
      </c>
      <c r="AC41" s="67">
        <v>3</v>
      </c>
      <c r="AD41" s="63">
        <v>1005.6875875009035</v>
      </c>
      <c r="AE41" s="146">
        <v>0.5270833333333333</v>
      </c>
    </row>
    <row r="42" spans="1:31" ht="13.5" customHeight="1">
      <c r="A42" s="75">
        <v>4</v>
      </c>
      <c r="B42" s="110">
        <v>1011.8995037205608</v>
      </c>
      <c r="C42" s="111">
        <v>1012.4141775142417</v>
      </c>
      <c r="D42" s="111">
        <v>1012.5341499671525</v>
      </c>
      <c r="E42" s="111">
        <v>1012.4278980473507</v>
      </c>
      <c r="F42" s="111">
        <v>1012.6836848966776</v>
      </c>
      <c r="G42" s="111">
        <v>1013.293591287855</v>
      </c>
      <c r="H42" s="111">
        <v>1013.3834643187363</v>
      </c>
      <c r="I42" s="111">
        <v>1014.6714581250067</v>
      </c>
      <c r="J42" s="111">
        <v>1014.8326244021446</v>
      </c>
      <c r="K42" s="111">
        <v>1014.5939172075186</v>
      </c>
      <c r="L42" s="111">
        <v>1014.1909807828929</v>
      </c>
      <c r="M42" s="111">
        <v>1013.5786543069544</v>
      </c>
      <c r="N42" s="111">
        <v>1013.0487169243535</v>
      </c>
      <c r="O42" s="111">
        <v>1013.1573099763971</v>
      </c>
      <c r="P42" s="111">
        <v>1013.6793876258081</v>
      </c>
      <c r="Q42" s="111">
        <v>1013.98951257058</v>
      </c>
      <c r="R42" s="111">
        <v>1013.9393629017421</v>
      </c>
      <c r="S42" s="111">
        <v>1013.8493604406907</v>
      </c>
      <c r="T42" s="111">
        <v>1013.2800075565456</v>
      </c>
      <c r="U42" s="111">
        <v>1012.6539265031748</v>
      </c>
      <c r="V42" s="111">
        <v>1012.0279958646312</v>
      </c>
      <c r="W42" s="111">
        <v>1011.7124185720621</v>
      </c>
      <c r="X42" s="111">
        <v>1010.702374491435</v>
      </c>
      <c r="Y42" s="111">
        <v>1008.7169630064853</v>
      </c>
      <c r="Z42" s="119">
        <f t="shared" si="4"/>
        <v>1012.9692267087917</v>
      </c>
      <c r="AA42" s="63">
        <v>1014.9200182695282</v>
      </c>
      <c r="AB42" s="143">
        <v>0.38819444444444445</v>
      </c>
      <c r="AC42" s="67">
        <v>4</v>
      </c>
      <c r="AD42" s="63">
        <v>1008.6162222731381</v>
      </c>
      <c r="AE42" s="146">
        <v>0.9993055555555556</v>
      </c>
    </row>
    <row r="43" spans="1:31" ht="13.5" customHeight="1">
      <c r="A43" s="75">
        <v>5</v>
      </c>
      <c r="B43" s="110">
        <v>1008.0091024270777</v>
      </c>
      <c r="C43" s="111">
        <v>1006.6834849712264</v>
      </c>
      <c r="D43" s="111">
        <v>1005.0743192916723</v>
      </c>
      <c r="E43" s="111">
        <v>1003.1549754674064</v>
      </c>
      <c r="F43" s="111">
        <v>1001.2356594829956</v>
      </c>
      <c r="G43" s="111">
        <v>999.8174280237806</v>
      </c>
      <c r="H43" s="111">
        <v>999.1122671173658</v>
      </c>
      <c r="I43" s="111">
        <v>998.4973523606719</v>
      </c>
      <c r="J43" s="111">
        <v>998.4247495250236</v>
      </c>
      <c r="K43" s="111">
        <v>999.3338799325714</v>
      </c>
      <c r="L43" s="111">
        <v>998.8148468718117</v>
      </c>
      <c r="M43" s="111">
        <v>998.3788343017659</v>
      </c>
      <c r="N43" s="111">
        <v>998.3560948486487</v>
      </c>
      <c r="O43" s="111">
        <v>998.6532255511402</v>
      </c>
      <c r="P43" s="111">
        <v>1000.086072288861</v>
      </c>
      <c r="Q43" s="111">
        <v>1001.5421983680324</v>
      </c>
      <c r="R43" s="111">
        <v>1002.8957062522195</v>
      </c>
      <c r="S43" s="111">
        <v>1003.733003673782</v>
      </c>
      <c r="T43" s="111">
        <v>1004.5520798239941</v>
      </c>
      <c r="U43" s="111">
        <v>1004.7641415113629</v>
      </c>
      <c r="V43" s="111">
        <v>1005.087628914147</v>
      </c>
      <c r="W43" s="111">
        <v>1004.9102219408594</v>
      </c>
      <c r="X43" s="111">
        <v>1005.2124505790371</v>
      </c>
      <c r="Y43" s="111">
        <v>1005.1063433036987</v>
      </c>
      <c r="Z43" s="119">
        <f t="shared" si="4"/>
        <v>1002.1431694512147</v>
      </c>
      <c r="AA43" s="63">
        <v>1008.8177037398326</v>
      </c>
      <c r="AB43" s="143">
        <v>0.0020833333333333333</v>
      </c>
      <c r="AC43" s="67">
        <v>5</v>
      </c>
      <c r="AD43" s="63">
        <v>997.9211050791373</v>
      </c>
      <c r="AE43" s="146">
        <v>0.3652777777777778</v>
      </c>
    </row>
    <row r="44" spans="1:31" ht="13.5" customHeight="1">
      <c r="A44" s="75">
        <v>6</v>
      </c>
      <c r="B44" s="110">
        <v>1004.9129065156782</v>
      </c>
      <c r="C44" s="111">
        <v>1004.1809647204786</v>
      </c>
      <c r="D44" s="111">
        <v>1004.0882250867138</v>
      </c>
      <c r="E44" s="111">
        <v>1005.1063433036987</v>
      </c>
      <c r="F44" s="111">
        <v>1005.4354783309598</v>
      </c>
      <c r="G44" s="111">
        <v>1006.4891699673486</v>
      </c>
      <c r="H44" s="111">
        <v>1006.8023861794937</v>
      </c>
      <c r="I44" s="111">
        <v>1007.0827294897623</v>
      </c>
      <c r="J44" s="111">
        <v>1006.7182207711597</v>
      </c>
      <c r="K44" s="111">
        <v>1005.9465588394454</v>
      </c>
      <c r="L44" s="111">
        <v>1004.9208230996737</v>
      </c>
      <c r="M44" s="111">
        <v>1003.6781686140653</v>
      </c>
      <c r="N44" s="111">
        <v>1003.4150492746853</v>
      </c>
      <c r="O44" s="111">
        <v>1003.1023891461589</v>
      </c>
      <c r="P44" s="111">
        <v>1003.2005126186822</v>
      </c>
      <c r="Q44" s="111">
        <v>1003.4229140846026</v>
      </c>
      <c r="R44" s="111">
        <v>1003.6507283024187</v>
      </c>
      <c r="S44" s="111">
        <v>1003.653373118934</v>
      </c>
      <c r="T44" s="111">
        <v>1003.9688439963085</v>
      </c>
      <c r="U44" s="111">
        <v>1004.025047800235</v>
      </c>
      <c r="V44" s="111">
        <v>1003.2056388196542</v>
      </c>
      <c r="W44" s="111">
        <v>1003.5105565243994</v>
      </c>
      <c r="X44" s="111">
        <v>1002.9168523832369</v>
      </c>
      <c r="Y44" s="111">
        <v>1002.5219592206375</v>
      </c>
      <c r="Z44" s="119">
        <f t="shared" si="4"/>
        <v>1004.4148266753513</v>
      </c>
      <c r="AA44" s="63">
        <v>1007.1834780621404</v>
      </c>
      <c r="AB44" s="143">
        <v>0.3333333333333333</v>
      </c>
      <c r="AC44" s="67">
        <v>6</v>
      </c>
      <c r="AD44" s="63">
        <v>1002.3123821557834</v>
      </c>
      <c r="AE44" s="146">
        <v>0.9826388888888888</v>
      </c>
    </row>
    <row r="45" spans="1:31" ht="13.5" customHeight="1">
      <c r="A45" s="75">
        <v>7</v>
      </c>
      <c r="B45" s="110">
        <v>1002.6416453997149</v>
      </c>
      <c r="C45" s="111">
        <v>1002.5354768123406</v>
      </c>
      <c r="D45" s="111">
        <v>1002.6853026716191</v>
      </c>
      <c r="E45" s="111">
        <v>1002.4892904887823</v>
      </c>
      <c r="F45" s="111">
        <v>1002.4975437669596</v>
      </c>
      <c r="G45" s="111">
        <v>1003.2461319222629</v>
      </c>
      <c r="H45" s="111">
        <v>1003.7363170754599</v>
      </c>
      <c r="I45" s="111">
        <v>1004.4831861183682</v>
      </c>
      <c r="J45" s="111">
        <v>1005.1354117795566</v>
      </c>
      <c r="K45" s="111">
        <v>1005.1040000579095</v>
      </c>
      <c r="L45" s="111">
        <v>1004.9182050566853</v>
      </c>
      <c r="M45" s="111">
        <v>1004.7193554126048</v>
      </c>
      <c r="N45" s="111">
        <v>1004.5951334653616</v>
      </c>
      <c r="O45" s="111">
        <v>1005.1013945534406</v>
      </c>
      <c r="P45" s="111">
        <v>1005.9281615350183</v>
      </c>
      <c r="Q45" s="111">
        <v>1006.641177223129</v>
      </c>
      <c r="R45" s="111">
        <v>1007.2561227554189</v>
      </c>
      <c r="S45" s="111">
        <v>1007.9744965762623</v>
      </c>
      <c r="T45" s="111">
        <v>1008.6001889093137</v>
      </c>
      <c r="U45" s="111">
        <v>1008.8311207239022</v>
      </c>
      <c r="V45" s="111">
        <v>1009.5282535962635</v>
      </c>
      <c r="W45" s="111">
        <v>1009.3375216557839</v>
      </c>
      <c r="X45" s="111">
        <v>1009.5390063392166</v>
      </c>
      <c r="Y45" s="111">
        <v>1009.7404910226492</v>
      </c>
      <c r="Z45" s="119">
        <f t="shared" si="4"/>
        <v>1005.7193722882511</v>
      </c>
      <c r="AA45" s="63">
        <v>1009.7404910226492</v>
      </c>
      <c r="AB45" s="143">
        <v>1</v>
      </c>
      <c r="AC45" s="67">
        <v>7</v>
      </c>
      <c r="AD45" s="63">
        <v>1002.2740727014309</v>
      </c>
      <c r="AE45" s="146">
        <v>0.19375</v>
      </c>
    </row>
    <row r="46" spans="1:31" ht="13.5" customHeight="1">
      <c r="A46" s="75">
        <v>8</v>
      </c>
      <c r="B46" s="110">
        <v>1009.6451372723102</v>
      </c>
      <c r="C46" s="111">
        <v>1010.0833398573283</v>
      </c>
      <c r="D46" s="111">
        <v>1010.0860637497354</v>
      </c>
      <c r="E46" s="111">
        <v>1010.0778980148842</v>
      </c>
      <c r="F46" s="111">
        <v>1010.7912904050563</v>
      </c>
      <c r="G46" s="111">
        <v>1011.3059522229036</v>
      </c>
      <c r="H46" s="111">
        <v>1011.8399243871365</v>
      </c>
      <c r="I46" s="111">
        <v>1012.2482678510383</v>
      </c>
      <c r="J46" s="111">
        <v>1012.804552226485</v>
      </c>
      <c r="K46" s="111">
        <v>1012.9558469996668</v>
      </c>
      <c r="L46" s="111">
        <v>1012.4208624959363</v>
      </c>
      <c r="M46" s="111">
        <v>1011.6150355234988</v>
      </c>
      <c r="N46" s="111">
        <v>1011.292136288211</v>
      </c>
      <c r="O46" s="111">
        <v>1011.581424522655</v>
      </c>
      <c r="P46" s="111">
        <v>1012.2194057528269</v>
      </c>
      <c r="Q46" s="111">
        <v>1012.8420248369795</v>
      </c>
      <c r="R46" s="111">
        <v>1013.1067616612055</v>
      </c>
      <c r="S46" s="111">
        <v>1013.9420444333579</v>
      </c>
      <c r="T46" s="111">
        <v>1014.2281975859431</v>
      </c>
      <c r="U46" s="111">
        <v>1014.5869611497604</v>
      </c>
      <c r="V46" s="111">
        <v>1014.8102222969972</v>
      </c>
      <c r="W46" s="111">
        <v>1014.8431222293161</v>
      </c>
      <c r="X46" s="111">
        <v>1015.0363663054817</v>
      </c>
      <c r="Y46" s="111">
        <v>1015.137114331914</v>
      </c>
      <c r="Z46" s="119">
        <f t="shared" si="4"/>
        <v>1012.4791646833597</v>
      </c>
      <c r="AA46" s="63">
        <v>1015.2406121019176</v>
      </c>
      <c r="AB46" s="143">
        <v>0.975</v>
      </c>
      <c r="AC46" s="67">
        <v>8</v>
      </c>
      <c r="AD46" s="63">
        <v>1009.6559379065887</v>
      </c>
      <c r="AE46" s="146">
        <v>0.057638888888888885</v>
      </c>
    </row>
    <row r="47" spans="1:31" ht="13.5" customHeight="1">
      <c r="A47" s="75">
        <v>9</v>
      </c>
      <c r="B47" s="110">
        <v>1015.137114331914</v>
      </c>
      <c r="C47" s="111">
        <v>1015.139863802612</v>
      </c>
      <c r="D47" s="111">
        <v>1014.867986964366</v>
      </c>
      <c r="E47" s="111">
        <v>1015.0584161930072</v>
      </c>
      <c r="F47" s="111">
        <v>1015.1702409066766</v>
      </c>
      <c r="G47" s="111">
        <v>1015.9901512853147</v>
      </c>
      <c r="H47" s="111">
        <v>1016.8913544880074</v>
      </c>
      <c r="I47" s="111">
        <v>1016.9067803018265</v>
      </c>
      <c r="J47" s="111">
        <v>1017.4144721798986</v>
      </c>
      <c r="K47" s="111">
        <v>1017.3827671609487</v>
      </c>
      <c r="L47" s="111">
        <v>1016.558564285809</v>
      </c>
      <c r="M47" s="111">
        <v>1015.7344815537847</v>
      </c>
      <c r="N47" s="111">
        <v>1015.3393792311205</v>
      </c>
      <c r="O47" s="111">
        <v>1015.3263767327712</v>
      </c>
      <c r="P47" s="111">
        <v>1015.7240938576016</v>
      </c>
      <c r="Q47" s="111">
        <v>1016.2537629093989</v>
      </c>
      <c r="R47" s="111">
        <v>1016.9427643224248</v>
      </c>
      <c r="S47" s="111">
        <v>1017.5875550918928</v>
      </c>
      <c r="T47" s="111">
        <v>1018.2055638900985</v>
      </c>
      <c r="U47" s="111">
        <v>1018.437063158974</v>
      </c>
      <c r="V47" s="111">
        <v>1018.6412953150303</v>
      </c>
      <c r="W47" s="111">
        <v>1018.3390577632604</v>
      </c>
      <c r="X47" s="111">
        <v>1017.8463037691636</v>
      </c>
      <c r="Y47" s="111">
        <v>1017.5578229859449</v>
      </c>
      <c r="Z47" s="119">
        <f t="shared" si="4"/>
        <v>1016.6022180200771</v>
      </c>
      <c r="AA47" s="63">
        <v>1018.750276943679</v>
      </c>
      <c r="AB47" s="143">
        <v>0.8798611111111111</v>
      </c>
      <c r="AC47" s="67">
        <v>9</v>
      </c>
      <c r="AD47" s="63">
        <v>1014.867986964366</v>
      </c>
      <c r="AE47" s="146">
        <v>0.15486111111111112</v>
      </c>
    </row>
    <row r="48" spans="1:31" ht="13.5" customHeight="1">
      <c r="A48" s="75">
        <v>10</v>
      </c>
      <c r="B48" s="110">
        <v>1017.3535709134246</v>
      </c>
      <c r="C48" s="111">
        <v>1016.9368369728535</v>
      </c>
      <c r="D48" s="111">
        <v>1016.4303626391965</v>
      </c>
      <c r="E48" s="111">
        <v>1016.2425921570461</v>
      </c>
      <c r="F48" s="111">
        <v>1016.3296162458334</v>
      </c>
      <c r="G48" s="111">
        <v>1016.3405911771922</v>
      </c>
      <c r="H48" s="111">
        <v>1016.7463309258362</v>
      </c>
      <c r="I48" s="111">
        <v>1017.5085202673598</v>
      </c>
      <c r="J48" s="111">
        <v>1017.801515837453</v>
      </c>
      <c r="K48" s="111">
        <v>1017.8785341598884</v>
      </c>
      <c r="L48" s="111">
        <v>1017.26890695292</v>
      </c>
      <c r="M48" s="111">
        <v>1016.7365522560111</v>
      </c>
      <c r="N48" s="111">
        <v>1016.5117821165552</v>
      </c>
      <c r="O48" s="111">
        <v>1016.5273099399553</v>
      </c>
      <c r="P48" s="111">
        <v>1017.2349884835303</v>
      </c>
      <c r="Q48" s="111">
        <v>1017.7751786968279</v>
      </c>
      <c r="R48" s="111">
        <v>1018.4218132414628</v>
      </c>
      <c r="S48" s="111">
        <v>1019.2543631608717</v>
      </c>
      <c r="T48" s="111">
        <v>1019.5807542899685</v>
      </c>
      <c r="U48" s="111">
        <v>1019.8829716857663</v>
      </c>
      <c r="V48" s="111">
        <v>1020.3920664567131</v>
      </c>
      <c r="W48" s="111">
        <v>1021.0100443712195</v>
      </c>
      <c r="X48" s="111">
        <v>1020.8085623693701</v>
      </c>
      <c r="Y48" s="111">
        <v>1020.4164591384467</v>
      </c>
      <c r="Z48" s="119">
        <f t="shared" si="4"/>
        <v>1017.974592685654</v>
      </c>
      <c r="AA48" s="63">
        <v>1021.214240764926</v>
      </c>
      <c r="AB48" s="143">
        <v>0.9284722222222223</v>
      </c>
      <c r="AC48" s="67">
        <v>10</v>
      </c>
      <c r="AD48" s="63">
        <v>1016.0328589044852</v>
      </c>
      <c r="AE48" s="146">
        <v>0.19583333333333333</v>
      </c>
    </row>
    <row r="49" spans="1:31" ht="13.5" customHeight="1">
      <c r="A49" s="74">
        <v>11</v>
      </c>
      <c r="B49" s="120">
        <v>1020.5444938495666</v>
      </c>
      <c r="C49" s="121">
        <v>1021.0054603837207</v>
      </c>
      <c r="D49" s="121">
        <v>1020.8067423967409</v>
      </c>
      <c r="E49" s="121">
        <v>1020.4657241292545</v>
      </c>
      <c r="F49" s="121">
        <v>1020.443749082158</v>
      </c>
      <c r="G49" s="121">
        <v>1020.2449989035701</v>
      </c>
      <c r="H49" s="121">
        <v>1020.2422595473407</v>
      </c>
      <c r="I49" s="121">
        <v>1020.8439891621601</v>
      </c>
      <c r="J49" s="121">
        <v>1022.1236309491853</v>
      </c>
      <c r="K49" s="121">
        <v>1021.5083248661371</v>
      </c>
      <c r="L49" s="121">
        <v>1020.0736782296825</v>
      </c>
      <c r="M49" s="121">
        <v>1018.6579784644154</v>
      </c>
      <c r="N49" s="121">
        <v>1017.3618047357567</v>
      </c>
      <c r="O49" s="121">
        <v>1017.0569022212227</v>
      </c>
      <c r="P49" s="121">
        <v>1017.5659716513162</v>
      </c>
      <c r="Q49" s="121">
        <v>1017.7782281927958</v>
      </c>
      <c r="R49" s="121">
        <v>1016.8796633333092</v>
      </c>
      <c r="S49" s="121">
        <v>1016.9149537750759</v>
      </c>
      <c r="T49" s="121">
        <v>1016.9804043342339</v>
      </c>
      <c r="U49" s="121">
        <v>1016.7816249423298</v>
      </c>
      <c r="V49" s="121">
        <v>1016.6727824999069</v>
      </c>
      <c r="W49" s="121">
        <v>1015.9892264600419</v>
      </c>
      <c r="X49" s="121">
        <v>1015.6025523561199</v>
      </c>
      <c r="Y49" s="121">
        <v>1014.4916478466721</v>
      </c>
      <c r="Z49" s="125">
        <f t="shared" si="4"/>
        <v>1018.6265330130295</v>
      </c>
      <c r="AA49" s="123">
        <v>1022.2216534518797</v>
      </c>
      <c r="AB49" s="144">
        <v>0.3909722222222222</v>
      </c>
      <c r="AC49" s="124">
        <v>11</v>
      </c>
      <c r="AD49" s="123">
        <v>1014.4916478466721</v>
      </c>
      <c r="AE49" s="147">
        <v>1</v>
      </c>
    </row>
    <row r="50" spans="1:31" ht="13.5" customHeight="1">
      <c r="A50" s="75">
        <v>12</v>
      </c>
      <c r="B50" s="110">
        <v>1013.525145908997</v>
      </c>
      <c r="C50" s="111">
        <v>1013.0214057768355</v>
      </c>
      <c r="D50" s="111">
        <v>1012.6101977128766</v>
      </c>
      <c r="E50" s="111">
        <v>1012.2970326277423</v>
      </c>
      <c r="F50" s="111">
        <v>1011.5890857737335</v>
      </c>
      <c r="G50" s="111">
        <v>1011.6626974667108</v>
      </c>
      <c r="H50" s="111">
        <v>1011.6708170482901</v>
      </c>
      <c r="I50" s="111">
        <v>1011.551156699491</v>
      </c>
      <c r="J50" s="111">
        <v>1010.9118476416372</v>
      </c>
      <c r="K50" s="111">
        <v>1010.3868767487214</v>
      </c>
      <c r="L50" s="111">
        <v>1008.9607098362183</v>
      </c>
      <c r="M50" s="111">
        <v>1007.6537907427245</v>
      </c>
      <c r="N50" s="111">
        <v>1007.5477889108114</v>
      </c>
      <c r="O50" s="111">
        <v>1007.0599305437487</v>
      </c>
      <c r="P50" s="111">
        <v>1006.2672613608628</v>
      </c>
      <c r="Q50" s="111">
        <v>1005.7688725503801</v>
      </c>
      <c r="R50" s="111">
        <v>1005.0822993040574</v>
      </c>
      <c r="S50" s="111">
        <v>1004.7774183867368</v>
      </c>
      <c r="T50" s="111">
        <v>1004.8941552362767</v>
      </c>
      <c r="U50" s="111">
        <v>1003.5845187432369</v>
      </c>
      <c r="V50" s="111">
        <v>1002.1714771983118</v>
      </c>
      <c r="W50" s="111">
        <v>1000.7611031853669</v>
      </c>
      <c r="X50" s="111">
        <v>1001.1747231629859</v>
      </c>
      <c r="Y50" s="111">
        <v>999.6609292071524</v>
      </c>
      <c r="Z50" s="119">
        <f t="shared" si="4"/>
        <v>1007.6913017405794</v>
      </c>
      <c r="AA50" s="63">
        <v>1014.5923918037572</v>
      </c>
      <c r="AB50" s="143">
        <v>0.0006944444444444445</v>
      </c>
      <c r="AC50" s="67">
        <v>12</v>
      </c>
      <c r="AD50" s="63">
        <v>999.6609292071524</v>
      </c>
      <c r="AE50" s="146">
        <v>1</v>
      </c>
    </row>
    <row r="51" spans="1:31" ht="13.5" customHeight="1">
      <c r="A51" s="75">
        <v>13</v>
      </c>
      <c r="B51" s="110">
        <v>999.08317778754</v>
      </c>
      <c r="C51" s="111">
        <v>998.6909295771004</v>
      </c>
      <c r="D51" s="111">
        <v>998.1711267988904</v>
      </c>
      <c r="E51" s="111">
        <v>998.165784040495</v>
      </c>
      <c r="F51" s="111">
        <v>997.5720103309691</v>
      </c>
      <c r="G51" s="111">
        <v>997.746834915614</v>
      </c>
      <c r="H51" s="111">
        <v>997.3545059864169</v>
      </c>
      <c r="I51" s="111">
        <v>997.6593998220311</v>
      </c>
      <c r="J51" s="111">
        <v>998.1444902336871</v>
      </c>
      <c r="K51" s="111">
        <v>998.2030068533062</v>
      </c>
      <c r="L51" s="111">
        <v>998.102269845853</v>
      </c>
      <c r="M51" s="111">
        <v>998.3679231600303</v>
      </c>
      <c r="N51" s="111">
        <v>998.5667920061247</v>
      </c>
      <c r="O51" s="111">
        <v>1000.1065094814641</v>
      </c>
      <c r="P51" s="111">
        <v>1001.5378736874881</v>
      </c>
      <c r="Q51" s="111">
        <v>1002.9641044173202</v>
      </c>
      <c r="R51" s="111">
        <v>1004.6133627827834</v>
      </c>
      <c r="S51" s="111">
        <v>1005.7404158111596</v>
      </c>
      <c r="T51" s="111">
        <v>1006.8648876441672</v>
      </c>
      <c r="U51" s="111">
        <v>1007.8914518794876</v>
      </c>
      <c r="V51" s="111">
        <v>1008.9291747119835</v>
      </c>
      <c r="W51" s="111">
        <v>1009.4578656326696</v>
      </c>
      <c r="X51" s="111">
        <v>1009.7712657866023</v>
      </c>
      <c r="Y51" s="111">
        <v>1009.8359414957271</v>
      </c>
      <c r="Z51" s="119">
        <f t="shared" si="4"/>
        <v>1001.8142126953713</v>
      </c>
      <c r="AA51" s="63">
        <v>1009.9644191548632</v>
      </c>
      <c r="AB51" s="143">
        <v>0.96875</v>
      </c>
      <c r="AC51" s="67">
        <v>13</v>
      </c>
      <c r="AD51" s="63">
        <v>997.3598366977092</v>
      </c>
      <c r="AE51" s="146">
        <v>0.29930555555555555</v>
      </c>
    </row>
    <row r="52" spans="1:31" ht="13.5" customHeight="1">
      <c r="A52" s="75">
        <v>14</v>
      </c>
      <c r="B52" s="110">
        <v>1009.9394567906259</v>
      </c>
      <c r="C52" s="111">
        <v>1010.25001815946</v>
      </c>
      <c r="D52" s="111">
        <v>1010.4542970318852</v>
      </c>
      <c r="E52" s="111">
        <v>1010.8573100130525</v>
      </c>
      <c r="F52" s="111">
        <v>1011.6716769803428</v>
      </c>
      <c r="G52" s="111">
        <v>1012.4944602468792</v>
      </c>
      <c r="H52" s="111">
        <v>1013.3145329040414</v>
      </c>
      <c r="I52" s="111">
        <v>1014.1516642579465</v>
      </c>
      <c r="J52" s="111">
        <v>1014.9109678764966</v>
      </c>
      <c r="K52" s="111">
        <v>1015.2867385182939</v>
      </c>
      <c r="L52" s="111">
        <v>1014.6633613129673</v>
      </c>
      <c r="M52" s="111">
        <v>1014.5411164960695</v>
      </c>
      <c r="N52" s="111">
        <v>1014.4591848072813</v>
      </c>
      <c r="O52" s="111">
        <v>1015.1294934202153</v>
      </c>
      <c r="P52" s="111">
        <v>1016.1475732329175</v>
      </c>
      <c r="Q52" s="111">
        <v>1017.190003245452</v>
      </c>
      <c r="R52" s="111">
        <v>1017.829852843849</v>
      </c>
      <c r="S52" s="111">
        <v>1018.7585307279707</v>
      </c>
      <c r="T52" s="111">
        <v>1019.5755524646253</v>
      </c>
      <c r="U52" s="111">
        <v>1020.0876020210798</v>
      </c>
      <c r="V52" s="111">
        <v>1020.6024584258033</v>
      </c>
      <c r="W52" s="111">
        <v>1021.0138171246784</v>
      </c>
      <c r="X52" s="111">
        <v>1021.1201503600912</v>
      </c>
      <c r="Y52" s="111">
        <v>1020.831881296945</v>
      </c>
      <c r="Z52" s="119">
        <f t="shared" si="4"/>
        <v>1015.6367375232904</v>
      </c>
      <c r="AA52" s="63">
        <v>1021.1201503600912</v>
      </c>
      <c r="AB52" s="143">
        <v>0.9722222222222222</v>
      </c>
      <c r="AC52" s="67">
        <v>14</v>
      </c>
      <c r="AD52" s="63">
        <v>1009.7351896308668</v>
      </c>
      <c r="AE52" s="146">
        <v>0.0006944444444444445</v>
      </c>
    </row>
    <row r="53" spans="1:31" ht="13.5" customHeight="1">
      <c r="A53" s="75">
        <v>15</v>
      </c>
      <c r="B53" s="110">
        <v>1020.7649028637278</v>
      </c>
      <c r="C53" s="111">
        <v>1020.6811443744186</v>
      </c>
      <c r="D53" s="111">
        <v>1020.3675325364649</v>
      </c>
      <c r="E53" s="111">
        <v>1019.6735618034666</v>
      </c>
      <c r="F53" s="111">
        <v>1019.6650617434306</v>
      </c>
      <c r="G53" s="111">
        <v>1019.7686507005994</v>
      </c>
      <c r="H53" s="111">
        <v>1020.0765948318474</v>
      </c>
      <c r="I53" s="111">
        <v>1020.2105940724185</v>
      </c>
      <c r="J53" s="111">
        <v>1020.7405079329636</v>
      </c>
      <c r="K53" s="111">
        <v>1020.5253682467074</v>
      </c>
      <c r="L53" s="111">
        <v>1019.5996703582745</v>
      </c>
      <c r="M53" s="111">
        <v>1018.5706711241941</v>
      </c>
      <c r="N53" s="111">
        <v>1017.7219867392448</v>
      </c>
      <c r="O53" s="111">
        <v>1017.4171265610202</v>
      </c>
      <c r="P53" s="111">
        <v>1018.0508743182194</v>
      </c>
      <c r="Q53" s="111">
        <v>1018.2684545270847</v>
      </c>
      <c r="R53" s="111">
        <v>1018.7365606213009</v>
      </c>
      <c r="S53" s="111">
        <v>1019.1697957748336</v>
      </c>
      <c r="T53" s="111">
        <v>1019.6707755213678</v>
      </c>
      <c r="U53" s="111">
        <v>1019.4527544400862</v>
      </c>
      <c r="V53" s="111">
        <v>1019.3575078230622</v>
      </c>
      <c r="W53" s="111">
        <v>1019.5590016969153</v>
      </c>
      <c r="X53" s="111">
        <v>1019.6597486338419</v>
      </c>
      <c r="Y53" s="111">
        <v>1019.3768202835521</v>
      </c>
      <c r="Z53" s="119">
        <f t="shared" si="4"/>
        <v>1019.46190281371</v>
      </c>
      <c r="AA53" s="63">
        <v>1020.9392611001167</v>
      </c>
      <c r="AB53" s="143">
        <v>0.3840277777777778</v>
      </c>
      <c r="AC53" s="67">
        <v>15</v>
      </c>
      <c r="AD53" s="63">
        <v>1017.2156578230872</v>
      </c>
      <c r="AE53" s="146">
        <v>0.5625</v>
      </c>
    </row>
    <row r="54" spans="1:31" ht="13.5" customHeight="1">
      <c r="A54" s="75">
        <v>16</v>
      </c>
      <c r="B54" s="110">
        <v>1019.5810855049447</v>
      </c>
      <c r="C54" s="111">
        <v>1020.0987059784065</v>
      </c>
      <c r="D54" s="111">
        <v>1020.9186466303704</v>
      </c>
      <c r="E54" s="111">
        <v>1021.6379072592797</v>
      </c>
      <c r="F54" s="111">
        <v>1022.1529141474632</v>
      </c>
      <c r="G54" s="111">
        <v>1023.0597033270913</v>
      </c>
      <c r="H54" s="111">
        <v>1024.0616118648038</v>
      </c>
      <c r="I54" s="111">
        <v>1024.9375237270078</v>
      </c>
      <c r="J54" s="111">
        <v>1025.712881010299</v>
      </c>
      <c r="K54" s="111">
        <v>1025.894996557507</v>
      </c>
      <c r="L54" s="111">
        <v>1025.3692500408154</v>
      </c>
      <c r="M54" s="111">
        <v>1024.535979403582</v>
      </c>
      <c r="N54" s="111">
        <v>1024.0268365152153</v>
      </c>
      <c r="O54" s="111">
        <v>1023.9288137419272</v>
      </c>
      <c r="P54" s="111">
        <v>1024.122146409246</v>
      </c>
      <c r="Q54" s="111">
        <v>1024.7565691811953</v>
      </c>
      <c r="R54" s="111">
        <v>1025.1952988617766</v>
      </c>
      <c r="S54" s="111">
        <v>1025.4189696625451</v>
      </c>
      <c r="T54" s="111">
        <v>1025.8442806043836</v>
      </c>
      <c r="U54" s="111">
        <v>1025.7800708659756</v>
      </c>
      <c r="V54" s="111">
        <v>1025.9900634538433</v>
      </c>
      <c r="W54" s="111">
        <v>1026.1830882791437</v>
      </c>
      <c r="X54" s="111">
        <v>1026.1605514178495</v>
      </c>
      <c r="Y54" s="111">
        <v>1025.763162458924</v>
      </c>
      <c r="Z54" s="119">
        <f t="shared" si="4"/>
        <v>1024.2137940376494</v>
      </c>
      <c r="AA54" s="63">
        <v>1026.2613035583913</v>
      </c>
      <c r="AB54" s="143">
        <v>0.9423611111111111</v>
      </c>
      <c r="AC54" s="67">
        <v>16</v>
      </c>
      <c r="AD54" s="63">
        <v>1019.3768202835521</v>
      </c>
      <c r="AE54" s="146">
        <v>0.034722222222222224</v>
      </c>
    </row>
    <row r="55" spans="1:31" ht="13.5" customHeight="1">
      <c r="A55" s="75">
        <v>17</v>
      </c>
      <c r="B55" s="110">
        <v>1025.7857235949432</v>
      </c>
      <c r="C55" s="111">
        <v>1025.9928955802204</v>
      </c>
      <c r="D55" s="111">
        <v>1025.9205737433692</v>
      </c>
      <c r="E55" s="111">
        <v>1025.9957297934093</v>
      </c>
      <c r="F55" s="111">
        <v>1026.1106893800097</v>
      </c>
      <c r="G55" s="111">
        <v>1026.2114465176157</v>
      </c>
      <c r="H55" s="111">
        <v>1026.5165661108765</v>
      </c>
      <c r="I55" s="111">
        <v>1026.9497392630021</v>
      </c>
      <c r="J55" s="111">
        <v>1027.4547394090825</v>
      </c>
      <c r="K55" s="111">
        <v>1027.334952440365</v>
      </c>
      <c r="L55" s="111">
        <v>1027.0381662193822</v>
      </c>
      <c r="M55" s="111">
        <v>1026.23225103255</v>
      </c>
      <c r="N55" s="111">
        <v>1025.6251022059253</v>
      </c>
      <c r="O55" s="111">
        <v>1025.930032837488</v>
      </c>
      <c r="P55" s="111">
        <v>1026.4255919900988</v>
      </c>
      <c r="Q55" s="111">
        <v>1026.9238668648413</v>
      </c>
      <c r="R55" s="111">
        <v>1027.6726278481538</v>
      </c>
      <c r="S55" s="111">
        <v>1028.1308271004914</v>
      </c>
      <c r="T55" s="111">
        <v>1028.4470079875964</v>
      </c>
      <c r="U55" s="111">
        <v>1028.7801070719354</v>
      </c>
      <c r="V55" s="111">
        <v>1028.788564418694</v>
      </c>
      <c r="W55" s="111">
        <v>1028.399684051568</v>
      </c>
      <c r="X55" s="111">
        <v>1028.2904453955366</v>
      </c>
      <c r="Y55" s="111">
        <v>1028.0776572044622</v>
      </c>
      <c r="Z55" s="119">
        <f t="shared" si="4"/>
        <v>1027.0431245025677</v>
      </c>
      <c r="AA55" s="63">
        <v>1028.9844289522905</v>
      </c>
      <c r="AB55" s="143">
        <v>0.8555555555555556</v>
      </c>
      <c r="AC55" s="67">
        <v>17</v>
      </c>
      <c r="AD55" s="63">
        <v>1025.564469417088</v>
      </c>
      <c r="AE55" s="146">
        <v>0.025</v>
      </c>
    </row>
    <row r="56" spans="1:31" ht="13.5" customHeight="1">
      <c r="A56" s="75">
        <v>18</v>
      </c>
      <c r="B56" s="110">
        <v>1028.0720290354584</v>
      </c>
      <c r="C56" s="111">
        <v>1028.2066775553835</v>
      </c>
      <c r="D56" s="111">
        <v>1027.6718335259761</v>
      </c>
      <c r="E56" s="111">
        <v>1027.9129305026522</v>
      </c>
      <c r="F56" s="111">
        <v>1028.1030864907966</v>
      </c>
      <c r="G56" s="111">
        <v>1028.2763463692268</v>
      </c>
      <c r="H56" s="111">
        <v>1028.707615941889</v>
      </c>
      <c r="I56" s="111">
        <v>1029.0711126268186</v>
      </c>
      <c r="J56" s="111">
        <v>1029.164600279335</v>
      </c>
      <c r="K56" s="111">
        <v>1029.0339448194227</v>
      </c>
      <c r="L56" s="111">
        <v>1028.2226350743463</v>
      </c>
      <c r="M56" s="111">
        <v>1027.1064371135403</v>
      </c>
      <c r="N56" s="111">
        <v>1026.2924802620446</v>
      </c>
      <c r="O56" s="111">
        <v>1026.066916511085</v>
      </c>
      <c r="P56" s="111">
        <v>1025.677344816268</v>
      </c>
      <c r="Q56" s="111">
        <v>1025.3831786434262</v>
      </c>
      <c r="R56" s="111">
        <v>1025.5243630739926</v>
      </c>
      <c r="S56" s="111">
        <v>1025.5325054540747</v>
      </c>
      <c r="T56" s="111">
        <v>1025.8401649025516</v>
      </c>
      <c r="U56" s="111">
        <v>1025.3310255905278</v>
      </c>
      <c r="V56" s="111">
        <v>1025.2520786506045</v>
      </c>
      <c r="W56" s="111">
        <v>1025.57348312603</v>
      </c>
      <c r="X56" s="111">
        <v>1025.4973484847442</v>
      </c>
      <c r="Y56" s="111">
        <v>1025.4946576908435</v>
      </c>
      <c r="Z56" s="119">
        <f aca="true" t="shared" si="5" ref="Z56:Z69">AVERAGE(B56:Y56)</f>
        <v>1026.9589498558764</v>
      </c>
      <c r="AA56" s="63">
        <v>1029.1401043644516</v>
      </c>
      <c r="AB56" s="143">
        <v>0.3951388888888889</v>
      </c>
      <c r="AC56" s="67">
        <v>18</v>
      </c>
      <c r="AD56" s="63">
        <v>1025.1595406987656</v>
      </c>
      <c r="AE56" s="146">
        <v>0.9111111111111111</v>
      </c>
    </row>
    <row r="57" spans="1:31" ht="13.5" customHeight="1">
      <c r="A57" s="75">
        <v>19</v>
      </c>
      <c r="B57" s="110">
        <v>1025.2904969281165</v>
      </c>
      <c r="C57" s="111">
        <v>1025.4127958423799</v>
      </c>
      <c r="D57" s="111">
        <v>1025.6414062088313</v>
      </c>
      <c r="E57" s="111">
        <v>1026.0909681495202</v>
      </c>
      <c r="F57" s="111">
        <v>1026.717581749283</v>
      </c>
      <c r="G57" s="111">
        <v>1026.9976759269719</v>
      </c>
      <c r="H57" s="111">
        <v>1027.8119353969175</v>
      </c>
      <c r="I57" s="111">
        <v>1028.549257194693</v>
      </c>
      <c r="J57" s="111">
        <v>1029.1762826370518</v>
      </c>
      <c r="K57" s="111">
        <v>1029.7434993928318</v>
      </c>
      <c r="L57" s="111">
        <v>1029.6216966117938</v>
      </c>
      <c r="M57" s="111">
        <v>1029.1233212537495</v>
      </c>
      <c r="N57" s="111">
        <v>1028.7151621498972</v>
      </c>
      <c r="O57" s="111">
        <v>1029.014715900392</v>
      </c>
      <c r="P57" s="111">
        <v>1029.324774385051</v>
      </c>
      <c r="Q57" s="111">
        <v>1029.8336731675777</v>
      </c>
      <c r="R57" s="111">
        <v>1030.5179773986133</v>
      </c>
      <c r="S57" s="111">
        <v>1031.0459824507197</v>
      </c>
      <c r="T57" s="111">
        <v>1031.1712106082452</v>
      </c>
      <c r="U57" s="111">
        <v>1030.9751942319185</v>
      </c>
      <c r="V57" s="111">
        <v>1030.7901468958567</v>
      </c>
      <c r="W57" s="111">
        <v>1030.7956404413596</v>
      </c>
      <c r="X57" s="111">
        <v>1030.594155757927</v>
      </c>
      <c r="Y57" s="111">
        <v>1029.6628426567877</v>
      </c>
      <c r="Z57" s="119">
        <f t="shared" si="5"/>
        <v>1028.8590997223537</v>
      </c>
      <c r="AA57" s="63">
        <v>1031.1712106082452</v>
      </c>
      <c r="AB57" s="143">
        <v>0.825</v>
      </c>
      <c r="AC57" s="67">
        <v>19</v>
      </c>
      <c r="AD57" s="63">
        <v>1025.0890250285433</v>
      </c>
      <c r="AE57" s="146">
        <v>0.027083333333333334</v>
      </c>
    </row>
    <row r="58" spans="1:31" ht="13.5" customHeight="1">
      <c r="A58" s="75">
        <v>20</v>
      </c>
      <c r="B58" s="110">
        <v>1028.8569232025998</v>
      </c>
      <c r="C58" s="111">
        <v>1027.9421022403753</v>
      </c>
      <c r="D58" s="111">
        <v>1026.4512093710043</v>
      </c>
      <c r="E58" s="111">
        <v>1026.0297451625543</v>
      </c>
      <c r="F58" s="111">
        <v>1025.2957117590208</v>
      </c>
      <c r="G58" s="111">
        <v>1024.8980462128427</v>
      </c>
      <c r="H58" s="111">
        <v>1024.9138130382912</v>
      </c>
      <c r="I58" s="111">
        <v>1024.2910639876538</v>
      </c>
      <c r="J58" s="111">
        <v>1023.8594728824903</v>
      </c>
      <c r="K58" s="111">
        <v>1022.8289523583226</v>
      </c>
      <c r="L58" s="111">
        <v>1021.1891950224509</v>
      </c>
      <c r="M58" s="111">
        <v>1019.3609857162312</v>
      </c>
      <c r="N58" s="111">
        <v>1018.2102255742719</v>
      </c>
      <c r="O58" s="111">
        <v>1017.5984384771934</v>
      </c>
      <c r="P58" s="111">
        <v>1017.4170659200191</v>
      </c>
      <c r="Q58" s="111">
        <v>1017.2408551592865</v>
      </c>
      <c r="R58" s="111">
        <v>1016.770302444613</v>
      </c>
      <c r="S58" s="111">
        <v>1016.307752028331</v>
      </c>
      <c r="T58" s="111">
        <v>1015.3472029068035</v>
      </c>
      <c r="U58" s="111">
        <v>1014.5544380067686</v>
      </c>
      <c r="V58" s="111">
        <v>1013.043485209896</v>
      </c>
      <c r="W58" s="111">
        <v>1011.6616168983142</v>
      </c>
      <c r="X58" s="111">
        <v>1010.3522181508353</v>
      </c>
      <c r="Y58" s="111">
        <v>1008.838822131696</v>
      </c>
      <c r="Z58" s="119">
        <f t="shared" si="5"/>
        <v>1019.7191518275777</v>
      </c>
      <c r="AA58" s="63">
        <v>1029.6573905765872</v>
      </c>
      <c r="AB58" s="143">
        <v>0.016666666666666666</v>
      </c>
      <c r="AC58" s="67">
        <v>20</v>
      </c>
      <c r="AD58" s="63">
        <v>1008.838822131696</v>
      </c>
      <c r="AE58" s="146">
        <v>1</v>
      </c>
    </row>
    <row r="59" spans="1:31" ht="13.5" customHeight="1">
      <c r="A59" s="74">
        <v>21</v>
      </c>
      <c r="B59" s="120">
        <v>1007.8138036938055</v>
      </c>
      <c r="C59" s="121">
        <v>1006.5950373254893</v>
      </c>
      <c r="D59" s="121">
        <v>1004.8802783998455</v>
      </c>
      <c r="E59" s="121">
        <v>1003.6666135214408</v>
      </c>
      <c r="F59" s="121">
        <v>1002.9365588666564</v>
      </c>
      <c r="G59" s="121">
        <v>1002.6294272537259</v>
      </c>
      <c r="H59" s="121">
        <v>1002.5361853718355</v>
      </c>
      <c r="I59" s="121">
        <v>1001.6297331246639</v>
      </c>
      <c r="J59" s="121">
        <v>1000.9048500012537</v>
      </c>
      <c r="K59" s="121">
        <v>1000.8140525745267</v>
      </c>
      <c r="L59" s="121">
        <v>1000.2734430805</v>
      </c>
      <c r="M59" s="121">
        <v>999.5955560739026</v>
      </c>
      <c r="N59" s="121">
        <v>999.6554069219488</v>
      </c>
      <c r="O59" s="121">
        <v>1000.4188069156631</v>
      </c>
      <c r="P59" s="121">
        <v>1001.2297448080742</v>
      </c>
      <c r="Q59" s="121">
        <v>1002.8208995508788</v>
      </c>
      <c r="R59" s="121">
        <v>1003.2830270201378</v>
      </c>
      <c r="S59" s="121">
        <v>1004.0011587838377</v>
      </c>
      <c r="T59" s="121">
        <v>1005.3237584738115</v>
      </c>
      <c r="U59" s="121">
        <v>1005.450789314954</v>
      </c>
      <c r="V59" s="121">
        <v>1006.3627044570117</v>
      </c>
      <c r="W59" s="121">
        <v>1007.8870298597541</v>
      </c>
      <c r="X59" s="121">
        <v>1007.9003480007322</v>
      </c>
      <c r="Y59" s="121">
        <v>1008.6269498359379</v>
      </c>
      <c r="Z59" s="125">
        <f t="shared" si="5"/>
        <v>1003.6348401345995</v>
      </c>
      <c r="AA59" s="123">
        <v>1009.1279727200857</v>
      </c>
      <c r="AB59" s="144">
        <v>0.9944444444444445</v>
      </c>
      <c r="AC59" s="124">
        <v>21</v>
      </c>
      <c r="AD59" s="123">
        <v>999.2884704076846</v>
      </c>
      <c r="AE59" s="147">
        <v>0.5326388888888889</v>
      </c>
    </row>
    <row r="60" spans="1:31" ht="13.5" customHeight="1">
      <c r="A60" s="75">
        <v>22</v>
      </c>
      <c r="B60" s="110">
        <v>1010.2522933873905</v>
      </c>
      <c r="C60" s="111">
        <v>1010.6742203022234</v>
      </c>
      <c r="D60" s="111">
        <v>1010.8784265500526</v>
      </c>
      <c r="E60" s="111">
        <v>1012.6047303758818</v>
      </c>
      <c r="F60" s="111">
        <v>1013.6204091825665</v>
      </c>
      <c r="G60" s="111">
        <v>1014.8376189046953</v>
      </c>
      <c r="H60" s="111">
        <v>1015.9568769165993</v>
      </c>
      <c r="I60" s="111">
        <v>1016.0273770657445</v>
      </c>
      <c r="J60" s="111">
        <v>1016.400342671029</v>
      </c>
      <c r="K60" s="111">
        <v>1016.855425021892</v>
      </c>
      <c r="L60" s="111">
        <v>1015.1135062512609</v>
      </c>
      <c r="M60" s="111">
        <v>1014.1008408884343</v>
      </c>
      <c r="N60" s="111">
        <v>1013.7722145079304</v>
      </c>
      <c r="O60" s="111">
        <v>1014.0744121076445</v>
      </c>
      <c r="P60" s="111">
        <v>1013.9763136937365</v>
      </c>
      <c r="Q60" s="111">
        <v>1013.9921580161613</v>
      </c>
      <c r="R60" s="111">
        <v>1014.4350215579933</v>
      </c>
      <c r="S60" s="111">
        <v>1014.85676242841</v>
      </c>
      <c r="T60" s="111">
        <v>1014.4726768214197</v>
      </c>
      <c r="U60" s="111">
        <v>1014.0124491984848</v>
      </c>
      <c r="V60" s="111">
        <v>1013.8191642209408</v>
      </c>
      <c r="W60" s="111">
        <v>1013.2064780515809</v>
      </c>
      <c r="X60" s="111">
        <v>1012.9206577504032</v>
      </c>
      <c r="Y60" s="111">
        <v>1012.4278980473507</v>
      </c>
      <c r="Z60" s="119">
        <f t="shared" si="5"/>
        <v>1013.8870114133261</v>
      </c>
      <c r="AA60" s="63">
        <v>1016.9777031409637</v>
      </c>
      <c r="AB60" s="143">
        <v>0.3986111111111111</v>
      </c>
      <c r="AC60" s="67">
        <v>22</v>
      </c>
      <c r="AD60" s="63">
        <v>1008.5288945043925</v>
      </c>
      <c r="AE60" s="146">
        <v>0.004166666666666667</v>
      </c>
    </row>
    <row r="61" spans="1:31" ht="13.5" customHeight="1">
      <c r="A61" s="75">
        <v>23</v>
      </c>
      <c r="B61" s="110">
        <v>1012.5775126620558</v>
      </c>
      <c r="C61" s="111">
        <v>1012.7519741945151</v>
      </c>
      <c r="D61" s="111">
        <v>1012.3678995063709</v>
      </c>
      <c r="E61" s="111">
        <v>1012.9234012178902</v>
      </c>
      <c r="F61" s="111">
        <v>1013.3429039110198</v>
      </c>
      <c r="G61" s="111">
        <v>1013.9171732290272</v>
      </c>
      <c r="H61" s="111">
        <v>1014.3421313106504</v>
      </c>
      <c r="I61" s="111">
        <v>1014.8047668564888</v>
      </c>
      <c r="J61" s="111">
        <v>1014.7506452185281</v>
      </c>
      <c r="K61" s="111">
        <v>1014.5357598918124</v>
      </c>
      <c r="L61" s="111">
        <v>1013.5043908030832</v>
      </c>
      <c r="M61" s="111">
        <v>1012.4864311665165</v>
      </c>
      <c r="N61" s="111">
        <v>1011.9801127172576</v>
      </c>
      <c r="O61" s="111">
        <v>1011.6884929325605</v>
      </c>
      <c r="P61" s="111">
        <v>1011.7707244600163</v>
      </c>
      <c r="Q61" s="111">
        <v>1012.0967412396762</v>
      </c>
      <c r="R61" s="111">
        <v>1013.051505298173</v>
      </c>
      <c r="S61" s="111">
        <v>1013.6965714394908</v>
      </c>
      <c r="T61" s="111">
        <v>1014.5107154408422</v>
      </c>
      <c r="U61" s="111">
        <v>1014.9845098801162</v>
      </c>
      <c r="V61" s="111">
        <v>1015.5835468421957</v>
      </c>
      <c r="W61" s="111">
        <v>1015.700575331693</v>
      </c>
      <c r="X61" s="111">
        <v>1015.7251378856556</v>
      </c>
      <c r="Y61" s="111">
        <v>1016.335099715265</v>
      </c>
      <c r="Z61" s="119">
        <f t="shared" si="5"/>
        <v>1013.7261967979543</v>
      </c>
      <c r="AA61" s="63">
        <v>1016.4358466521916</v>
      </c>
      <c r="AB61" s="143">
        <v>1</v>
      </c>
      <c r="AC61" s="67">
        <v>23</v>
      </c>
      <c r="AD61" s="63">
        <v>1011.5930601700835</v>
      </c>
      <c r="AE61" s="146">
        <v>0.5902777777777778</v>
      </c>
    </row>
    <row r="62" spans="1:31" ht="13.5" customHeight="1">
      <c r="A62" s="75">
        <v>24</v>
      </c>
      <c r="B62" s="110">
        <v>1016.7739398255881</v>
      </c>
      <c r="C62" s="111">
        <v>1016.9976782104291</v>
      </c>
      <c r="D62" s="111">
        <v>1017.092858769091</v>
      </c>
      <c r="E62" s="111">
        <v>1017.4791932519435</v>
      </c>
      <c r="F62" s="111">
        <v>1018.2768809669662</v>
      </c>
      <c r="G62" s="111">
        <v>1019.1753225922529</v>
      </c>
      <c r="H62" s="111">
        <v>1019.978546754137</v>
      </c>
      <c r="I62" s="111">
        <v>1020.7214062697279</v>
      </c>
      <c r="J62" s="111">
        <v>1021.1603229868656</v>
      </c>
      <c r="K62" s="111">
        <v>1021.0409000015298</v>
      </c>
      <c r="L62" s="111">
        <v>1020.6326437083336</v>
      </c>
      <c r="M62" s="111">
        <v>1019.5060347038859</v>
      </c>
      <c r="N62" s="111">
        <v>1018.8990048132091</v>
      </c>
      <c r="O62" s="111">
        <v>1018.4881750842336</v>
      </c>
      <c r="P62" s="111">
        <v>1018.6975418364788</v>
      </c>
      <c r="Q62" s="111">
        <v>1019.0103062363099</v>
      </c>
      <c r="R62" s="111">
        <v>1019.569987888862</v>
      </c>
      <c r="S62" s="111">
        <v>1020.002634361973</v>
      </c>
      <c r="T62" s="111">
        <v>1020.3211587096979</v>
      </c>
      <c r="U62" s="111">
        <v>1020.745983384384</v>
      </c>
      <c r="V62" s="111">
        <v>1020.5472340172969</v>
      </c>
      <c r="W62" s="111">
        <v>1020.3293359671109</v>
      </c>
      <c r="X62" s="111">
        <v>1019.8392804777061</v>
      </c>
      <c r="Y62" s="111">
        <v>1019.2266138296706</v>
      </c>
      <c r="Z62" s="119">
        <f t="shared" si="5"/>
        <v>1019.3547076936534</v>
      </c>
      <c r="AA62" s="63">
        <v>1021.2557091574998</v>
      </c>
      <c r="AB62" s="143">
        <v>0.41041666666666665</v>
      </c>
      <c r="AC62" s="67">
        <v>24</v>
      </c>
      <c r="AD62" s="63">
        <v>1016.3296162458334</v>
      </c>
      <c r="AE62" s="146">
        <v>0.00625</v>
      </c>
    </row>
    <row r="63" spans="1:31" ht="13.5" customHeight="1">
      <c r="A63" s="75">
        <v>25</v>
      </c>
      <c r="B63" s="110">
        <v>1018.7991602394156</v>
      </c>
      <c r="C63" s="111">
        <v>1018.5814501617043</v>
      </c>
      <c r="D63" s="111">
        <v>1017.4949390165182</v>
      </c>
      <c r="E63" s="111">
        <v>1016.7978817091823</v>
      </c>
      <c r="F63" s="111">
        <v>1016.4929395123274</v>
      </c>
      <c r="G63" s="111">
        <v>1016.4057830312885</v>
      </c>
      <c r="H63" s="111">
        <v>1016.5119757866571</v>
      </c>
      <c r="I63" s="111">
        <v>1015.731246150155</v>
      </c>
      <c r="J63" s="111">
        <v>1015.262169957965</v>
      </c>
      <c r="K63" s="111">
        <v>1014.7090669970678</v>
      </c>
      <c r="L63" s="111">
        <v>1013.3170254294997</v>
      </c>
      <c r="M63" s="111">
        <v>1011.2147193210227</v>
      </c>
      <c r="N63" s="111">
        <v>1009.8690991002827</v>
      </c>
      <c r="O63" s="111">
        <v>1009.4790627370968</v>
      </c>
      <c r="P63" s="111">
        <v>1008.885022534977</v>
      </c>
      <c r="Q63" s="111">
        <v>1008.1876832067743</v>
      </c>
      <c r="R63" s="111">
        <v>1008.2058356667211</v>
      </c>
      <c r="S63" s="111">
        <v>1008.1103082586877</v>
      </c>
      <c r="T63" s="111">
        <v>1008.417711093887</v>
      </c>
      <c r="U63" s="111">
        <v>1008.547241466914</v>
      </c>
      <c r="V63" s="111">
        <v>1008.9607098362183</v>
      </c>
      <c r="W63" s="111">
        <v>1009.2340124854876</v>
      </c>
      <c r="X63" s="111">
        <v>1009.7534169495002</v>
      </c>
      <c r="Y63" s="111">
        <v>1010.4982379328076</v>
      </c>
      <c r="Z63" s="119">
        <f t="shared" si="5"/>
        <v>1012.4777791075899</v>
      </c>
      <c r="AA63" s="63">
        <v>1019.2129899946697</v>
      </c>
      <c r="AB63" s="143">
        <v>0.010416666666666666</v>
      </c>
      <c r="AC63" s="67">
        <v>25</v>
      </c>
      <c r="AD63" s="63">
        <v>1007.8984518060591</v>
      </c>
      <c r="AE63" s="146">
        <v>0.6979166666666666</v>
      </c>
    </row>
    <row r="64" spans="1:31" ht="13.5" customHeight="1">
      <c r="A64" s="75">
        <v>26</v>
      </c>
      <c r="B64" s="110">
        <v>1012.0440952889265</v>
      </c>
      <c r="C64" s="111">
        <v>1012.7708721004624</v>
      </c>
      <c r="D64" s="111">
        <v>1013.6911298677248</v>
      </c>
      <c r="E64" s="111">
        <v>1015.2159363949719</v>
      </c>
      <c r="F64" s="111">
        <v>1016.2398436959098</v>
      </c>
      <c r="G64" s="111">
        <v>1017.1465710274517</v>
      </c>
      <c r="H64" s="111">
        <v>1018.8703124579798</v>
      </c>
      <c r="I64" s="111">
        <v>1019.7276035481563</v>
      </c>
      <c r="J64" s="111">
        <v>1020.6969887289475</v>
      </c>
      <c r="K64" s="111">
        <v>1020.7547046585319</v>
      </c>
      <c r="L64" s="111">
        <v>1019.9248533947438</v>
      </c>
      <c r="M64" s="111">
        <v>1019.6014858933569</v>
      </c>
      <c r="N64" s="111">
        <v>1019.6995794029983</v>
      </c>
      <c r="O64" s="111">
        <v>1020.0893376286981</v>
      </c>
      <c r="P64" s="111">
        <v>1020.7121716037811</v>
      </c>
      <c r="Q64" s="111">
        <v>1021.6479700576106</v>
      </c>
      <c r="R64" s="111">
        <v>1022.5948265973377</v>
      </c>
      <c r="S64" s="111">
        <v>1023.3298074075286</v>
      </c>
      <c r="T64" s="111">
        <v>1023.94516120465</v>
      </c>
      <c r="U64" s="111">
        <v>1024.5715355550349</v>
      </c>
      <c r="V64" s="111">
        <v>1024.4625568544952</v>
      </c>
      <c r="W64" s="111">
        <v>1024.4652995980941</v>
      </c>
      <c r="X64" s="111">
        <v>1025.0862714059313</v>
      </c>
      <c r="Y64" s="111">
        <v>1024.9938060750505</v>
      </c>
      <c r="Z64" s="119">
        <f t="shared" si="5"/>
        <v>1020.0951133520157</v>
      </c>
      <c r="AA64" s="63">
        <v>1025.080760723198</v>
      </c>
      <c r="AB64" s="143">
        <v>0.9965277777777778</v>
      </c>
      <c r="AC64" s="67">
        <v>26</v>
      </c>
      <c r="AD64" s="63">
        <v>1010.3975003953803</v>
      </c>
      <c r="AE64" s="146">
        <v>0.002777777777777778</v>
      </c>
    </row>
    <row r="65" spans="1:31" ht="13.5" customHeight="1">
      <c r="A65" s="75">
        <v>27</v>
      </c>
      <c r="B65" s="110">
        <v>1025.153030012432</v>
      </c>
      <c r="C65" s="111">
        <v>1025.2734772385188</v>
      </c>
      <c r="D65" s="111">
        <v>1024.8817564030733</v>
      </c>
      <c r="E65" s="111">
        <v>1025.3940299672115</v>
      </c>
      <c r="F65" s="111">
        <v>1025.6097493563616</v>
      </c>
      <c r="G65" s="111">
        <v>1025.774426445845</v>
      </c>
      <c r="H65" s="111">
        <v>1026.1325655886121</v>
      </c>
      <c r="I65" s="111">
        <v>1026.5726834480963</v>
      </c>
      <c r="J65" s="111">
        <v>1026.3140313088868</v>
      </c>
      <c r="K65" s="111">
        <v>1026.1756640854428</v>
      </c>
      <c r="L65" s="111">
        <v>1024.5373160463676</v>
      </c>
      <c r="M65" s="111">
        <v>1023.4134166394364</v>
      </c>
      <c r="N65" s="111">
        <v>1022.2922429082934</v>
      </c>
      <c r="O65" s="111">
        <v>1021.4040906859246</v>
      </c>
      <c r="P65" s="111">
        <v>1021.0599822494379</v>
      </c>
      <c r="Q65" s="111">
        <v>1020.8899176611845</v>
      </c>
      <c r="R65" s="111">
        <v>1021.1203897160783</v>
      </c>
      <c r="S65" s="111">
        <v>1020.9749418252422</v>
      </c>
      <c r="T65" s="111">
        <v>1020.59895375841</v>
      </c>
      <c r="U65" s="111">
        <v>1020.3021473414245</v>
      </c>
      <c r="V65" s="111">
        <v>1019.6105225530872</v>
      </c>
      <c r="W65" s="111">
        <v>1018.8999017760754</v>
      </c>
      <c r="X65" s="111">
        <v>1017.6991360182384</v>
      </c>
      <c r="Y65" s="111">
        <v>1016.3786598675483</v>
      </c>
      <c r="Z65" s="119">
        <f t="shared" si="5"/>
        <v>1022.7692930375512</v>
      </c>
      <c r="AA65" s="63">
        <v>1026.6270691894294</v>
      </c>
      <c r="AB65" s="143">
        <v>0.34791666666666665</v>
      </c>
      <c r="AC65" s="67">
        <v>27</v>
      </c>
      <c r="AD65" s="63">
        <v>1016.3786598675483</v>
      </c>
      <c r="AE65" s="146">
        <v>1</v>
      </c>
    </row>
    <row r="66" spans="1:31" ht="13.5" customHeight="1">
      <c r="A66" s="75">
        <v>28</v>
      </c>
      <c r="B66" s="110">
        <v>1015.6519281445966</v>
      </c>
      <c r="C66" s="111">
        <v>1014.7900960045156</v>
      </c>
      <c r="D66" s="111">
        <v>1013.6635932442647</v>
      </c>
      <c r="E66" s="111">
        <v>1013.1546873261591</v>
      </c>
      <c r="F66" s="118">
        <v>1012.0440259075299</v>
      </c>
      <c r="G66" s="111">
        <v>1010.7266909213578</v>
      </c>
      <c r="H66" s="111">
        <v>1010.0294065666171</v>
      </c>
      <c r="I66" s="111">
        <v>1009.8974708885811</v>
      </c>
      <c r="J66" s="111">
        <v>1008.8695570143233</v>
      </c>
      <c r="K66" s="111">
        <v>1008.3199459357808</v>
      </c>
      <c r="L66" s="111">
        <v>1006.5824334494573</v>
      </c>
      <c r="M66" s="111">
        <v>1005.1623347341017</v>
      </c>
      <c r="N66" s="111">
        <v>1004.3192324838278</v>
      </c>
      <c r="O66" s="111">
        <v>1003.8107133547231</v>
      </c>
      <c r="P66" s="111">
        <v>1003.8033019747453</v>
      </c>
      <c r="Q66" s="111">
        <v>1004.6288174298094</v>
      </c>
      <c r="R66" s="111">
        <v>1004.7544579577595</v>
      </c>
      <c r="S66" s="111">
        <v>1005.3914459736641</v>
      </c>
      <c r="T66" s="111">
        <v>1006.0185858078453</v>
      </c>
      <c r="U66" s="111">
        <v>1006.3156694766122</v>
      </c>
      <c r="V66" s="111">
        <v>1006.8269138306997</v>
      </c>
      <c r="W66" s="111">
        <v>1007.1469620280238</v>
      </c>
      <c r="X66" s="111">
        <v>1007.3999962536595</v>
      </c>
      <c r="Y66" s="111">
        <v>1008.0792038268819</v>
      </c>
      <c r="Z66" s="119">
        <f t="shared" si="5"/>
        <v>1008.2244779389804</v>
      </c>
      <c r="AA66" s="63">
        <v>1016.3976254472859</v>
      </c>
      <c r="AB66" s="143">
        <v>0.019444444444444445</v>
      </c>
      <c r="AC66" s="67">
        <v>28</v>
      </c>
      <c r="AD66" s="63">
        <v>1003.4053884665154</v>
      </c>
      <c r="AE66" s="146">
        <v>0.5958333333333333</v>
      </c>
    </row>
    <row r="67" spans="1:31" ht="13.5" customHeight="1">
      <c r="A67" s="75">
        <v>29</v>
      </c>
      <c r="B67" s="110">
        <v>1008.3839685390991</v>
      </c>
      <c r="C67" s="111">
        <v>1009.1176127233747</v>
      </c>
      <c r="D67" s="111">
        <v>1009.5545799022584</v>
      </c>
      <c r="E67" s="111">
        <v>1009.9812807473867</v>
      </c>
      <c r="F67" s="111">
        <v>1010.4161654909666</v>
      </c>
      <c r="G67" s="111">
        <v>1011.4396492833787</v>
      </c>
      <c r="H67" s="111">
        <v>1012.0279958646312</v>
      </c>
      <c r="I67" s="111">
        <v>1013.1041033788617</v>
      </c>
      <c r="J67" s="111">
        <v>1013.4222951643413</v>
      </c>
      <c r="K67" s="111">
        <v>1014.3746387415998</v>
      </c>
      <c r="L67" s="111">
        <v>1014.0751168613566</v>
      </c>
      <c r="M67" s="111">
        <v>1012.5316928564014</v>
      </c>
      <c r="N67" s="111">
        <v>1012.6351122542088</v>
      </c>
      <c r="O67" s="111">
        <v>1012.483785877081</v>
      </c>
      <c r="P67" s="111">
        <v>1012.9052887047252</v>
      </c>
      <c r="Q67" s="111">
        <v>1013.6131055667812</v>
      </c>
      <c r="R67" s="111">
        <v>1014.3262643550432</v>
      </c>
      <c r="S67" s="111">
        <v>1015.1268241054362</v>
      </c>
      <c r="T67" s="111">
        <v>1015.4397270941339</v>
      </c>
      <c r="U67" s="111">
        <v>1015.9649046149012</v>
      </c>
      <c r="V67" s="111">
        <v>1016.4632195229772</v>
      </c>
      <c r="W67" s="111">
        <v>1016.2644317309141</v>
      </c>
      <c r="X67" s="111">
        <v>1016.4713015679806</v>
      </c>
      <c r="Y67" s="111">
        <v>1016.2887432342098</v>
      </c>
      <c r="Z67" s="119">
        <f t="shared" si="5"/>
        <v>1013.1838253409187</v>
      </c>
      <c r="AA67" s="63">
        <v>1016.5693458075327</v>
      </c>
      <c r="AB67" s="143">
        <v>0.9652777777777778</v>
      </c>
      <c r="AC67" s="67">
        <v>29</v>
      </c>
      <c r="AD67" s="63">
        <v>1008.020004069776</v>
      </c>
      <c r="AE67" s="146">
        <v>0.009722222222222222</v>
      </c>
    </row>
    <row r="68" spans="1:31" ht="13.5" customHeight="1">
      <c r="A68" s="75">
        <v>30</v>
      </c>
      <c r="B68" s="110">
        <v>1016.4766993296107</v>
      </c>
      <c r="C68" s="111">
        <v>1016.3867762116487</v>
      </c>
      <c r="D68" s="111">
        <v>1015.91569198034</v>
      </c>
      <c r="E68" s="111">
        <v>1016.0465984963619</v>
      </c>
      <c r="F68" s="111">
        <v>1016.3488433942784</v>
      </c>
      <c r="G68" s="111">
        <v>1016.6538438656654</v>
      </c>
      <c r="H68" s="111">
        <v>1017.3646048842817</v>
      </c>
      <c r="I68" s="111">
        <v>1017.7917448728188</v>
      </c>
      <c r="J68" s="111">
        <v>1018.1991614136449</v>
      </c>
      <c r="K68" s="111">
        <v>1017.9245122767486</v>
      </c>
      <c r="L68" s="111">
        <v>1017.4208884333502</v>
      </c>
      <c r="M68" s="111">
        <v>1016.3827629983095</v>
      </c>
      <c r="N68" s="111">
        <v>1015.9568975262254</v>
      </c>
      <c r="O68" s="111">
        <v>1016.4554054804788</v>
      </c>
      <c r="P68" s="111">
        <v>1016.6517602563652</v>
      </c>
      <c r="Q68" s="111">
        <v>1017.4727903804377</v>
      </c>
      <c r="R68" s="111">
        <v>1018.5496350716055</v>
      </c>
      <c r="S68" s="111">
        <v>1019.3045712052782</v>
      </c>
      <c r="T68" s="111">
        <v>1019.7074982024934</v>
      </c>
      <c r="U68" s="111">
        <v>1020.3678315821535</v>
      </c>
      <c r="V68" s="111">
        <v>1020.5800599209564</v>
      </c>
      <c r="W68" s="111">
        <v>1021.1026547522696</v>
      </c>
      <c r="X68" s="111">
        <v>1020.6996939571819</v>
      </c>
      <c r="Y68" s="111">
        <v>1020.9011743547256</v>
      </c>
      <c r="Z68" s="119">
        <f t="shared" si="5"/>
        <v>1017.944254201968</v>
      </c>
      <c r="AA68" s="63">
        <v>1021.1952811148484</v>
      </c>
      <c r="AB68" s="143">
        <v>0.9284722222222223</v>
      </c>
      <c r="AC68" s="67">
        <v>30</v>
      </c>
      <c r="AD68" s="63">
        <v>1015.9458501970563</v>
      </c>
      <c r="AE68" s="146">
        <v>0.16458333333333333</v>
      </c>
    </row>
    <row r="69" spans="1:31" ht="13.5" customHeight="1">
      <c r="A69" s="75">
        <v>31</v>
      </c>
      <c r="B69" s="110">
        <v>1021.3258603200258</v>
      </c>
      <c r="C69" s="111">
        <v>1021.3886620068321</v>
      </c>
      <c r="D69" s="111">
        <v>1021.4786295123785</v>
      </c>
      <c r="E69" s="111">
        <v>1021.2906204981781</v>
      </c>
      <c r="F69" s="111">
        <v>1021.0945417164943</v>
      </c>
      <c r="G69" s="111">
        <v>1021.2933195328228</v>
      </c>
      <c r="H69" s="111">
        <v>1021.0972441114864</v>
      </c>
      <c r="I69" s="111">
        <v>1021.0703075451722</v>
      </c>
      <c r="J69" s="111">
        <v>1020.7360365345824</v>
      </c>
      <c r="K69" s="111">
        <v>1020.306604486644</v>
      </c>
      <c r="L69" s="111">
        <v>1019.7714162039547</v>
      </c>
      <c r="M69" s="111">
        <v>1018.973442917185</v>
      </c>
      <c r="N69" s="111">
        <v>1018.1571549712525</v>
      </c>
      <c r="O69" s="111">
        <v>1017.5580094452241</v>
      </c>
      <c r="P69" s="111">
        <v>1017.4546696045187</v>
      </c>
      <c r="Q69" s="111">
        <v>1017.6797006732137</v>
      </c>
      <c r="R69" s="111">
        <v>1017.5947693510726</v>
      </c>
      <c r="S69" s="111">
        <v>1017.7193296679194</v>
      </c>
      <c r="T69" s="111">
        <v>1017.6185952989531</v>
      </c>
      <c r="U69" s="111">
        <v>1017.5311627115199</v>
      </c>
      <c r="V69" s="111">
        <v>1017.2476529404337</v>
      </c>
      <c r="W69" s="111">
        <v>1016.8420270500798</v>
      </c>
      <c r="X69" s="111">
        <v>1016.7681313897815</v>
      </c>
      <c r="Y69" s="111">
        <v>1015.975694792767</v>
      </c>
      <c r="Z69" s="119">
        <f t="shared" si="5"/>
        <v>1019.0822326367705</v>
      </c>
      <c r="AA69" s="63">
        <v>1021.8869634566363</v>
      </c>
      <c r="AB69" s="143">
        <v>0.06319444444444444</v>
      </c>
      <c r="AC69" s="67">
        <v>31</v>
      </c>
      <c r="AD69" s="63">
        <v>1015.975694792767</v>
      </c>
      <c r="AE69" s="146">
        <v>1</v>
      </c>
    </row>
    <row r="70" spans="1:31" ht="13.5" customHeight="1">
      <c r="A70" s="96" t="s">
        <v>9</v>
      </c>
      <c r="B70" s="112">
        <f>AVERAGE(B39:B69)</f>
        <v>1014.1610932643846</v>
      </c>
      <c r="C70" s="113">
        <f aca="true" t="shared" si="6" ref="C70:R70">AVERAGE(C39:C69)</f>
        <v>1014.1388681561541</v>
      </c>
      <c r="D70" s="113">
        <f t="shared" si="6"/>
        <v>1013.8691813912435</v>
      </c>
      <c r="E70" s="113">
        <f t="shared" si="6"/>
        <v>1013.8937464774709</v>
      </c>
      <c r="F70" s="113">
        <f t="shared" si="6"/>
        <v>1013.9809501103533</v>
      </c>
      <c r="G70" s="113">
        <f t="shared" si="6"/>
        <v>1014.2696661886368</v>
      </c>
      <c r="H70" s="113">
        <f t="shared" si="6"/>
        <v>1014.6420100807339</v>
      </c>
      <c r="I70" s="113">
        <f t="shared" si="6"/>
        <v>1014.9342111136972</v>
      </c>
      <c r="J70" s="113">
        <f t="shared" si="6"/>
        <v>1015.1321893724876</v>
      </c>
      <c r="K70" s="113">
        <f t="shared" si="6"/>
        <v>1015.0579073661382</v>
      </c>
      <c r="L70" s="113">
        <f t="shared" si="6"/>
        <v>1014.2616639048971</v>
      </c>
      <c r="M70" s="113">
        <f t="shared" si="6"/>
        <v>1013.3812008081069</v>
      </c>
      <c r="N70" s="113">
        <f t="shared" si="6"/>
        <v>1012.9138019004921</v>
      </c>
      <c r="O70" s="113">
        <f t="shared" si="6"/>
        <v>1012.9588621756338</v>
      </c>
      <c r="P70" s="113">
        <f t="shared" si="6"/>
        <v>1013.3167037603533</v>
      </c>
      <c r="Q70" s="113">
        <f t="shared" si="6"/>
        <v>1013.7796300391668</v>
      </c>
      <c r="R70" s="113">
        <f t="shared" si="6"/>
        <v>1014.2256344162372</v>
      </c>
      <c r="S70" s="113">
        <f aca="true" t="shared" si="7" ref="S70:Y70">AVERAGE(S39:S69)</f>
        <v>1014.6460624470676</v>
      </c>
      <c r="T70" s="113">
        <f t="shared" si="7"/>
        <v>1014.9989313429455</v>
      </c>
      <c r="U70" s="113">
        <f t="shared" si="7"/>
        <v>1015.0870452941558</v>
      </c>
      <c r="V70" s="113">
        <f t="shared" si="7"/>
        <v>1015.133673298481</v>
      </c>
      <c r="W70" s="113">
        <f t="shared" si="7"/>
        <v>1015.087940305946</v>
      </c>
      <c r="X70" s="113">
        <f t="shared" si="7"/>
        <v>1014.9727301835454</v>
      </c>
      <c r="Y70" s="113">
        <f t="shared" si="7"/>
        <v>1014.6306105810048</v>
      </c>
      <c r="Z70" s="112">
        <f>AVERAGE(B39:Y69)</f>
        <v>1014.3114297491397</v>
      </c>
      <c r="AA70" s="69">
        <f>AVERAGE(AA39:AA69)</f>
        <v>1018.2594878015882</v>
      </c>
      <c r="AB70" s="70"/>
      <c r="AC70" s="71"/>
      <c r="AD70" s="69">
        <f>AVERAGE(AD39:AD69)</f>
        <v>1010.2742526838765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52"/>
      <c r="C73" s="52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51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AG76" s="53" t="s">
        <v>5</v>
      </c>
      <c r="AH76" s="54"/>
      <c r="AI76" s="55" t="s">
        <v>7</v>
      </c>
      <c r="AJ76" s="56"/>
    </row>
    <row r="77" spans="1:36" ht="13.5" customHeight="1">
      <c r="A77" s="126"/>
      <c r="B77" s="121">
        <f>AG77</f>
        <v>1031.1712106082452</v>
      </c>
      <c r="C77" s="140">
        <v>19</v>
      </c>
      <c r="D77" s="148">
        <v>0.825</v>
      </c>
      <c r="E77" s="64"/>
      <c r="F77" s="136"/>
      <c r="G77" s="121">
        <f>AI77</f>
        <v>997.3598366977092</v>
      </c>
      <c r="H77" s="140">
        <v>13</v>
      </c>
      <c r="I77" s="148">
        <v>0.29930555555555555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5">
        <f>MAX(最高)</f>
        <v>1031.1712106082452</v>
      </c>
      <c r="AH77" s="57"/>
      <c r="AI77" s="58">
        <f>MIN(最低)</f>
        <v>997.3598366977092</v>
      </c>
      <c r="AJ77" s="59"/>
    </row>
    <row r="78" spans="1:24" ht="13.5" customHeight="1">
      <c r="A78" s="129"/>
      <c r="B78" s="118"/>
      <c r="C78" s="127"/>
      <c r="D78" s="130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10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1012.4</v>
      </c>
      <c r="C3" s="109">
        <v>1012.4</v>
      </c>
      <c r="D3" s="109">
        <v>1012</v>
      </c>
      <c r="E3" s="109">
        <v>1012.2</v>
      </c>
      <c r="F3" s="109">
        <v>1013</v>
      </c>
      <c r="G3" s="109">
        <v>1013.3</v>
      </c>
      <c r="H3" s="109">
        <v>1013.5</v>
      </c>
      <c r="I3" s="109">
        <v>1014.1</v>
      </c>
      <c r="J3" s="109">
        <v>1014.6</v>
      </c>
      <c r="K3" s="109">
        <v>1014.4</v>
      </c>
      <c r="L3" s="109">
        <v>1014</v>
      </c>
      <c r="M3" s="109">
        <v>1013.8</v>
      </c>
      <c r="N3" s="109">
        <v>1013.5</v>
      </c>
      <c r="O3" s="109">
        <v>1013.2</v>
      </c>
      <c r="P3" s="109">
        <v>1013.5</v>
      </c>
      <c r="Q3" s="109">
        <v>1013.5</v>
      </c>
      <c r="R3" s="109">
        <v>1013.8</v>
      </c>
      <c r="S3" s="109">
        <v>1014.3</v>
      </c>
      <c r="T3" s="109">
        <v>1014.6</v>
      </c>
      <c r="U3" s="109">
        <v>1014.9</v>
      </c>
      <c r="V3" s="109">
        <v>1015.5</v>
      </c>
      <c r="W3" s="109">
        <v>1015.5</v>
      </c>
      <c r="X3" s="109">
        <v>1015.3</v>
      </c>
      <c r="Y3" s="109">
        <v>1015</v>
      </c>
      <c r="Z3" s="61">
        <f aca="true" t="shared" si="0" ref="Z3:Z33">AVERAGE(B3:Y3)</f>
        <v>1013.8458333333333</v>
      </c>
      <c r="AA3" s="60">
        <v>1015.6</v>
      </c>
      <c r="AB3" s="142">
        <v>0.9215277777777778</v>
      </c>
      <c r="AC3" s="62">
        <v>1</v>
      </c>
      <c r="AD3" s="60">
        <v>1011.8</v>
      </c>
      <c r="AE3" s="145">
        <v>0.1076388888888889</v>
      </c>
    </row>
    <row r="4" spans="1:31" ht="13.5" customHeight="1">
      <c r="A4" s="75">
        <v>2</v>
      </c>
      <c r="B4" s="110">
        <v>1015.5</v>
      </c>
      <c r="C4" s="111">
        <v>1015.3</v>
      </c>
      <c r="D4" s="111">
        <v>1015.3</v>
      </c>
      <c r="E4" s="111">
        <v>1015.4</v>
      </c>
      <c r="F4" s="111">
        <v>1016.2</v>
      </c>
      <c r="G4" s="111">
        <v>1016.5</v>
      </c>
      <c r="H4" s="111">
        <v>1017.3</v>
      </c>
      <c r="I4" s="111">
        <v>1017.3</v>
      </c>
      <c r="J4" s="111">
        <v>1016.8</v>
      </c>
      <c r="K4" s="111">
        <v>1017.1</v>
      </c>
      <c r="L4" s="111">
        <v>1016.9</v>
      </c>
      <c r="M4" s="111">
        <v>1016.4</v>
      </c>
      <c r="N4" s="111">
        <v>1015.8</v>
      </c>
      <c r="O4" s="111">
        <v>1015.1</v>
      </c>
      <c r="P4" s="111">
        <v>1015.5</v>
      </c>
      <c r="Q4" s="111">
        <v>1015.5</v>
      </c>
      <c r="R4" s="111">
        <v>1015.2</v>
      </c>
      <c r="S4" s="111">
        <v>1015.6</v>
      </c>
      <c r="T4" s="111">
        <v>1016.4</v>
      </c>
      <c r="U4" s="111">
        <v>1016.6</v>
      </c>
      <c r="V4" s="111">
        <v>1016.8</v>
      </c>
      <c r="W4" s="111">
        <v>1016.5</v>
      </c>
      <c r="X4" s="111">
        <v>1016.2</v>
      </c>
      <c r="Y4" s="111">
        <v>1015.7</v>
      </c>
      <c r="Z4" s="65">
        <f t="shared" si="0"/>
        <v>1016.1208333333333</v>
      </c>
      <c r="AA4" s="63">
        <v>1017.4</v>
      </c>
      <c r="AB4" s="143">
        <v>0.33888888888888885</v>
      </c>
      <c r="AC4" s="67">
        <v>2</v>
      </c>
      <c r="AD4" s="63">
        <v>1015</v>
      </c>
      <c r="AE4" s="146">
        <v>0.7034722222222222</v>
      </c>
    </row>
    <row r="5" spans="1:31" ht="13.5" customHeight="1">
      <c r="A5" s="75">
        <v>3</v>
      </c>
      <c r="B5" s="110">
        <v>1015.1</v>
      </c>
      <c r="C5" s="111">
        <v>1014.5</v>
      </c>
      <c r="D5" s="111">
        <v>1014.1</v>
      </c>
      <c r="E5" s="111">
        <v>1014.1</v>
      </c>
      <c r="F5" s="111">
        <v>1013.8</v>
      </c>
      <c r="G5" s="111">
        <v>1013.9</v>
      </c>
      <c r="H5" s="111">
        <v>1013.9</v>
      </c>
      <c r="I5" s="111">
        <v>1013.9</v>
      </c>
      <c r="J5" s="111">
        <v>1013.9</v>
      </c>
      <c r="K5" s="111">
        <v>1013.2</v>
      </c>
      <c r="L5" s="111">
        <v>1012.7</v>
      </c>
      <c r="M5" s="111">
        <v>1011.7</v>
      </c>
      <c r="N5" s="111">
        <v>1010.7</v>
      </c>
      <c r="O5" s="111">
        <v>1010.1</v>
      </c>
      <c r="P5" s="111">
        <v>1010</v>
      </c>
      <c r="Q5" s="111">
        <v>1009.5</v>
      </c>
      <c r="R5" s="111">
        <v>1009.5</v>
      </c>
      <c r="S5" s="111">
        <v>1009.6</v>
      </c>
      <c r="T5" s="111">
        <v>1009.5</v>
      </c>
      <c r="U5" s="111">
        <v>1009</v>
      </c>
      <c r="V5" s="111">
        <v>1008.6</v>
      </c>
      <c r="W5" s="111">
        <v>1007.9</v>
      </c>
      <c r="X5" s="111">
        <v>1006.8</v>
      </c>
      <c r="Y5" s="111">
        <v>1005.6</v>
      </c>
      <c r="Z5" s="65">
        <f t="shared" si="0"/>
        <v>1011.3166666666666</v>
      </c>
      <c r="AA5" s="63">
        <v>1015.7</v>
      </c>
      <c r="AB5" s="143">
        <v>0.004861111111111111</v>
      </c>
      <c r="AC5" s="67">
        <v>3</v>
      </c>
      <c r="AD5" s="63">
        <v>1005.6</v>
      </c>
      <c r="AE5" s="146">
        <v>1</v>
      </c>
    </row>
    <row r="6" spans="1:31" ht="13.5" customHeight="1">
      <c r="A6" s="75">
        <v>4</v>
      </c>
      <c r="B6" s="110">
        <v>1005.4</v>
      </c>
      <c r="C6" s="111">
        <v>1005.1</v>
      </c>
      <c r="D6" s="111">
        <v>1003.6</v>
      </c>
      <c r="E6" s="111">
        <v>1003.5</v>
      </c>
      <c r="F6" s="111">
        <v>1003.3</v>
      </c>
      <c r="G6" s="111">
        <v>1003.4</v>
      </c>
      <c r="H6" s="111">
        <v>1003.2</v>
      </c>
      <c r="I6" s="111">
        <v>1003.3</v>
      </c>
      <c r="J6" s="111">
        <v>1002.8</v>
      </c>
      <c r="K6" s="111">
        <v>1002.4</v>
      </c>
      <c r="L6" s="111">
        <v>1001.3</v>
      </c>
      <c r="M6" s="111">
        <v>1000.9</v>
      </c>
      <c r="N6" s="111">
        <v>1000.2</v>
      </c>
      <c r="O6" s="111">
        <v>1000</v>
      </c>
      <c r="P6" s="111">
        <v>999</v>
      </c>
      <c r="Q6" s="111">
        <v>999.2</v>
      </c>
      <c r="R6" s="111">
        <v>999</v>
      </c>
      <c r="S6" s="111">
        <v>999.7</v>
      </c>
      <c r="T6" s="111">
        <v>1000.6</v>
      </c>
      <c r="U6" s="111">
        <v>1000.5</v>
      </c>
      <c r="V6" s="111">
        <v>1000.9</v>
      </c>
      <c r="W6" s="111">
        <v>1000.6</v>
      </c>
      <c r="X6" s="111">
        <v>1000.5</v>
      </c>
      <c r="Y6" s="111">
        <v>1000.1</v>
      </c>
      <c r="Z6" s="65">
        <f t="shared" si="0"/>
        <v>1001.6041666666665</v>
      </c>
      <c r="AA6" s="63">
        <v>1005.6</v>
      </c>
      <c r="AB6" s="143">
        <v>0.003472222222222222</v>
      </c>
      <c r="AC6" s="67">
        <v>4</v>
      </c>
      <c r="AD6" s="63">
        <v>998.2</v>
      </c>
      <c r="AE6" s="146">
        <v>0.6208333333333333</v>
      </c>
    </row>
    <row r="7" spans="1:31" ht="13.5" customHeight="1">
      <c r="A7" s="75">
        <v>5</v>
      </c>
      <c r="B7" s="110">
        <v>1000.1</v>
      </c>
      <c r="C7" s="111">
        <v>1000</v>
      </c>
      <c r="D7" s="111">
        <v>1000.2</v>
      </c>
      <c r="E7" s="111">
        <v>1000.6</v>
      </c>
      <c r="F7" s="111">
        <v>1001</v>
      </c>
      <c r="G7" s="111">
        <v>1001.6</v>
      </c>
      <c r="H7" s="111">
        <v>1002.4</v>
      </c>
      <c r="I7" s="111">
        <v>1002.8</v>
      </c>
      <c r="J7" s="111">
        <v>1003</v>
      </c>
      <c r="K7" s="111">
        <v>1002.8</v>
      </c>
      <c r="L7" s="111">
        <v>1002.5</v>
      </c>
      <c r="M7" s="111">
        <v>1002.1</v>
      </c>
      <c r="N7" s="111">
        <v>1001.9</v>
      </c>
      <c r="O7" s="111">
        <v>1001.7</v>
      </c>
      <c r="P7" s="111">
        <v>1001.9</v>
      </c>
      <c r="Q7" s="111">
        <v>1002.1</v>
      </c>
      <c r="R7" s="111">
        <v>1002.8</v>
      </c>
      <c r="S7" s="111">
        <v>1003.2</v>
      </c>
      <c r="T7" s="111">
        <v>1003.6</v>
      </c>
      <c r="U7" s="111">
        <v>1003.8</v>
      </c>
      <c r="V7" s="111">
        <v>1004.2</v>
      </c>
      <c r="W7" s="111">
        <v>1005</v>
      </c>
      <c r="X7" s="111">
        <v>1004.8</v>
      </c>
      <c r="Y7" s="111">
        <v>1004.7</v>
      </c>
      <c r="Z7" s="65">
        <f t="shared" si="0"/>
        <v>1002.4499999999999</v>
      </c>
      <c r="AA7" s="63">
        <v>1005</v>
      </c>
      <c r="AB7" s="143">
        <v>0.9277777777777777</v>
      </c>
      <c r="AC7" s="67">
        <v>5</v>
      </c>
      <c r="AD7" s="63">
        <v>999.9</v>
      </c>
      <c r="AE7" s="146">
        <v>0.07222222222222223</v>
      </c>
    </row>
    <row r="8" spans="1:31" ht="13.5" customHeight="1">
      <c r="A8" s="75">
        <v>6</v>
      </c>
      <c r="B8" s="110">
        <v>1005.2</v>
      </c>
      <c r="C8" s="111">
        <v>1005.4</v>
      </c>
      <c r="D8" s="111">
        <v>1005.7</v>
      </c>
      <c r="E8" s="111">
        <v>1005.8</v>
      </c>
      <c r="F8" s="111">
        <v>1006.5</v>
      </c>
      <c r="G8" s="111">
        <v>1006.5</v>
      </c>
      <c r="H8" s="111">
        <v>1007.3</v>
      </c>
      <c r="I8" s="111">
        <v>1007.9</v>
      </c>
      <c r="J8" s="111">
        <v>1008.3</v>
      </c>
      <c r="K8" s="111">
        <v>1008.5</v>
      </c>
      <c r="L8" s="111">
        <v>1008.4</v>
      </c>
      <c r="M8" s="111">
        <v>1008.1</v>
      </c>
      <c r="N8" s="111">
        <v>1007.7</v>
      </c>
      <c r="O8" s="111">
        <v>1007.9</v>
      </c>
      <c r="P8" s="111">
        <v>1008.6</v>
      </c>
      <c r="Q8" s="111">
        <v>1009</v>
      </c>
      <c r="R8" s="111">
        <v>1009.2</v>
      </c>
      <c r="S8" s="111">
        <v>1009.6</v>
      </c>
      <c r="T8" s="111">
        <v>1010.3</v>
      </c>
      <c r="U8" s="111">
        <v>1010.8</v>
      </c>
      <c r="V8" s="111">
        <v>1011.4</v>
      </c>
      <c r="W8" s="111">
        <v>1011.7</v>
      </c>
      <c r="X8" s="111">
        <v>1012</v>
      </c>
      <c r="Y8" s="111">
        <v>1012</v>
      </c>
      <c r="Z8" s="65">
        <f t="shared" si="0"/>
        <v>1008.4916666666667</v>
      </c>
      <c r="AA8" s="63">
        <v>1012</v>
      </c>
      <c r="AB8" s="143">
        <v>1</v>
      </c>
      <c r="AC8" s="67">
        <v>6</v>
      </c>
      <c r="AD8" s="63">
        <v>1004.7</v>
      </c>
      <c r="AE8" s="146">
        <v>0.0020833333333333333</v>
      </c>
    </row>
    <row r="9" spans="1:31" ht="13.5" customHeight="1">
      <c r="A9" s="75">
        <v>7</v>
      </c>
      <c r="B9" s="110">
        <v>1012.3</v>
      </c>
      <c r="C9" s="111">
        <v>1012.3</v>
      </c>
      <c r="D9" s="111">
        <v>1012.4</v>
      </c>
      <c r="E9" s="111">
        <v>1012.6</v>
      </c>
      <c r="F9" s="111">
        <v>1013.2</v>
      </c>
      <c r="G9" s="111">
        <v>1013.8</v>
      </c>
      <c r="H9" s="111">
        <v>1014.4</v>
      </c>
      <c r="I9" s="111">
        <v>1015</v>
      </c>
      <c r="J9" s="111">
        <v>1015.1</v>
      </c>
      <c r="K9" s="111">
        <v>1015.5</v>
      </c>
      <c r="L9" s="111">
        <v>1015.3</v>
      </c>
      <c r="M9" s="111">
        <v>1015.1</v>
      </c>
      <c r="N9" s="111">
        <v>1014.8</v>
      </c>
      <c r="O9" s="111">
        <v>1014.9</v>
      </c>
      <c r="P9" s="111">
        <v>1015</v>
      </c>
      <c r="Q9" s="111">
        <v>1015.3</v>
      </c>
      <c r="R9" s="111">
        <v>1015.5</v>
      </c>
      <c r="S9" s="111">
        <v>1016</v>
      </c>
      <c r="T9" s="111">
        <v>1016.2</v>
      </c>
      <c r="U9" s="111">
        <v>1016.6</v>
      </c>
      <c r="V9" s="111">
        <v>1016.8</v>
      </c>
      <c r="W9" s="111">
        <v>1016.9</v>
      </c>
      <c r="X9" s="111">
        <v>1016.9</v>
      </c>
      <c r="Y9" s="111">
        <v>1016.9</v>
      </c>
      <c r="Z9" s="65">
        <f t="shared" si="0"/>
        <v>1014.9500000000002</v>
      </c>
      <c r="AA9" s="63">
        <v>1017.1</v>
      </c>
      <c r="AB9" s="143">
        <v>0.9284722222222223</v>
      </c>
      <c r="AC9" s="67">
        <v>7</v>
      </c>
      <c r="AD9" s="63">
        <v>1012</v>
      </c>
      <c r="AE9" s="146">
        <v>0.013888888888888888</v>
      </c>
    </row>
    <row r="10" spans="1:31" ht="13.5" customHeight="1">
      <c r="A10" s="75">
        <v>8</v>
      </c>
      <c r="B10" s="110">
        <v>1017</v>
      </c>
      <c r="C10" s="111">
        <v>1016.8</v>
      </c>
      <c r="D10" s="111">
        <v>1016.7</v>
      </c>
      <c r="E10" s="111">
        <v>1016.6</v>
      </c>
      <c r="F10" s="111">
        <v>1017.2</v>
      </c>
      <c r="G10" s="111">
        <v>1017.5</v>
      </c>
      <c r="H10" s="111">
        <v>1017.7</v>
      </c>
      <c r="I10" s="111">
        <v>1018</v>
      </c>
      <c r="J10" s="111">
        <v>1018.1</v>
      </c>
      <c r="K10" s="111">
        <v>1017.8</v>
      </c>
      <c r="L10" s="111">
        <v>1017.7</v>
      </c>
      <c r="M10" s="111">
        <v>1017.3</v>
      </c>
      <c r="N10" s="111">
        <v>1016.6</v>
      </c>
      <c r="O10" s="111">
        <v>1016.1</v>
      </c>
      <c r="P10" s="111">
        <v>1016.5</v>
      </c>
      <c r="Q10" s="111">
        <v>1016.7</v>
      </c>
      <c r="R10" s="111">
        <v>1016.2</v>
      </c>
      <c r="S10" s="111">
        <v>1016.3</v>
      </c>
      <c r="T10" s="111">
        <v>1016.5</v>
      </c>
      <c r="U10" s="111">
        <v>1016.5</v>
      </c>
      <c r="V10" s="111">
        <v>1016.1</v>
      </c>
      <c r="W10" s="111">
        <v>1016.6</v>
      </c>
      <c r="X10" s="111">
        <v>1016</v>
      </c>
      <c r="Y10" s="111">
        <v>1015.6</v>
      </c>
      <c r="Z10" s="65">
        <f t="shared" si="0"/>
        <v>1016.8374999999997</v>
      </c>
      <c r="AA10" s="63">
        <v>1018.2</v>
      </c>
      <c r="AB10" s="143">
        <v>0.39166666666666666</v>
      </c>
      <c r="AC10" s="67">
        <v>8</v>
      </c>
      <c r="AD10" s="63">
        <v>1015.5</v>
      </c>
      <c r="AE10" s="146">
        <v>1</v>
      </c>
    </row>
    <row r="11" spans="1:31" ht="13.5" customHeight="1">
      <c r="A11" s="75">
        <v>9</v>
      </c>
      <c r="B11" s="110">
        <v>1015.1</v>
      </c>
      <c r="C11" s="111">
        <v>1014.5</v>
      </c>
      <c r="D11" s="111">
        <v>1014.1</v>
      </c>
      <c r="E11" s="111">
        <v>1013.6</v>
      </c>
      <c r="F11" s="111">
        <v>1013.9</v>
      </c>
      <c r="G11" s="111">
        <v>1013.8</v>
      </c>
      <c r="H11" s="111">
        <v>1014</v>
      </c>
      <c r="I11" s="111">
        <v>1014.5</v>
      </c>
      <c r="J11" s="111">
        <v>1014.3</v>
      </c>
      <c r="K11" s="111">
        <v>1013.9</v>
      </c>
      <c r="L11" s="111">
        <v>1012.6</v>
      </c>
      <c r="M11" s="111">
        <v>1011.3</v>
      </c>
      <c r="N11" s="111">
        <v>1010.7</v>
      </c>
      <c r="O11" s="111">
        <v>1009.9</v>
      </c>
      <c r="P11" s="111">
        <v>1009.2</v>
      </c>
      <c r="Q11" s="111">
        <v>1008.2</v>
      </c>
      <c r="R11" s="111">
        <v>1007.2</v>
      </c>
      <c r="S11" s="111">
        <v>1007</v>
      </c>
      <c r="T11" s="111">
        <v>1006.3</v>
      </c>
      <c r="U11" s="111">
        <v>1005.7</v>
      </c>
      <c r="V11" s="111">
        <v>1004.9</v>
      </c>
      <c r="W11" s="111">
        <v>1004.5</v>
      </c>
      <c r="X11" s="111">
        <v>1003.7</v>
      </c>
      <c r="Y11" s="111">
        <v>1002.9</v>
      </c>
      <c r="Z11" s="65">
        <f t="shared" si="0"/>
        <v>1010.2416666666668</v>
      </c>
      <c r="AA11" s="63">
        <v>1015.6</v>
      </c>
      <c r="AB11" s="143">
        <v>0.0006944444444444445</v>
      </c>
      <c r="AC11" s="67">
        <v>9</v>
      </c>
      <c r="AD11" s="63">
        <v>1002.9</v>
      </c>
      <c r="AE11" s="146">
        <v>1</v>
      </c>
    </row>
    <row r="12" spans="1:31" ht="13.5" customHeight="1">
      <c r="A12" s="75">
        <v>10</v>
      </c>
      <c r="B12" s="110">
        <v>1002.2</v>
      </c>
      <c r="C12" s="111">
        <v>1001.3</v>
      </c>
      <c r="D12" s="111">
        <v>1000.8</v>
      </c>
      <c r="E12" s="111">
        <v>1000.6</v>
      </c>
      <c r="F12" s="111">
        <v>1000.4</v>
      </c>
      <c r="G12" s="111">
        <v>1000</v>
      </c>
      <c r="H12" s="111">
        <v>999.8</v>
      </c>
      <c r="I12" s="111">
        <v>1000</v>
      </c>
      <c r="J12" s="111">
        <v>998.4</v>
      </c>
      <c r="K12" s="111">
        <v>998</v>
      </c>
      <c r="L12" s="111">
        <v>999</v>
      </c>
      <c r="M12" s="111">
        <v>998.1</v>
      </c>
      <c r="N12" s="111">
        <v>997.8</v>
      </c>
      <c r="O12" s="111">
        <v>997.4</v>
      </c>
      <c r="P12" s="111">
        <v>997.5</v>
      </c>
      <c r="Q12" s="111">
        <v>997.6</v>
      </c>
      <c r="R12" s="111">
        <v>997.4</v>
      </c>
      <c r="S12" s="111">
        <v>998.1</v>
      </c>
      <c r="T12" s="111">
        <v>998.7</v>
      </c>
      <c r="U12" s="111">
        <v>998.8</v>
      </c>
      <c r="V12" s="111">
        <v>999.3</v>
      </c>
      <c r="W12" s="111">
        <v>999.6</v>
      </c>
      <c r="X12" s="111">
        <v>1000.3</v>
      </c>
      <c r="Y12" s="111">
        <v>1000.6</v>
      </c>
      <c r="Z12" s="65">
        <f t="shared" si="0"/>
        <v>999.2374999999997</v>
      </c>
      <c r="AA12" s="63">
        <v>1002.9</v>
      </c>
      <c r="AB12" s="143">
        <v>0.001388888888888889</v>
      </c>
      <c r="AC12" s="67">
        <v>10</v>
      </c>
      <c r="AD12" s="63">
        <v>997.2</v>
      </c>
      <c r="AE12" s="146">
        <v>0.5965277777777778</v>
      </c>
    </row>
    <row r="13" spans="1:31" ht="13.5" customHeight="1">
      <c r="A13" s="74">
        <v>11</v>
      </c>
      <c r="B13" s="120">
        <v>1000.9</v>
      </c>
      <c r="C13" s="121">
        <v>1001</v>
      </c>
      <c r="D13" s="121">
        <v>1001.4</v>
      </c>
      <c r="E13" s="121">
        <v>1002.1</v>
      </c>
      <c r="F13" s="121">
        <v>1002.7</v>
      </c>
      <c r="G13" s="121">
        <v>1003.5</v>
      </c>
      <c r="H13" s="121">
        <v>1004</v>
      </c>
      <c r="I13" s="121">
        <v>1004.9</v>
      </c>
      <c r="J13" s="121">
        <v>1005.1</v>
      </c>
      <c r="K13" s="121">
        <v>1005.2</v>
      </c>
      <c r="L13" s="121">
        <v>1005.6</v>
      </c>
      <c r="M13" s="121">
        <v>1005.5</v>
      </c>
      <c r="N13" s="121">
        <v>1005.5</v>
      </c>
      <c r="O13" s="121">
        <v>1005.9</v>
      </c>
      <c r="P13" s="121">
        <v>1006</v>
      </c>
      <c r="Q13" s="121">
        <v>1006.6</v>
      </c>
      <c r="R13" s="121">
        <v>1007</v>
      </c>
      <c r="S13" s="121">
        <v>1007.9</v>
      </c>
      <c r="T13" s="121">
        <v>1008.6</v>
      </c>
      <c r="U13" s="121">
        <v>1009.5</v>
      </c>
      <c r="V13" s="121">
        <v>1009.8</v>
      </c>
      <c r="W13" s="121">
        <v>1009.8</v>
      </c>
      <c r="X13" s="121">
        <v>1009.2</v>
      </c>
      <c r="Y13" s="121">
        <v>1008.7</v>
      </c>
      <c r="Z13" s="122">
        <f t="shared" si="0"/>
        <v>1005.6833333333334</v>
      </c>
      <c r="AA13" s="123">
        <v>1009.9</v>
      </c>
      <c r="AB13" s="144">
        <v>0.9069444444444444</v>
      </c>
      <c r="AC13" s="124">
        <v>11</v>
      </c>
      <c r="AD13" s="123">
        <v>1000.5</v>
      </c>
      <c r="AE13" s="147">
        <v>0.002777777777777778</v>
      </c>
    </row>
    <row r="14" spans="1:31" ht="13.5" customHeight="1">
      <c r="A14" s="75">
        <v>12</v>
      </c>
      <c r="B14" s="110">
        <v>1009</v>
      </c>
      <c r="C14" s="111">
        <v>1009.1</v>
      </c>
      <c r="D14" s="111">
        <v>1008.7</v>
      </c>
      <c r="E14" s="111">
        <v>1009</v>
      </c>
      <c r="F14" s="111">
        <v>1009.1</v>
      </c>
      <c r="G14" s="111">
        <v>1009</v>
      </c>
      <c r="H14" s="111">
        <v>1009.4</v>
      </c>
      <c r="I14" s="111">
        <v>1009.2</v>
      </c>
      <c r="J14" s="111">
        <v>1009.5</v>
      </c>
      <c r="K14" s="111">
        <v>1008.8</v>
      </c>
      <c r="L14" s="111">
        <v>1008.8</v>
      </c>
      <c r="M14" s="111">
        <v>1008.1</v>
      </c>
      <c r="N14" s="111">
        <v>1007.1</v>
      </c>
      <c r="O14" s="111">
        <v>1006.9</v>
      </c>
      <c r="P14" s="111">
        <v>1006.5</v>
      </c>
      <c r="Q14" s="111">
        <v>1006.5</v>
      </c>
      <c r="R14" s="111">
        <v>1006.9</v>
      </c>
      <c r="S14" s="111">
        <v>1007</v>
      </c>
      <c r="T14" s="111">
        <v>1006.9</v>
      </c>
      <c r="U14" s="111">
        <v>1006.8</v>
      </c>
      <c r="V14" s="111">
        <v>1007</v>
      </c>
      <c r="W14" s="111">
        <v>1006.6</v>
      </c>
      <c r="X14" s="111">
        <v>1006.3</v>
      </c>
      <c r="Y14" s="111">
        <v>1006</v>
      </c>
      <c r="Z14" s="65">
        <f t="shared" si="0"/>
        <v>1007.8416666666666</v>
      </c>
      <c r="AA14" s="63">
        <v>1009.8</v>
      </c>
      <c r="AB14" s="143">
        <v>0.3430555555555555</v>
      </c>
      <c r="AC14" s="67">
        <v>12</v>
      </c>
      <c r="AD14" s="63">
        <v>1005.9</v>
      </c>
      <c r="AE14" s="146">
        <v>0.9993055555555556</v>
      </c>
    </row>
    <row r="15" spans="1:31" ht="13.5" customHeight="1">
      <c r="A15" s="75">
        <v>13</v>
      </c>
      <c r="B15" s="110">
        <v>1005.7</v>
      </c>
      <c r="C15" s="111">
        <v>1005.8</v>
      </c>
      <c r="D15" s="111">
        <v>1005.6</v>
      </c>
      <c r="E15" s="111">
        <v>1005.7</v>
      </c>
      <c r="F15" s="111">
        <v>1006</v>
      </c>
      <c r="G15" s="111">
        <v>1006</v>
      </c>
      <c r="H15" s="111">
        <v>1006.4</v>
      </c>
      <c r="I15" s="111">
        <v>1006.4</v>
      </c>
      <c r="J15" s="111">
        <v>1006.6</v>
      </c>
      <c r="K15" s="111">
        <v>1006</v>
      </c>
      <c r="L15" s="111">
        <v>1006.1</v>
      </c>
      <c r="M15" s="111">
        <v>1005.1</v>
      </c>
      <c r="N15" s="111">
        <v>1004</v>
      </c>
      <c r="O15" s="111">
        <v>1003.8</v>
      </c>
      <c r="P15" s="111">
        <v>1003.8</v>
      </c>
      <c r="Q15" s="111">
        <v>1003.8</v>
      </c>
      <c r="R15" s="111">
        <v>1004</v>
      </c>
      <c r="S15" s="111">
        <v>1003.8</v>
      </c>
      <c r="T15" s="111">
        <v>1004.2</v>
      </c>
      <c r="U15" s="111">
        <v>1004.5</v>
      </c>
      <c r="V15" s="111">
        <v>1004.3</v>
      </c>
      <c r="W15" s="111">
        <v>1003.9</v>
      </c>
      <c r="X15" s="111">
        <v>1003.5</v>
      </c>
      <c r="Y15" s="111">
        <v>1003.8</v>
      </c>
      <c r="Z15" s="65">
        <f t="shared" si="0"/>
        <v>1004.9499999999998</v>
      </c>
      <c r="AA15" s="63">
        <v>1006.7</v>
      </c>
      <c r="AB15" s="143">
        <v>0.3680555555555556</v>
      </c>
      <c r="AC15" s="67">
        <v>13</v>
      </c>
      <c r="AD15" s="63">
        <v>1003.4</v>
      </c>
      <c r="AE15" s="146">
        <v>0.9666666666666667</v>
      </c>
    </row>
    <row r="16" spans="1:31" ht="13.5" customHeight="1">
      <c r="A16" s="75">
        <v>14</v>
      </c>
      <c r="B16" s="110">
        <v>1003.8</v>
      </c>
      <c r="C16" s="111">
        <v>1003</v>
      </c>
      <c r="D16" s="111">
        <v>1002.9</v>
      </c>
      <c r="E16" s="111">
        <v>1003.6</v>
      </c>
      <c r="F16" s="111">
        <v>1003.9</v>
      </c>
      <c r="G16" s="111">
        <v>1004.7</v>
      </c>
      <c r="H16" s="111">
        <v>1005.1</v>
      </c>
      <c r="I16" s="111">
        <v>1005.5</v>
      </c>
      <c r="J16" s="111">
        <v>1005.7</v>
      </c>
      <c r="K16" s="111">
        <v>1005.1</v>
      </c>
      <c r="L16" s="111">
        <v>1004.9</v>
      </c>
      <c r="M16" s="111">
        <v>1004.2</v>
      </c>
      <c r="N16" s="111">
        <v>1003.5</v>
      </c>
      <c r="O16" s="111">
        <v>1003.5</v>
      </c>
      <c r="P16" s="111">
        <v>1003.9</v>
      </c>
      <c r="Q16" s="111">
        <v>1003.7</v>
      </c>
      <c r="R16" s="111">
        <v>1003.7</v>
      </c>
      <c r="S16" s="111">
        <v>1003.9</v>
      </c>
      <c r="T16" s="111">
        <v>1004.4</v>
      </c>
      <c r="U16" s="111">
        <v>1004.3</v>
      </c>
      <c r="V16" s="111">
        <v>1004.1</v>
      </c>
      <c r="W16" s="111">
        <v>1004.1</v>
      </c>
      <c r="X16" s="111">
        <v>1003.2</v>
      </c>
      <c r="Y16" s="111">
        <v>1002.8</v>
      </c>
      <c r="Z16" s="65">
        <f t="shared" si="0"/>
        <v>1004.0625</v>
      </c>
      <c r="AA16" s="63">
        <v>1005.7</v>
      </c>
      <c r="AB16" s="143">
        <v>0.37916666666666665</v>
      </c>
      <c r="AC16" s="67">
        <v>14</v>
      </c>
      <c r="AD16" s="63">
        <v>1002.7</v>
      </c>
      <c r="AE16" s="146">
        <v>0.11388888888888889</v>
      </c>
    </row>
    <row r="17" spans="1:31" ht="13.5" customHeight="1">
      <c r="A17" s="75">
        <v>15</v>
      </c>
      <c r="B17" s="110">
        <v>1002.5</v>
      </c>
      <c r="C17" s="111">
        <v>1001.9</v>
      </c>
      <c r="D17" s="111">
        <v>1002</v>
      </c>
      <c r="E17" s="111">
        <v>1001.7</v>
      </c>
      <c r="F17" s="111">
        <v>1001.9</v>
      </c>
      <c r="G17" s="111">
        <v>1001.6</v>
      </c>
      <c r="H17" s="111">
        <v>1001.8</v>
      </c>
      <c r="I17" s="111">
        <v>1002.6</v>
      </c>
      <c r="J17" s="111">
        <v>1002.4</v>
      </c>
      <c r="K17" s="111">
        <v>1002.2</v>
      </c>
      <c r="L17" s="111">
        <v>1002.4</v>
      </c>
      <c r="M17" s="111">
        <v>1002.2</v>
      </c>
      <c r="N17" s="111">
        <v>1001.7</v>
      </c>
      <c r="O17" s="111">
        <v>1001</v>
      </c>
      <c r="P17" s="111">
        <v>1001.6</v>
      </c>
      <c r="Q17" s="111">
        <v>1002.5</v>
      </c>
      <c r="R17" s="111">
        <v>1002.9</v>
      </c>
      <c r="S17" s="111">
        <v>1003.3</v>
      </c>
      <c r="T17" s="111">
        <v>1004.1</v>
      </c>
      <c r="U17" s="111">
        <v>1004.6</v>
      </c>
      <c r="V17" s="111">
        <v>1005.1</v>
      </c>
      <c r="W17" s="111">
        <v>1005.1</v>
      </c>
      <c r="X17" s="111">
        <v>1004.7</v>
      </c>
      <c r="Y17" s="111">
        <v>1004.8</v>
      </c>
      <c r="Z17" s="65">
        <f t="shared" si="0"/>
        <v>1002.775</v>
      </c>
      <c r="AA17" s="63">
        <v>1005.4</v>
      </c>
      <c r="AB17" s="143">
        <v>0.9118055555555555</v>
      </c>
      <c r="AC17" s="67">
        <v>15</v>
      </c>
      <c r="AD17" s="63">
        <v>1001</v>
      </c>
      <c r="AE17" s="146">
        <v>0.5847222222222223</v>
      </c>
    </row>
    <row r="18" spans="1:31" ht="13.5" customHeight="1">
      <c r="A18" s="75">
        <v>16</v>
      </c>
      <c r="B18" s="110">
        <v>1004.8</v>
      </c>
      <c r="C18" s="111">
        <v>1005.2</v>
      </c>
      <c r="D18" s="111">
        <v>1005.5</v>
      </c>
      <c r="E18" s="111">
        <v>1005.8</v>
      </c>
      <c r="F18" s="111">
        <v>1006.6</v>
      </c>
      <c r="G18" s="111">
        <v>1007.3</v>
      </c>
      <c r="H18" s="111">
        <v>1008.1</v>
      </c>
      <c r="I18" s="111">
        <v>1009</v>
      </c>
      <c r="J18" s="111">
        <v>1009.4</v>
      </c>
      <c r="K18" s="111">
        <v>1009.5</v>
      </c>
      <c r="L18" s="111">
        <v>1009.7</v>
      </c>
      <c r="M18" s="111">
        <v>1009.8</v>
      </c>
      <c r="N18" s="111">
        <v>1009.6</v>
      </c>
      <c r="O18" s="111">
        <v>1009.9</v>
      </c>
      <c r="P18" s="111">
        <v>1010.4</v>
      </c>
      <c r="Q18" s="111">
        <v>1011</v>
      </c>
      <c r="R18" s="111">
        <v>1011.4</v>
      </c>
      <c r="S18" s="111">
        <v>1012</v>
      </c>
      <c r="T18" s="111">
        <v>1012.9</v>
      </c>
      <c r="U18" s="111">
        <v>1013.2</v>
      </c>
      <c r="V18" s="111">
        <v>1013.5</v>
      </c>
      <c r="W18" s="111">
        <v>1014</v>
      </c>
      <c r="X18" s="111">
        <v>1013.6</v>
      </c>
      <c r="Y18" s="111">
        <v>1013.5</v>
      </c>
      <c r="Z18" s="65">
        <f t="shared" si="0"/>
        <v>1009.8208333333333</v>
      </c>
      <c r="AA18" s="63">
        <v>1014</v>
      </c>
      <c r="AB18" s="143">
        <v>0.9458333333333333</v>
      </c>
      <c r="AC18" s="67">
        <v>16</v>
      </c>
      <c r="AD18" s="63">
        <v>1004.7</v>
      </c>
      <c r="AE18" s="146">
        <v>0.03680555555555556</v>
      </c>
    </row>
    <row r="19" spans="1:31" ht="13.5" customHeight="1">
      <c r="A19" s="75">
        <v>17</v>
      </c>
      <c r="B19" s="110">
        <v>1013.8</v>
      </c>
      <c r="C19" s="111">
        <v>1013.3</v>
      </c>
      <c r="D19" s="111">
        <v>1013.4</v>
      </c>
      <c r="E19" s="111">
        <v>1013.4</v>
      </c>
      <c r="F19" s="111">
        <v>1013.6</v>
      </c>
      <c r="G19" s="111">
        <v>1013.4</v>
      </c>
      <c r="H19" s="111">
        <v>1013.7</v>
      </c>
      <c r="I19" s="111">
        <v>1014.4</v>
      </c>
      <c r="J19" s="111">
        <v>1014.2</v>
      </c>
      <c r="K19" s="111">
        <v>1013.6</v>
      </c>
      <c r="L19" s="111">
        <v>1013.1</v>
      </c>
      <c r="M19" s="111">
        <v>1012.4</v>
      </c>
      <c r="N19" s="111">
        <v>1011.8</v>
      </c>
      <c r="O19" s="111">
        <v>1011.8</v>
      </c>
      <c r="P19" s="111">
        <v>1012.1</v>
      </c>
      <c r="Q19" s="111">
        <v>1012.4</v>
      </c>
      <c r="R19" s="111">
        <v>1012.5</v>
      </c>
      <c r="S19" s="111">
        <v>1013.4</v>
      </c>
      <c r="T19" s="111">
        <v>1013.5</v>
      </c>
      <c r="U19" s="111">
        <v>1013.7</v>
      </c>
      <c r="V19" s="111">
        <v>1014.1</v>
      </c>
      <c r="W19" s="111">
        <v>1014.3</v>
      </c>
      <c r="X19" s="111">
        <v>1014.2</v>
      </c>
      <c r="Y19" s="111">
        <v>1014.3</v>
      </c>
      <c r="Z19" s="65">
        <f t="shared" si="0"/>
        <v>1013.3499999999999</v>
      </c>
      <c r="AA19" s="63">
        <v>1014.4</v>
      </c>
      <c r="AB19" s="143">
        <v>0.36875</v>
      </c>
      <c r="AC19" s="67">
        <v>17</v>
      </c>
      <c r="AD19" s="63">
        <v>1011.5</v>
      </c>
      <c r="AE19" s="146">
        <v>0.5625</v>
      </c>
    </row>
    <row r="20" spans="1:31" ht="13.5" customHeight="1">
      <c r="A20" s="75">
        <v>18</v>
      </c>
      <c r="B20" s="110">
        <v>1014.6</v>
      </c>
      <c r="C20" s="111">
        <v>1014.9</v>
      </c>
      <c r="D20" s="111">
        <v>1015.1</v>
      </c>
      <c r="E20" s="111">
        <v>1015.8</v>
      </c>
      <c r="F20" s="111">
        <v>1017.1</v>
      </c>
      <c r="G20" s="111">
        <v>1017.5</v>
      </c>
      <c r="H20" s="111">
        <v>1018.1</v>
      </c>
      <c r="I20" s="111">
        <v>1018.7</v>
      </c>
      <c r="J20" s="111">
        <v>1018.5</v>
      </c>
      <c r="K20" s="111">
        <v>1018.5</v>
      </c>
      <c r="L20" s="111">
        <v>1018.5</v>
      </c>
      <c r="M20" s="111">
        <v>1018.1</v>
      </c>
      <c r="N20" s="111">
        <v>1017.5</v>
      </c>
      <c r="O20" s="111">
        <v>1017.7</v>
      </c>
      <c r="P20" s="111">
        <v>1017.8</v>
      </c>
      <c r="Q20" s="111">
        <v>1018.3</v>
      </c>
      <c r="R20" s="111">
        <v>1018.6</v>
      </c>
      <c r="S20" s="111">
        <v>1019</v>
      </c>
      <c r="T20" s="111">
        <v>1019.3</v>
      </c>
      <c r="U20" s="111">
        <v>1019.7</v>
      </c>
      <c r="V20" s="111">
        <v>1020</v>
      </c>
      <c r="W20" s="111">
        <v>1020.1</v>
      </c>
      <c r="X20" s="111">
        <v>1020.1</v>
      </c>
      <c r="Y20" s="111">
        <v>1020.2</v>
      </c>
      <c r="Z20" s="65">
        <f t="shared" si="0"/>
        <v>1018.0708333333332</v>
      </c>
      <c r="AA20" s="63">
        <v>1020.5</v>
      </c>
      <c r="AB20" s="143">
        <v>0.9916666666666667</v>
      </c>
      <c r="AC20" s="67">
        <v>18</v>
      </c>
      <c r="AD20" s="63">
        <v>1014.3</v>
      </c>
      <c r="AE20" s="146">
        <v>0.002777777777777778</v>
      </c>
    </row>
    <row r="21" spans="1:31" ht="13.5" customHeight="1">
      <c r="A21" s="75">
        <v>19</v>
      </c>
      <c r="B21" s="110">
        <v>1020.3</v>
      </c>
      <c r="C21" s="111">
        <v>1020</v>
      </c>
      <c r="D21" s="111">
        <v>1020.4</v>
      </c>
      <c r="E21" s="111">
        <v>1020.1</v>
      </c>
      <c r="F21" s="111">
        <v>1020.5</v>
      </c>
      <c r="G21" s="111">
        <v>1020.7</v>
      </c>
      <c r="H21" s="111">
        <v>1021.3</v>
      </c>
      <c r="I21" s="111">
        <v>1021.7</v>
      </c>
      <c r="J21" s="111">
        <v>1021.6</v>
      </c>
      <c r="K21" s="111">
        <v>1021.2</v>
      </c>
      <c r="L21" s="111">
        <v>1021</v>
      </c>
      <c r="M21" s="111">
        <v>1020</v>
      </c>
      <c r="N21" s="111">
        <v>1019.2</v>
      </c>
      <c r="O21" s="111">
        <v>1019.3</v>
      </c>
      <c r="P21" s="111">
        <v>1019.1</v>
      </c>
      <c r="Q21" s="111">
        <v>1019.1</v>
      </c>
      <c r="R21" s="111">
        <v>1019.3</v>
      </c>
      <c r="S21" s="111">
        <v>1019.6</v>
      </c>
      <c r="T21" s="111">
        <v>1019.3</v>
      </c>
      <c r="U21" s="111">
        <v>1019.3</v>
      </c>
      <c r="V21" s="111">
        <v>1019.6</v>
      </c>
      <c r="W21" s="111">
        <v>1018.7</v>
      </c>
      <c r="X21" s="111">
        <v>1018.1</v>
      </c>
      <c r="Y21" s="111">
        <v>1017.7</v>
      </c>
      <c r="Z21" s="65">
        <f t="shared" si="0"/>
        <v>1019.8791666666665</v>
      </c>
      <c r="AA21" s="63">
        <v>1021.8</v>
      </c>
      <c r="AB21" s="143">
        <v>0.36180555555555555</v>
      </c>
      <c r="AC21" s="67">
        <v>19</v>
      </c>
      <c r="AD21" s="63">
        <v>1017.6</v>
      </c>
      <c r="AE21" s="146">
        <v>0.9881944444444444</v>
      </c>
    </row>
    <row r="22" spans="1:31" ht="13.5" customHeight="1">
      <c r="A22" s="75">
        <v>20</v>
      </c>
      <c r="B22" s="110">
        <v>1017.5</v>
      </c>
      <c r="C22" s="111">
        <v>1017.2</v>
      </c>
      <c r="D22" s="111">
        <v>1016.6</v>
      </c>
      <c r="E22" s="111">
        <v>1016.3</v>
      </c>
      <c r="F22" s="111">
        <v>1015.9</v>
      </c>
      <c r="G22" s="111">
        <v>1016.1</v>
      </c>
      <c r="H22" s="111">
        <v>1016</v>
      </c>
      <c r="I22" s="111">
        <v>1016.2</v>
      </c>
      <c r="J22" s="111">
        <v>1016.3</v>
      </c>
      <c r="K22" s="111">
        <v>1015.9</v>
      </c>
      <c r="L22" s="111">
        <v>1014.9</v>
      </c>
      <c r="M22" s="111">
        <v>1014.2</v>
      </c>
      <c r="N22" s="111">
        <v>1013.6</v>
      </c>
      <c r="O22" s="111">
        <v>1013</v>
      </c>
      <c r="P22" s="111">
        <v>1012.7</v>
      </c>
      <c r="Q22" s="111">
        <v>1012.4</v>
      </c>
      <c r="R22" s="111">
        <v>1012.3</v>
      </c>
      <c r="S22" s="111">
        <v>1012.6</v>
      </c>
      <c r="T22" s="111">
        <v>1012.5</v>
      </c>
      <c r="U22" s="111">
        <v>1012.3</v>
      </c>
      <c r="V22" s="111">
        <v>1012</v>
      </c>
      <c r="W22" s="111">
        <v>1011.8</v>
      </c>
      <c r="X22" s="111">
        <v>1011.1</v>
      </c>
      <c r="Y22" s="111">
        <v>1010.5</v>
      </c>
      <c r="Z22" s="65">
        <f t="shared" si="0"/>
        <v>1014.1624999999999</v>
      </c>
      <c r="AA22" s="63">
        <v>1017.7</v>
      </c>
      <c r="AB22" s="143">
        <v>0.06041666666666667</v>
      </c>
      <c r="AC22" s="67">
        <v>20</v>
      </c>
      <c r="AD22" s="63">
        <v>1010.5</v>
      </c>
      <c r="AE22" s="146">
        <v>1</v>
      </c>
    </row>
    <row r="23" spans="1:31" ht="13.5" customHeight="1">
      <c r="A23" s="74">
        <v>21</v>
      </c>
      <c r="B23" s="120">
        <v>1010.2</v>
      </c>
      <c r="C23" s="121">
        <v>1009.8</v>
      </c>
      <c r="D23" s="121">
        <v>1009.1</v>
      </c>
      <c r="E23" s="121">
        <v>1008.8</v>
      </c>
      <c r="F23" s="121">
        <v>1009.3</v>
      </c>
      <c r="G23" s="121">
        <v>1009.1</v>
      </c>
      <c r="H23" s="121">
        <v>1009.4</v>
      </c>
      <c r="I23" s="121">
        <v>1009.4</v>
      </c>
      <c r="J23" s="121">
        <v>1009.2</v>
      </c>
      <c r="K23" s="121">
        <v>1008.5</v>
      </c>
      <c r="L23" s="121">
        <v>1008.5</v>
      </c>
      <c r="M23" s="121">
        <v>1008</v>
      </c>
      <c r="N23" s="121">
        <v>1007.5</v>
      </c>
      <c r="O23" s="121">
        <v>1007.3</v>
      </c>
      <c r="P23" s="121">
        <v>1007.6</v>
      </c>
      <c r="Q23" s="121">
        <v>1007.9</v>
      </c>
      <c r="R23" s="121">
        <v>1007.8</v>
      </c>
      <c r="S23" s="121">
        <v>1008.1</v>
      </c>
      <c r="T23" s="121">
        <v>1008.8</v>
      </c>
      <c r="U23" s="121">
        <v>1009.5</v>
      </c>
      <c r="V23" s="121">
        <v>1009.8</v>
      </c>
      <c r="W23" s="121">
        <v>1009.9</v>
      </c>
      <c r="X23" s="121">
        <v>1010</v>
      </c>
      <c r="Y23" s="121">
        <v>1009.8</v>
      </c>
      <c r="Z23" s="122">
        <f t="shared" si="0"/>
        <v>1008.8874999999998</v>
      </c>
      <c r="AA23" s="123">
        <v>1010.6</v>
      </c>
      <c r="AB23" s="144">
        <v>0.019444444444444445</v>
      </c>
      <c r="AC23" s="124">
        <v>21</v>
      </c>
      <c r="AD23" s="123">
        <v>1007.1</v>
      </c>
      <c r="AE23" s="147">
        <v>0.5916666666666667</v>
      </c>
    </row>
    <row r="24" spans="1:31" ht="13.5" customHeight="1">
      <c r="A24" s="75">
        <v>22</v>
      </c>
      <c r="B24" s="110">
        <v>1010.1</v>
      </c>
      <c r="C24" s="111">
        <v>1010.4</v>
      </c>
      <c r="D24" s="111">
        <v>1010.8</v>
      </c>
      <c r="E24" s="111">
        <v>1011.6</v>
      </c>
      <c r="F24" s="111">
        <v>1012.7</v>
      </c>
      <c r="G24" s="111">
        <v>1012.7</v>
      </c>
      <c r="H24" s="111">
        <v>1013.5</v>
      </c>
      <c r="I24" s="111">
        <v>1014.2</v>
      </c>
      <c r="J24" s="111">
        <v>1014.6</v>
      </c>
      <c r="K24" s="111">
        <v>1014.6</v>
      </c>
      <c r="L24" s="111">
        <v>1015</v>
      </c>
      <c r="M24" s="111">
        <v>1014.5</v>
      </c>
      <c r="N24" s="111">
        <v>1014.2</v>
      </c>
      <c r="O24" s="111">
        <v>1014.4</v>
      </c>
      <c r="P24" s="111">
        <v>1014.7</v>
      </c>
      <c r="Q24" s="111">
        <v>1015.2</v>
      </c>
      <c r="R24" s="111">
        <v>1015.6</v>
      </c>
      <c r="S24" s="111">
        <v>1015.9</v>
      </c>
      <c r="T24" s="111">
        <v>1016.3</v>
      </c>
      <c r="U24" s="111">
        <v>1016.5</v>
      </c>
      <c r="V24" s="111">
        <v>1016.8</v>
      </c>
      <c r="W24" s="111">
        <v>1016.7</v>
      </c>
      <c r="X24" s="111">
        <v>1016.5</v>
      </c>
      <c r="Y24" s="111">
        <v>1016.3</v>
      </c>
      <c r="Z24" s="65">
        <f t="shared" si="0"/>
        <v>1014.3250000000002</v>
      </c>
      <c r="AA24" s="63">
        <v>1016.8</v>
      </c>
      <c r="AB24" s="143">
        <v>0.9055555555555556</v>
      </c>
      <c r="AC24" s="67">
        <v>22</v>
      </c>
      <c r="AD24" s="63">
        <v>1009.8</v>
      </c>
      <c r="AE24" s="146">
        <v>0.00625</v>
      </c>
    </row>
    <row r="25" spans="1:31" ht="13.5" customHeight="1">
      <c r="A25" s="75">
        <v>23</v>
      </c>
      <c r="B25" s="110">
        <v>1016.5</v>
      </c>
      <c r="C25" s="111">
        <v>1016.6</v>
      </c>
      <c r="D25" s="111">
        <v>1016.7</v>
      </c>
      <c r="E25" s="111">
        <v>1016.9</v>
      </c>
      <c r="F25" s="111">
        <v>1017.2</v>
      </c>
      <c r="G25" s="111">
        <v>1017.4</v>
      </c>
      <c r="H25" s="111">
        <v>1017.5</v>
      </c>
      <c r="I25" s="111">
        <v>1018.2</v>
      </c>
      <c r="J25" s="111">
        <v>1018</v>
      </c>
      <c r="K25" s="111">
        <v>1017.8</v>
      </c>
      <c r="L25" s="111">
        <v>1017.5</v>
      </c>
      <c r="M25" s="111">
        <v>1016.8</v>
      </c>
      <c r="N25" s="111">
        <v>1016.5</v>
      </c>
      <c r="O25" s="111">
        <v>1016.3</v>
      </c>
      <c r="P25" s="111">
        <v>1016.4</v>
      </c>
      <c r="Q25" s="111">
        <v>1016.6</v>
      </c>
      <c r="R25" s="111">
        <v>1016.6</v>
      </c>
      <c r="S25" s="111">
        <v>1017.3</v>
      </c>
      <c r="T25" s="111">
        <v>1017.3</v>
      </c>
      <c r="U25" s="111">
        <v>1017.2</v>
      </c>
      <c r="V25" s="111">
        <v>1017.2</v>
      </c>
      <c r="W25" s="111">
        <v>1017</v>
      </c>
      <c r="X25" s="111">
        <v>1016.9</v>
      </c>
      <c r="Y25" s="111">
        <v>1016.5</v>
      </c>
      <c r="Z25" s="65">
        <f t="shared" si="0"/>
        <v>1017.0374999999999</v>
      </c>
      <c r="AA25" s="63">
        <v>1018.3</v>
      </c>
      <c r="AB25" s="143">
        <v>0.3506944444444444</v>
      </c>
      <c r="AC25" s="67">
        <v>23</v>
      </c>
      <c r="AD25" s="63">
        <v>1016.2</v>
      </c>
      <c r="AE25" s="146">
        <v>0.6201388888888889</v>
      </c>
    </row>
    <row r="26" spans="1:31" ht="13.5" customHeight="1">
      <c r="A26" s="75">
        <v>24</v>
      </c>
      <c r="B26" s="110">
        <v>1016.1</v>
      </c>
      <c r="C26" s="111">
        <v>1015.6</v>
      </c>
      <c r="D26" s="111">
        <v>1014.9</v>
      </c>
      <c r="E26" s="111">
        <v>1015</v>
      </c>
      <c r="F26" s="111">
        <v>1014.6</v>
      </c>
      <c r="G26" s="111">
        <v>1014.1</v>
      </c>
      <c r="H26" s="111">
        <v>1014.1</v>
      </c>
      <c r="I26" s="111">
        <v>1013.7</v>
      </c>
      <c r="J26" s="111">
        <v>1013.5</v>
      </c>
      <c r="K26" s="111">
        <v>1013</v>
      </c>
      <c r="L26" s="111">
        <v>1012</v>
      </c>
      <c r="M26" s="111">
        <v>1011.2</v>
      </c>
      <c r="N26" s="111">
        <v>1010.2</v>
      </c>
      <c r="O26" s="111">
        <v>1009.7</v>
      </c>
      <c r="P26" s="111">
        <v>1009.5</v>
      </c>
      <c r="Q26" s="111">
        <v>1009.3</v>
      </c>
      <c r="R26" s="111">
        <v>1009</v>
      </c>
      <c r="S26" s="111">
        <v>1008.1</v>
      </c>
      <c r="T26" s="111">
        <v>1008.1</v>
      </c>
      <c r="U26" s="111">
        <v>1007.2</v>
      </c>
      <c r="V26" s="111">
        <v>1006.7</v>
      </c>
      <c r="W26" s="111">
        <v>1005.9</v>
      </c>
      <c r="X26" s="111">
        <v>1004.6</v>
      </c>
      <c r="Y26" s="111">
        <v>1003.8</v>
      </c>
      <c r="Z26" s="65">
        <f t="shared" si="0"/>
        <v>1010.8291666666665</v>
      </c>
      <c r="AA26" s="63">
        <v>1016.5</v>
      </c>
      <c r="AB26" s="143">
        <v>0.010416666666666666</v>
      </c>
      <c r="AC26" s="67">
        <v>24</v>
      </c>
      <c r="AD26" s="63">
        <v>1003.8</v>
      </c>
      <c r="AE26" s="146">
        <v>1</v>
      </c>
    </row>
    <row r="27" spans="1:31" ht="13.5" customHeight="1">
      <c r="A27" s="75">
        <v>25</v>
      </c>
      <c r="B27" s="110">
        <v>1002.7</v>
      </c>
      <c r="C27" s="111">
        <v>1000.9</v>
      </c>
      <c r="D27" s="111">
        <v>1000.3</v>
      </c>
      <c r="E27" s="111">
        <v>999.6</v>
      </c>
      <c r="F27" s="111">
        <v>999.2</v>
      </c>
      <c r="G27" s="111">
        <v>999</v>
      </c>
      <c r="H27" s="111">
        <v>999.4</v>
      </c>
      <c r="I27" s="111">
        <v>999.2</v>
      </c>
      <c r="J27" s="111">
        <v>998.5</v>
      </c>
      <c r="K27" s="111">
        <v>998.1</v>
      </c>
      <c r="L27" s="111">
        <v>997.4</v>
      </c>
      <c r="M27" s="111">
        <v>996.4</v>
      </c>
      <c r="N27" s="111">
        <v>995.2</v>
      </c>
      <c r="O27" s="111">
        <v>995.4</v>
      </c>
      <c r="P27" s="111">
        <v>996.1</v>
      </c>
      <c r="Q27" s="111">
        <v>995.9</v>
      </c>
      <c r="R27" s="111">
        <v>995.7</v>
      </c>
      <c r="S27" s="111">
        <v>996.1</v>
      </c>
      <c r="T27" s="111">
        <v>996.5</v>
      </c>
      <c r="U27" s="111">
        <v>996.8</v>
      </c>
      <c r="V27" s="111">
        <v>996.8</v>
      </c>
      <c r="W27" s="111">
        <v>997.5</v>
      </c>
      <c r="X27" s="111">
        <v>997.4</v>
      </c>
      <c r="Y27" s="111">
        <v>996.9</v>
      </c>
      <c r="Z27" s="65">
        <f t="shared" si="0"/>
        <v>997.7916666666666</v>
      </c>
      <c r="AA27" s="63">
        <v>1003.8</v>
      </c>
      <c r="AB27" s="143">
        <v>0.004166666666666667</v>
      </c>
      <c r="AC27" s="67">
        <v>25</v>
      </c>
      <c r="AD27" s="63">
        <v>994.8</v>
      </c>
      <c r="AE27" s="146">
        <v>0.5381944444444444</v>
      </c>
    </row>
    <row r="28" spans="1:31" ht="13.5" customHeight="1">
      <c r="A28" s="75">
        <v>26</v>
      </c>
      <c r="B28" s="110">
        <v>997.5</v>
      </c>
      <c r="C28" s="111">
        <v>997.2</v>
      </c>
      <c r="D28" s="111">
        <v>996.9</v>
      </c>
      <c r="E28" s="111">
        <v>997.4</v>
      </c>
      <c r="F28" s="111">
        <v>997.6</v>
      </c>
      <c r="G28" s="111">
        <v>998.1</v>
      </c>
      <c r="H28" s="111">
        <v>998.9</v>
      </c>
      <c r="I28" s="111">
        <v>1000</v>
      </c>
      <c r="J28" s="111">
        <v>1000</v>
      </c>
      <c r="K28" s="111">
        <v>1000.2</v>
      </c>
      <c r="L28" s="111">
        <v>1000.4</v>
      </c>
      <c r="M28" s="111">
        <v>1000.2</v>
      </c>
      <c r="N28" s="111">
        <v>1000.4</v>
      </c>
      <c r="O28" s="111">
        <v>1001.3</v>
      </c>
      <c r="P28" s="111">
        <v>1002.4</v>
      </c>
      <c r="Q28" s="111">
        <v>1003.4</v>
      </c>
      <c r="R28" s="111">
        <v>1004.7</v>
      </c>
      <c r="S28" s="111">
        <v>1005.9</v>
      </c>
      <c r="T28" s="111">
        <v>1006.8</v>
      </c>
      <c r="U28" s="111">
        <v>1007.5</v>
      </c>
      <c r="V28" s="111">
        <v>1008.5</v>
      </c>
      <c r="W28" s="111">
        <v>1009.6</v>
      </c>
      <c r="X28" s="111">
        <v>1010.1</v>
      </c>
      <c r="Y28" s="111">
        <v>1010.7</v>
      </c>
      <c r="Z28" s="65">
        <f t="shared" si="0"/>
        <v>1002.3208333333332</v>
      </c>
      <c r="AA28" s="63">
        <v>1010.7</v>
      </c>
      <c r="AB28" s="143">
        <v>1</v>
      </c>
      <c r="AC28" s="67">
        <v>26</v>
      </c>
      <c r="AD28" s="63">
        <v>996.8</v>
      </c>
      <c r="AE28" s="146">
        <v>0.06875</v>
      </c>
    </row>
    <row r="29" spans="1:31" ht="13.5" customHeight="1">
      <c r="A29" s="75">
        <v>27</v>
      </c>
      <c r="B29" s="110">
        <v>1011.5</v>
      </c>
      <c r="C29" s="111">
        <v>1012.2</v>
      </c>
      <c r="D29" s="111">
        <v>1012.8</v>
      </c>
      <c r="E29" s="111">
        <v>1014.2</v>
      </c>
      <c r="F29" s="111">
        <v>1015</v>
      </c>
      <c r="G29" s="111">
        <v>1015.7</v>
      </c>
      <c r="H29" s="111">
        <v>1016.5</v>
      </c>
      <c r="I29" s="111">
        <v>1017.3</v>
      </c>
      <c r="J29" s="111">
        <v>1018.1</v>
      </c>
      <c r="K29" s="111">
        <v>1018.2</v>
      </c>
      <c r="L29" s="111">
        <v>1018</v>
      </c>
      <c r="M29" s="111">
        <v>1017.5</v>
      </c>
      <c r="N29" s="111">
        <v>1017.3</v>
      </c>
      <c r="O29" s="111">
        <v>1017.6</v>
      </c>
      <c r="P29" s="111">
        <v>1018.1</v>
      </c>
      <c r="Q29" s="111">
        <v>1018.5</v>
      </c>
      <c r="R29" s="111">
        <v>1019</v>
      </c>
      <c r="S29" s="111">
        <v>1019.6</v>
      </c>
      <c r="T29" s="111">
        <v>1020.4</v>
      </c>
      <c r="U29" s="111">
        <v>1020.2</v>
      </c>
      <c r="V29" s="111">
        <v>1020</v>
      </c>
      <c r="W29" s="111">
        <v>1019.8</v>
      </c>
      <c r="X29" s="111">
        <v>1019.8</v>
      </c>
      <c r="Y29" s="111">
        <v>1019.1</v>
      </c>
      <c r="Z29" s="65">
        <f t="shared" si="0"/>
        <v>1017.3499999999999</v>
      </c>
      <c r="AA29" s="63">
        <v>1020.5</v>
      </c>
      <c r="AB29" s="143">
        <v>0.8076388888888889</v>
      </c>
      <c r="AC29" s="67">
        <v>27</v>
      </c>
      <c r="AD29" s="63">
        <v>1010.7</v>
      </c>
      <c r="AE29" s="146">
        <v>0.00625</v>
      </c>
    </row>
    <row r="30" spans="1:31" ht="13.5" customHeight="1">
      <c r="A30" s="75">
        <v>28</v>
      </c>
      <c r="B30" s="110">
        <v>1018.8</v>
      </c>
      <c r="C30" s="111">
        <v>1019</v>
      </c>
      <c r="D30" s="111">
        <v>1017.9</v>
      </c>
      <c r="E30" s="111">
        <v>1017.4</v>
      </c>
      <c r="F30" s="111">
        <v>1017</v>
      </c>
      <c r="G30" s="111">
        <v>1016.4</v>
      </c>
      <c r="H30" s="111">
        <v>1016.5</v>
      </c>
      <c r="I30" s="111">
        <v>1016.1</v>
      </c>
      <c r="J30" s="111">
        <v>1015.4</v>
      </c>
      <c r="K30" s="111">
        <v>1015</v>
      </c>
      <c r="L30" s="111">
        <v>1014.8</v>
      </c>
      <c r="M30" s="111">
        <v>1013.2</v>
      </c>
      <c r="N30" s="111">
        <v>1012.2</v>
      </c>
      <c r="O30" s="111">
        <v>1011.7</v>
      </c>
      <c r="P30" s="111">
        <v>1011.1</v>
      </c>
      <c r="Q30" s="111">
        <v>1011.3</v>
      </c>
      <c r="R30" s="111">
        <v>1010.7</v>
      </c>
      <c r="S30" s="111">
        <v>1010.6</v>
      </c>
      <c r="T30" s="111">
        <v>1010.6</v>
      </c>
      <c r="U30" s="111">
        <v>1009.7</v>
      </c>
      <c r="V30" s="111">
        <v>1009.2</v>
      </c>
      <c r="W30" s="111">
        <v>1008.2</v>
      </c>
      <c r="X30" s="111">
        <v>1008.2</v>
      </c>
      <c r="Y30" s="111">
        <v>1008.3</v>
      </c>
      <c r="Z30" s="65">
        <f t="shared" si="0"/>
        <v>1013.3041666666667</v>
      </c>
      <c r="AA30" s="63">
        <v>1019.2</v>
      </c>
      <c r="AB30" s="143">
        <v>0.019444444444444445</v>
      </c>
      <c r="AC30" s="67">
        <v>28</v>
      </c>
      <c r="AD30" s="63">
        <v>1007.8</v>
      </c>
      <c r="AE30" s="146">
        <v>0.975</v>
      </c>
    </row>
    <row r="31" spans="1:31" ht="13.5" customHeight="1">
      <c r="A31" s="75">
        <v>29</v>
      </c>
      <c r="B31" s="110">
        <v>1008.2</v>
      </c>
      <c r="C31" s="111">
        <v>1008.8</v>
      </c>
      <c r="D31" s="111">
        <v>1009.5</v>
      </c>
      <c r="E31" s="111">
        <v>1010.2</v>
      </c>
      <c r="F31" s="111">
        <v>1011</v>
      </c>
      <c r="G31" s="111">
        <v>1011.5</v>
      </c>
      <c r="H31" s="111">
        <v>1012.5</v>
      </c>
      <c r="I31" s="111">
        <v>1014.8</v>
      </c>
      <c r="J31" s="111">
        <v>1014.6</v>
      </c>
      <c r="K31" s="111">
        <v>1014.8</v>
      </c>
      <c r="L31" s="111">
        <v>1014.9</v>
      </c>
      <c r="M31" s="111">
        <v>1014.5</v>
      </c>
      <c r="N31" s="111">
        <v>1014.7</v>
      </c>
      <c r="O31" s="111">
        <v>1015.3</v>
      </c>
      <c r="P31" s="111">
        <v>1016.9</v>
      </c>
      <c r="Q31" s="111">
        <v>1017.2</v>
      </c>
      <c r="R31" s="111">
        <v>1017.5</v>
      </c>
      <c r="S31" s="111">
        <v>1018.6</v>
      </c>
      <c r="T31" s="111">
        <v>1018.9</v>
      </c>
      <c r="U31" s="111">
        <v>1019.8</v>
      </c>
      <c r="V31" s="111">
        <v>1018.8</v>
      </c>
      <c r="W31" s="111">
        <v>1020.2</v>
      </c>
      <c r="X31" s="111">
        <v>1019.9</v>
      </c>
      <c r="Y31" s="111">
        <v>1019.9</v>
      </c>
      <c r="Z31" s="65">
        <f t="shared" si="0"/>
        <v>1015.1250000000001</v>
      </c>
      <c r="AA31" s="63">
        <v>1020.5</v>
      </c>
      <c r="AB31" s="143">
        <v>0.94375</v>
      </c>
      <c r="AC31" s="67">
        <v>29</v>
      </c>
      <c r="AD31" s="63">
        <v>1007.8</v>
      </c>
      <c r="AE31" s="146">
        <v>0.011111111111111112</v>
      </c>
    </row>
    <row r="32" spans="1:31" ht="13.5" customHeight="1">
      <c r="A32" s="75">
        <v>30</v>
      </c>
      <c r="B32" s="110">
        <v>1019.6</v>
      </c>
      <c r="C32" s="111">
        <v>1019.6</v>
      </c>
      <c r="D32" s="111">
        <v>1019.5</v>
      </c>
      <c r="E32" s="111">
        <v>1018.6</v>
      </c>
      <c r="F32" s="111">
        <v>1020.6</v>
      </c>
      <c r="G32" s="111">
        <v>1019.9</v>
      </c>
      <c r="H32" s="111">
        <v>1019.5</v>
      </c>
      <c r="I32" s="111">
        <v>1020.9</v>
      </c>
      <c r="J32" s="111">
        <v>1019.8</v>
      </c>
      <c r="K32" s="111">
        <v>1020.3</v>
      </c>
      <c r="L32" s="111">
        <v>1019.3</v>
      </c>
      <c r="M32" s="111">
        <v>1018.8</v>
      </c>
      <c r="N32" s="111">
        <v>1017.2</v>
      </c>
      <c r="O32" s="111">
        <v>1016.3</v>
      </c>
      <c r="P32" s="111">
        <v>1015.5</v>
      </c>
      <c r="Q32" s="111">
        <v>1014.7</v>
      </c>
      <c r="R32" s="111">
        <v>1013.6</v>
      </c>
      <c r="S32" s="111">
        <v>1013.2</v>
      </c>
      <c r="T32" s="111">
        <v>1013.8</v>
      </c>
      <c r="U32" s="111">
        <v>1012.8</v>
      </c>
      <c r="V32" s="111">
        <v>1012.1</v>
      </c>
      <c r="W32" s="111">
        <v>1011.2</v>
      </c>
      <c r="X32" s="111">
        <v>1010.5</v>
      </c>
      <c r="Y32" s="111">
        <v>1011.2</v>
      </c>
      <c r="Z32" s="65">
        <f t="shared" si="0"/>
        <v>1016.6041666666665</v>
      </c>
      <c r="AA32" s="63">
        <v>1021.5</v>
      </c>
      <c r="AB32" s="143">
        <v>0.35833333333333334</v>
      </c>
      <c r="AC32" s="67">
        <v>30</v>
      </c>
      <c r="AD32" s="63">
        <v>1010.1</v>
      </c>
      <c r="AE32" s="146">
        <v>0.9652777777777778</v>
      </c>
    </row>
    <row r="33" spans="1:31" ht="13.5" customHeight="1">
      <c r="A33" s="75">
        <v>31</v>
      </c>
      <c r="B33" s="110">
        <v>1011</v>
      </c>
      <c r="C33" s="111">
        <v>1010.8</v>
      </c>
      <c r="D33" s="111">
        <v>1010.6</v>
      </c>
      <c r="E33" s="111">
        <v>1011.2</v>
      </c>
      <c r="F33" s="111">
        <v>1011.9</v>
      </c>
      <c r="G33" s="111">
        <v>1012.6</v>
      </c>
      <c r="H33" s="111">
        <v>1012.8</v>
      </c>
      <c r="I33" s="111">
        <v>1013.7</v>
      </c>
      <c r="J33" s="111">
        <v>1014</v>
      </c>
      <c r="K33" s="111">
        <v>1014.2</v>
      </c>
      <c r="L33" s="111">
        <v>1013.8</v>
      </c>
      <c r="M33" s="111">
        <v>1013.1</v>
      </c>
      <c r="N33" s="111">
        <v>1012.8</v>
      </c>
      <c r="O33" s="111">
        <v>1012.8</v>
      </c>
      <c r="P33" s="111">
        <v>1012.5</v>
      </c>
      <c r="Q33" s="111">
        <v>1012.3</v>
      </c>
      <c r="R33" s="111">
        <v>1012.6</v>
      </c>
      <c r="S33" s="111">
        <v>1012.7</v>
      </c>
      <c r="T33" s="111">
        <v>1012.6</v>
      </c>
      <c r="U33" s="111">
        <v>1012.1</v>
      </c>
      <c r="V33" s="111">
        <v>1011.5</v>
      </c>
      <c r="W33" s="111">
        <v>1010.1</v>
      </c>
      <c r="X33" s="111">
        <v>1009.4</v>
      </c>
      <c r="Y33" s="111">
        <v>1008</v>
      </c>
      <c r="Z33" s="65">
        <f t="shared" si="0"/>
        <v>1012.0458333333331</v>
      </c>
      <c r="AA33" s="63">
        <v>1014.4</v>
      </c>
      <c r="AB33" s="143">
        <v>0.4</v>
      </c>
      <c r="AC33" s="67">
        <v>31</v>
      </c>
      <c r="AD33" s="63">
        <v>1008</v>
      </c>
      <c r="AE33" s="146">
        <v>1</v>
      </c>
    </row>
    <row r="34" spans="1:31" ht="13.5" customHeight="1">
      <c r="A34" s="96" t="s">
        <v>9</v>
      </c>
      <c r="B34" s="112">
        <f aca="true" t="shared" si="1" ref="B34:Q34">AVERAGE(B3:B33)</f>
        <v>1010.1741935483869</v>
      </c>
      <c r="C34" s="113">
        <f t="shared" si="1"/>
        <v>1009.9967741935483</v>
      </c>
      <c r="D34" s="113">
        <f t="shared" si="1"/>
        <v>1009.8548387096773</v>
      </c>
      <c r="E34" s="113">
        <f t="shared" si="1"/>
        <v>1009.9806451612903</v>
      </c>
      <c r="F34" s="113">
        <f t="shared" si="1"/>
        <v>1010.3838709677418</v>
      </c>
      <c r="G34" s="113">
        <f t="shared" si="1"/>
        <v>1010.5354838709677</v>
      </c>
      <c r="H34" s="113">
        <f t="shared" si="1"/>
        <v>1010.9032258064515</v>
      </c>
      <c r="I34" s="113">
        <f t="shared" si="1"/>
        <v>1011.3838709677422</v>
      </c>
      <c r="J34" s="113">
        <f t="shared" si="1"/>
        <v>1011.2999999999998</v>
      </c>
      <c r="K34" s="113">
        <f t="shared" si="1"/>
        <v>1011.1064516129032</v>
      </c>
      <c r="L34" s="113">
        <f t="shared" si="1"/>
        <v>1010.8709677419356</v>
      </c>
      <c r="M34" s="113">
        <f t="shared" si="1"/>
        <v>1010.2774193548388</v>
      </c>
      <c r="N34" s="113">
        <f t="shared" si="1"/>
        <v>1009.7225806451614</v>
      </c>
      <c r="O34" s="113">
        <f t="shared" si="1"/>
        <v>1009.5870967741935</v>
      </c>
      <c r="P34" s="113">
        <f t="shared" si="1"/>
        <v>1009.7225806451612</v>
      </c>
      <c r="Q34" s="113">
        <f t="shared" si="1"/>
        <v>1009.8451612903227</v>
      </c>
      <c r="R34" s="113">
        <f aca="true" t="shared" si="2" ref="R34:Y34">AVERAGE(R3:R33)</f>
        <v>1009.9096774193545</v>
      </c>
      <c r="S34" s="113">
        <f t="shared" si="2"/>
        <v>1010.2580645161287</v>
      </c>
      <c r="T34" s="113">
        <f t="shared" si="2"/>
        <v>1010.5967741935483</v>
      </c>
      <c r="U34" s="113">
        <f t="shared" si="2"/>
        <v>1010.658064516129</v>
      </c>
      <c r="V34" s="113">
        <f t="shared" si="2"/>
        <v>1010.690322580645</v>
      </c>
      <c r="W34" s="113">
        <f t="shared" si="2"/>
        <v>1010.6225806451614</v>
      </c>
      <c r="X34" s="113">
        <f t="shared" si="2"/>
        <v>1010.316129032258</v>
      </c>
      <c r="Y34" s="113">
        <f t="shared" si="2"/>
        <v>1010.0612903225807</v>
      </c>
      <c r="Z34" s="68">
        <f>AVERAGE(B3:Y33)</f>
        <v>1010.3649193548374</v>
      </c>
      <c r="AA34" s="69">
        <f>AVERAGE(AA3:AA33)</f>
        <v>1013.6709677419354</v>
      </c>
      <c r="AB34" s="70"/>
      <c r="AC34" s="71"/>
      <c r="AD34" s="69">
        <f>AVERAGE(AD3:AD33)</f>
        <v>1006.7032258064513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10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1019.5654038348682</v>
      </c>
      <c r="C39" s="109">
        <v>1019.5604626798568</v>
      </c>
      <c r="D39" s="109">
        <v>1019.1601023252651</v>
      </c>
      <c r="E39" s="109">
        <v>1019.3541147575056</v>
      </c>
      <c r="F39" s="109">
        <v>1020.164706336127</v>
      </c>
      <c r="G39" s="109">
        <v>1020.4717737118451</v>
      </c>
      <c r="H39" s="109">
        <v>1020.6633030100098</v>
      </c>
      <c r="I39" s="109">
        <v>1021.2478411519587</v>
      </c>
      <c r="J39" s="109">
        <v>1021.7391001291788</v>
      </c>
      <c r="K39" s="109">
        <v>1021.5060054707878</v>
      </c>
      <c r="L39" s="109">
        <v>1021.0814388917717</v>
      </c>
      <c r="M39" s="109">
        <v>1020.8896968880114</v>
      </c>
      <c r="N39" s="109">
        <v>1020.5635184377901</v>
      </c>
      <c r="O39" s="109">
        <v>1020.2782617470959</v>
      </c>
      <c r="P39" s="109">
        <v>1020.5827697061778</v>
      </c>
      <c r="Q39" s="109">
        <v>1020.6045532005876</v>
      </c>
      <c r="R39" s="109">
        <v>1020.9188197141555</v>
      </c>
      <c r="S39" s="109">
        <v>1021.4394381775452</v>
      </c>
      <c r="T39" s="109">
        <v>1021.7587447820265</v>
      </c>
      <c r="U39" s="109">
        <v>1022.0781445809824</v>
      </c>
      <c r="V39" s="109">
        <v>1022.6799126572032</v>
      </c>
      <c r="W39" s="109">
        <v>1022.6997652124863</v>
      </c>
      <c r="X39" s="109">
        <v>1022.500836039105</v>
      </c>
      <c r="Y39" s="109">
        <v>1022.20618287261</v>
      </c>
      <c r="Z39" s="117">
        <f aca="true" t="shared" si="3" ref="Z39:Z69">AVERAGE(B39:Y39)</f>
        <v>1020.9881206797895</v>
      </c>
      <c r="AA39" s="60">
        <v>1022.8</v>
      </c>
      <c r="AB39" s="142">
        <v>0.9138888888888889</v>
      </c>
      <c r="AC39" s="62">
        <v>1</v>
      </c>
      <c r="AD39" s="60">
        <v>1018.8</v>
      </c>
      <c r="AE39" s="145">
        <v>0.1076388888888889</v>
      </c>
    </row>
    <row r="40" spans="1:31" ht="13.5" customHeight="1">
      <c r="A40" s="75">
        <v>2</v>
      </c>
      <c r="B40" s="110">
        <v>1022.7</v>
      </c>
      <c r="C40" s="118">
        <v>1022.5</v>
      </c>
      <c r="D40" s="111">
        <v>1022.5</v>
      </c>
      <c r="E40" s="111">
        <v>1022.6</v>
      </c>
      <c r="F40" s="111">
        <v>1023.4</v>
      </c>
      <c r="G40" s="111">
        <v>1023.7</v>
      </c>
      <c r="H40" s="111">
        <v>1024.4</v>
      </c>
      <c r="I40" s="111">
        <v>1024.4</v>
      </c>
      <c r="J40" s="111">
        <v>1023.9</v>
      </c>
      <c r="K40" s="111">
        <v>1024.1</v>
      </c>
      <c r="L40" s="111">
        <v>1023.9</v>
      </c>
      <c r="M40" s="111">
        <v>1023.4</v>
      </c>
      <c r="N40" s="111">
        <v>1022.8</v>
      </c>
      <c r="O40" s="111">
        <v>1022.1</v>
      </c>
      <c r="P40" s="111">
        <v>1022.5</v>
      </c>
      <c r="Q40" s="111">
        <v>1022.5</v>
      </c>
      <c r="R40" s="111">
        <v>1022.2</v>
      </c>
      <c r="S40" s="111">
        <v>1022.7</v>
      </c>
      <c r="T40" s="111">
        <v>1023.5</v>
      </c>
      <c r="U40" s="111">
        <v>1023.7</v>
      </c>
      <c r="V40" s="111">
        <v>1023.9</v>
      </c>
      <c r="W40" s="111">
        <v>1023.6</v>
      </c>
      <c r="X40" s="111">
        <v>1023.3</v>
      </c>
      <c r="Y40" s="111">
        <v>1022.8</v>
      </c>
      <c r="Z40" s="119">
        <f t="shared" si="3"/>
        <v>1023.2125</v>
      </c>
      <c r="AA40" s="63">
        <v>1024.5</v>
      </c>
      <c r="AB40" s="143">
        <v>0.3368055555555556</v>
      </c>
      <c r="AC40" s="67">
        <v>2</v>
      </c>
      <c r="AD40" s="63">
        <v>1022.1</v>
      </c>
      <c r="AE40" s="146">
        <v>0.70625</v>
      </c>
    </row>
    <row r="41" spans="1:31" ht="13.5" customHeight="1">
      <c r="A41" s="75">
        <v>3</v>
      </c>
      <c r="B41" s="110">
        <v>1022.3</v>
      </c>
      <c r="C41" s="111">
        <v>1021.6</v>
      </c>
      <c r="D41" s="111">
        <v>1021.3</v>
      </c>
      <c r="E41" s="111">
        <v>1021.3</v>
      </c>
      <c r="F41" s="111">
        <v>1021</v>
      </c>
      <c r="G41" s="111">
        <v>1021.1</v>
      </c>
      <c r="H41" s="111">
        <v>1021</v>
      </c>
      <c r="I41" s="111">
        <v>1020.9</v>
      </c>
      <c r="J41" s="111">
        <v>1020.9</v>
      </c>
      <c r="K41" s="111">
        <v>1020.2</v>
      </c>
      <c r="L41" s="111">
        <v>1019.7</v>
      </c>
      <c r="M41" s="111">
        <v>1018.7</v>
      </c>
      <c r="N41" s="111">
        <v>1017.7</v>
      </c>
      <c r="O41" s="111">
        <v>1017.1</v>
      </c>
      <c r="P41" s="111">
        <v>1017.1</v>
      </c>
      <c r="Q41" s="111">
        <v>1016.5</v>
      </c>
      <c r="R41" s="111">
        <v>1016.5</v>
      </c>
      <c r="S41" s="111">
        <v>1016.6</v>
      </c>
      <c r="T41" s="111">
        <v>1016.5</v>
      </c>
      <c r="U41" s="111">
        <v>1016.1</v>
      </c>
      <c r="V41" s="111">
        <v>1015.6</v>
      </c>
      <c r="W41" s="111">
        <v>1015</v>
      </c>
      <c r="X41" s="111">
        <v>1013.9</v>
      </c>
      <c r="Y41" s="111">
        <v>1012.7</v>
      </c>
      <c r="Z41" s="119">
        <f t="shared" si="3"/>
        <v>1018.3874999999999</v>
      </c>
      <c r="AA41" s="63">
        <v>1022.8</v>
      </c>
      <c r="AB41" s="143">
        <v>0.00625</v>
      </c>
      <c r="AC41" s="67">
        <v>3</v>
      </c>
      <c r="AD41" s="63">
        <v>1012.7</v>
      </c>
      <c r="AE41" s="146">
        <v>1</v>
      </c>
    </row>
    <row r="42" spans="1:31" ht="13.5" customHeight="1">
      <c r="A42" s="75">
        <v>4</v>
      </c>
      <c r="B42" s="110">
        <v>1012.4</v>
      </c>
      <c r="C42" s="111">
        <v>1012.1</v>
      </c>
      <c r="D42" s="111">
        <v>1010.6</v>
      </c>
      <c r="E42" s="111">
        <v>1010.5</v>
      </c>
      <c r="F42" s="111">
        <v>1010.3</v>
      </c>
      <c r="G42" s="111">
        <v>1010.4</v>
      </c>
      <c r="H42" s="111">
        <v>1010.2</v>
      </c>
      <c r="I42" s="111">
        <v>1010.3</v>
      </c>
      <c r="J42" s="111">
        <v>1009.7</v>
      </c>
      <c r="K42" s="111">
        <v>1009.3</v>
      </c>
      <c r="L42" s="111">
        <v>1008.2</v>
      </c>
      <c r="M42" s="111">
        <v>1007.8</v>
      </c>
      <c r="N42" s="111">
        <v>1007</v>
      </c>
      <c r="O42" s="111">
        <v>1006.9</v>
      </c>
      <c r="P42" s="111">
        <v>1005.8</v>
      </c>
      <c r="Q42" s="111">
        <v>1006.1</v>
      </c>
      <c r="R42" s="111">
        <v>1005.9</v>
      </c>
      <c r="S42" s="111">
        <v>1006.6</v>
      </c>
      <c r="T42" s="111">
        <v>1007.5</v>
      </c>
      <c r="U42" s="111">
        <v>1007.4</v>
      </c>
      <c r="V42" s="111">
        <v>1007.8</v>
      </c>
      <c r="W42" s="111">
        <v>1007.6</v>
      </c>
      <c r="X42" s="111">
        <v>1007.5</v>
      </c>
      <c r="Y42" s="111">
        <v>1007.1</v>
      </c>
      <c r="Z42" s="119">
        <f t="shared" si="3"/>
        <v>1008.5416666666665</v>
      </c>
      <c r="AA42" s="63">
        <v>1012.7</v>
      </c>
      <c r="AB42" s="143">
        <v>0.0006944444444444445</v>
      </c>
      <c r="AC42" s="67">
        <v>4</v>
      </c>
      <c r="AD42" s="63">
        <v>1005.1</v>
      </c>
      <c r="AE42" s="146">
        <v>0.6215277777777778</v>
      </c>
    </row>
    <row r="43" spans="1:31" ht="13.5" customHeight="1">
      <c r="A43" s="75">
        <v>5</v>
      </c>
      <c r="B43" s="110">
        <v>1007.1</v>
      </c>
      <c r="C43" s="111">
        <v>1007</v>
      </c>
      <c r="D43" s="111">
        <v>1007.1</v>
      </c>
      <c r="E43" s="111">
        <v>1007.6</v>
      </c>
      <c r="F43" s="111">
        <v>1008</v>
      </c>
      <c r="G43" s="111">
        <v>1008.6</v>
      </c>
      <c r="H43" s="111">
        <v>1009.4</v>
      </c>
      <c r="I43" s="111">
        <v>1009.7</v>
      </c>
      <c r="J43" s="111">
        <v>1010</v>
      </c>
      <c r="K43" s="111">
        <v>1009.7</v>
      </c>
      <c r="L43" s="111">
        <v>1009.4</v>
      </c>
      <c r="M43" s="111">
        <v>1008.9</v>
      </c>
      <c r="N43" s="111">
        <v>1008.8</v>
      </c>
      <c r="O43" s="111">
        <v>1008.6</v>
      </c>
      <c r="P43" s="111">
        <v>1008.8</v>
      </c>
      <c r="Q43" s="111">
        <v>1009</v>
      </c>
      <c r="R43" s="111">
        <v>1009.8</v>
      </c>
      <c r="S43" s="111">
        <v>1010.2</v>
      </c>
      <c r="T43" s="111">
        <v>1010.6</v>
      </c>
      <c r="U43" s="111">
        <v>1010.8</v>
      </c>
      <c r="V43" s="111">
        <v>1011.2</v>
      </c>
      <c r="W43" s="111">
        <v>1012</v>
      </c>
      <c r="X43" s="111">
        <v>1011.9</v>
      </c>
      <c r="Y43" s="111">
        <v>1011.8</v>
      </c>
      <c r="Z43" s="119">
        <f t="shared" si="3"/>
        <v>1009.4166666666666</v>
      </c>
      <c r="AA43" s="63">
        <v>1012.1</v>
      </c>
      <c r="AB43" s="143">
        <v>0.925</v>
      </c>
      <c r="AC43" s="67">
        <v>5</v>
      </c>
      <c r="AD43" s="63">
        <v>1006.8</v>
      </c>
      <c r="AE43" s="146">
        <v>0.06180555555555556</v>
      </c>
    </row>
    <row r="44" spans="1:31" ht="13.5" customHeight="1">
      <c r="A44" s="75">
        <v>6</v>
      </c>
      <c r="B44" s="110">
        <v>1012.2</v>
      </c>
      <c r="C44" s="111">
        <v>1012.4</v>
      </c>
      <c r="D44" s="111">
        <v>1012.7</v>
      </c>
      <c r="E44" s="111">
        <v>1012.9</v>
      </c>
      <c r="F44" s="111">
        <v>1013.5</v>
      </c>
      <c r="G44" s="111">
        <v>1013.5</v>
      </c>
      <c r="H44" s="111">
        <v>1014.3</v>
      </c>
      <c r="I44" s="111">
        <v>1014.9</v>
      </c>
      <c r="J44" s="111">
        <v>1015.2</v>
      </c>
      <c r="K44" s="111">
        <v>1015.4</v>
      </c>
      <c r="L44" s="111">
        <v>1015.3</v>
      </c>
      <c r="M44" s="111">
        <v>1015</v>
      </c>
      <c r="N44" s="111">
        <v>1014.6</v>
      </c>
      <c r="O44" s="111">
        <v>1014.9</v>
      </c>
      <c r="P44" s="111">
        <v>1015.6</v>
      </c>
      <c r="Q44" s="111">
        <v>1015.9</v>
      </c>
      <c r="R44" s="111">
        <v>1016.2</v>
      </c>
      <c r="S44" s="111">
        <v>1016.6</v>
      </c>
      <c r="T44" s="111">
        <v>1017.3</v>
      </c>
      <c r="U44" s="111">
        <v>1017.9</v>
      </c>
      <c r="V44" s="111">
        <v>1018.4</v>
      </c>
      <c r="W44" s="111">
        <v>1018.8</v>
      </c>
      <c r="X44" s="111">
        <v>1019</v>
      </c>
      <c r="Y44" s="111">
        <v>1019</v>
      </c>
      <c r="Z44" s="119">
        <f t="shared" si="3"/>
        <v>1015.4791666666666</v>
      </c>
      <c r="AA44" s="63">
        <v>1019.1</v>
      </c>
      <c r="AB44" s="143">
        <v>0.9805555555555556</v>
      </c>
      <c r="AC44" s="67">
        <v>6</v>
      </c>
      <c r="AD44" s="63">
        <v>1011.8</v>
      </c>
      <c r="AE44" s="146">
        <v>0.003472222222222222</v>
      </c>
    </row>
    <row r="45" spans="1:31" ht="13.5" customHeight="1">
      <c r="A45" s="75">
        <v>7</v>
      </c>
      <c r="B45" s="110">
        <v>1019.4</v>
      </c>
      <c r="C45" s="111">
        <v>1019.3</v>
      </c>
      <c r="D45" s="111">
        <v>1019.5</v>
      </c>
      <c r="E45" s="111">
        <v>1019.7</v>
      </c>
      <c r="F45" s="111">
        <v>1020.3</v>
      </c>
      <c r="G45" s="111">
        <v>1020.9</v>
      </c>
      <c r="H45" s="111">
        <v>1021.5</v>
      </c>
      <c r="I45" s="111">
        <v>1022</v>
      </c>
      <c r="J45" s="111">
        <v>1022.1</v>
      </c>
      <c r="K45" s="111">
        <v>1022.5</v>
      </c>
      <c r="L45" s="111">
        <v>1022.3</v>
      </c>
      <c r="M45" s="111">
        <v>1022.1</v>
      </c>
      <c r="N45" s="111">
        <v>1021.8</v>
      </c>
      <c r="O45" s="111">
        <v>1021.9</v>
      </c>
      <c r="P45" s="111">
        <v>1022</v>
      </c>
      <c r="Q45" s="111">
        <v>1022.3</v>
      </c>
      <c r="R45" s="111">
        <v>1022.6</v>
      </c>
      <c r="S45" s="111">
        <v>1023.1</v>
      </c>
      <c r="T45" s="111">
        <v>1023.3</v>
      </c>
      <c r="U45" s="111">
        <v>1023.7</v>
      </c>
      <c r="V45" s="111">
        <v>1023.9</v>
      </c>
      <c r="W45" s="111">
        <v>1024</v>
      </c>
      <c r="X45" s="111">
        <v>1024</v>
      </c>
      <c r="Y45" s="111">
        <v>1024</v>
      </c>
      <c r="Z45" s="119">
        <f t="shared" si="3"/>
        <v>1022.0083333333332</v>
      </c>
      <c r="AA45" s="63">
        <v>1024.2</v>
      </c>
      <c r="AB45" s="143">
        <v>0.9284722222222223</v>
      </c>
      <c r="AC45" s="67">
        <v>7</v>
      </c>
      <c r="AD45" s="63">
        <v>1019</v>
      </c>
      <c r="AE45" s="146">
        <v>0.010416666666666666</v>
      </c>
    </row>
    <row r="46" spans="1:31" ht="13.5" customHeight="1">
      <c r="A46" s="75">
        <v>8</v>
      </c>
      <c r="B46" s="110">
        <v>1024.1</v>
      </c>
      <c r="C46" s="111">
        <v>1023.9</v>
      </c>
      <c r="D46" s="111">
        <v>1023.8</v>
      </c>
      <c r="E46" s="111">
        <v>1023.7</v>
      </c>
      <c r="F46" s="111">
        <v>1024.3</v>
      </c>
      <c r="G46" s="111">
        <v>1024.6</v>
      </c>
      <c r="H46" s="111">
        <v>1024.8</v>
      </c>
      <c r="I46" s="111">
        <v>1025.1</v>
      </c>
      <c r="J46" s="111">
        <v>1025.2</v>
      </c>
      <c r="K46" s="111">
        <v>1024.9</v>
      </c>
      <c r="L46" s="111">
        <v>1024.7</v>
      </c>
      <c r="M46" s="111">
        <v>1024.3</v>
      </c>
      <c r="N46" s="111">
        <v>1023.6</v>
      </c>
      <c r="O46" s="111">
        <v>1023.1</v>
      </c>
      <c r="P46" s="111">
        <v>1023.5</v>
      </c>
      <c r="Q46" s="111">
        <v>1023.8</v>
      </c>
      <c r="R46" s="111">
        <v>1023.3</v>
      </c>
      <c r="S46" s="111">
        <v>1023.4</v>
      </c>
      <c r="T46" s="111">
        <v>1023.6</v>
      </c>
      <c r="U46" s="111">
        <v>1023.6</v>
      </c>
      <c r="V46" s="111">
        <v>1023.3</v>
      </c>
      <c r="W46" s="111">
        <v>1023.7</v>
      </c>
      <c r="X46" s="111">
        <v>1023.1</v>
      </c>
      <c r="Y46" s="111">
        <v>1022.7</v>
      </c>
      <c r="Z46" s="119">
        <f t="shared" si="3"/>
        <v>1023.9208333333332</v>
      </c>
      <c r="AA46" s="63">
        <v>1025.2</v>
      </c>
      <c r="AB46" s="143">
        <v>0.39166666666666666</v>
      </c>
      <c r="AC46" s="67">
        <v>8</v>
      </c>
      <c r="AD46" s="63">
        <v>1022.7</v>
      </c>
      <c r="AE46" s="146">
        <v>1</v>
      </c>
    </row>
    <row r="47" spans="1:31" ht="13.5" customHeight="1">
      <c r="A47" s="75">
        <v>9</v>
      </c>
      <c r="B47" s="110">
        <v>1022.2</v>
      </c>
      <c r="C47" s="111">
        <v>1021.6</v>
      </c>
      <c r="D47" s="111">
        <v>1021.2</v>
      </c>
      <c r="E47" s="111">
        <v>1020.7</v>
      </c>
      <c r="F47" s="111">
        <v>1021</v>
      </c>
      <c r="G47" s="111">
        <v>1021</v>
      </c>
      <c r="H47" s="111">
        <v>1021.1</v>
      </c>
      <c r="I47" s="111">
        <v>1021.6</v>
      </c>
      <c r="J47" s="111">
        <v>1021.4</v>
      </c>
      <c r="K47" s="111">
        <v>1021</v>
      </c>
      <c r="L47" s="111">
        <v>1019.6</v>
      </c>
      <c r="M47" s="111">
        <v>1018.4</v>
      </c>
      <c r="N47" s="111">
        <v>1017.7</v>
      </c>
      <c r="O47" s="111">
        <v>1017</v>
      </c>
      <c r="P47" s="111">
        <v>1016.3</v>
      </c>
      <c r="Q47" s="111">
        <v>1015.3</v>
      </c>
      <c r="R47" s="111">
        <v>1014.2</v>
      </c>
      <c r="S47" s="111">
        <v>1014.1</v>
      </c>
      <c r="T47" s="111">
        <v>1013.4</v>
      </c>
      <c r="U47" s="111">
        <v>1012.7</v>
      </c>
      <c r="V47" s="111">
        <v>1011.8</v>
      </c>
      <c r="W47" s="111">
        <v>1011.4</v>
      </c>
      <c r="X47" s="111">
        <v>1010.6</v>
      </c>
      <c r="Y47" s="111">
        <v>1009.8</v>
      </c>
      <c r="Z47" s="119">
        <f t="shared" si="3"/>
        <v>1017.2958333333332</v>
      </c>
      <c r="AA47" s="63">
        <v>1022.7</v>
      </c>
      <c r="AB47" s="143">
        <v>0.015972222222222224</v>
      </c>
      <c r="AC47" s="67">
        <v>9</v>
      </c>
      <c r="AD47" s="63">
        <v>1009.8</v>
      </c>
      <c r="AE47" s="146">
        <v>1</v>
      </c>
    </row>
    <row r="48" spans="1:31" ht="13.5" customHeight="1">
      <c r="A48" s="75">
        <v>10</v>
      </c>
      <c r="B48" s="110">
        <v>1009.1</v>
      </c>
      <c r="C48" s="111">
        <v>1008.3</v>
      </c>
      <c r="D48" s="111">
        <v>1007.7</v>
      </c>
      <c r="E48" s="111">
        <v>1007.6</v>
      </c>
      <c r="F48" s="111">
        <v>1007.3</v>
      </c>
      <c r="G48" s="111">
        <v>1007</v>
      </c>
      <c r="H48" s="111">
        <v>1006.7</v>
      </c>
      <c r="I48" s="111">
        <v>1007</v>
      </c>
      <c r="J48" s="111">
        <v>1005.4</v>
      </c>
      <c r="K48" s="111">
        <v>1004.9</v>
      </c>
      <c r="L48" s="111">
        <v>1005.9</v>
      </c>
      <c r="M48" s="111">
        <v>1005</v>
      </c>
      <c r="N48" s="111">
        <v>1004.6</v>
      </c>
      <c r="O48" s="111">
        <v>1004.3</v>
      </c>
      <c r="P48" s="111">
        <v>1004.3</v>
      </c>
      <c r="Q48" s="111">
        <v>1004.5</v>
      </c>
      <c r="R48" s="111">
        <v>1004.3</v>
      </c>
      <c r="S48" s="111">
        <v>1005</v>
      </c>
      <c r="T48" s="111">
        <v>1005.7</v>
      </c>
      <c r="U48" s="111">
        <v>1005.8</v>
      </c>
      <c r="V48" s="111">
        <v>1006.3</v>
      </c>
      <c r="W48" s="111">
        <v>1006.6</v>
      </c>
      <c r="X48" s="111">
        <v>1007.3</v>
      </c>
      <c r="Y48" s="111">
        <v>1007.6</v>
      </c>
      <c r="Z48" s="119">
        <f t="shared" si="3"/>
        <v>1006.1749999999997</v>
      </c>
      <c r="AA48" s="63">
        <v>1009.8</v>
      </c>
      <c r="AB48" s="143">
        <v>0.004861111111111111</v>
      </c>
      <c r="AC48" s="67">
        <v>10</v>
      </c>
      <c r="AD48" s="63">
        <v>1004</v>
      </c>
      <c r="AE48" s="146">
        <v>0.5951388888888889</v>
      </c>
    </row>
    <row r="49" spans="1:31" ht="13.5" customHeight="1">
      <c r="A49" s="74">
        <v>11</v>
      </c>
      <c r="B49" s="120">
        <v>1007.9</v>
      </c>
      <c r="C49" s="121">
        <v>1008</v>
      </c>
      <c r="D49" s="121">
        <v>1008.4</v>
      </c>
      <c r="E49" s="121">
        <v>1009.1</v>
      </c>
      <c r="F49" s="121">
        <v>1009.8</v>
      </c>
      <c r="G49" s="121">
        <v>1010.5</v>
      </c>
      <c r="H49" s="121">
        <v>1011</v>
      </c>
      <c r="I49" s="121">
        <v>1011.8</v>
      </c>
      <c r="J49" s="121">
        <v>1012</v>
      </c>
      <c r="K49" s="121">
        <v>1012</v>
      </c>
      <c r="L49" s="121">
        <v>1012.4</v>
      </c>
      <c r="M49" s="121">
        <v>1012.3</v>
      </c>
      <c r="N49" s="121">
        <v>1012.3</v>
      </c>
      <c r="O49" s="121">
        <v>1012.7</v>
      </c>
      <c r="P49" s="121">
        <v>1012.9</v>
      </c>
      <c r="Q49" s="121">
        <v>1013.5</v>
      </c>
      <c r="R49" s="121">
        <v>1014</v>
      </c>
      <c r="S49" s="121">
        <v>1014.9</v>
      </c>
      <c r="T49" s="121">
        <v>1015.6</v>
      </c>
      <c r="U49" s="121">
        <v>1016.5</v>
      </c>
      <c r="V49" s="121">
        <v>1016.8</v>
      </c>
      <c r="W49" s="121">
        <v>1016.8</v>
      </c>
      <c r="X49" s="121">
        <v>1016.3</v>
      </c>
      <c r="Y49" s="121">
        <v>1015.8</v>
      </c>
      <c r="Z49" s="125">
        <f t="shared" si="3"/>
        <v>1012.6374999999998</v>
      </c>
      <c r="AA49" s="123">
        <v>1016.9</v>
      </c>
      <c r="AB49" s="144">
        <v>0.9138888888888889</v>
      </c>
      <c r="AC49" s="124">
        <v>11</v>
      </c>
      <c r="AD49" s="123">
        <v>1007.6</v>
      </c>
      <c r="AE49" s="147">
        <v>0.004861111111111111</v>
      </c>
    </row>
    <row r="50" spans="1:31" ht="13.5" customHeight="1">
      <c r="A50" s="75">
        <v>12</v>
      </c>
      <c r="B50" s="110">
        <v>1016.1</v>
      </c>
      <c r="C50" s="111">
        <v>1016.2</v>
      </c>
      <c r="D50" s="111">
        <v>1015.7</v>
      </c>
      <c r="E50" s="111">
        <v>1016</v>
      </c>
      <c r="F50" s="111">
        <v>1016.2</v>
      </c>
      <c r="G50" s="111">
        <v>1016.1</v>
      </c>
      <c r="H50" s="111">
        <v>1016.4</v>
      </c>
      <c r="I50" s="111">
        <v>1016.2</v>
      </c>
      <c r="J50" s="111">
        <v>1016.5</v>
      </c>
      <c r="K50" s="111">
        <v>1015.8</v>
      </c>
      <c r="L50" s="111">
        <v>1015.8</v>
      </c>
      <c r="M50" s="111">
        <v>1015</v>
      </c>
      <c r="N50" s="111">
        <v>1014.1</v>
      </c>
      <c r="O50" s="111">
        <v>1013.9</v>
      </c>
      <c r="P50" s="111">
        <v>1013.4</v>
      </c>
      <c r="Q50" s="111">
        <v>1013.5</v>
      </c>
      <c r="R50" s="111">
        <v>1013.8</v>
      </c>
      <c r="S50" s="111">
        <v>1014</v>
      </c>
      <c r="T50" s="111">
        <v>1013.9</v>
      </c>
      <c r="U50" s="111">
        <v>1013.8</v>
      </c>
      <c r="V50" s="111">
        <v>1014</v>
      </c>
      <c r="W50" s="111">
        <v>1013.6</v>
      </c>
      <c r="X50" s="111">
        <v>1013.3</v>
      </c>
      <c r="Y50" s="111">
        <v>1013</v>
      </c>
      <c r="Z50" s="119">
        <f t="shared" si="3"/>
        <v>1014.8458333333332</v>
      </c>
      <c r="AA50" s="63">
        <v>1016.8</v>
      </c>
      <c r="AB50" s="143">
        <v>0.3430555555555555</v>
      </c>
      <c r="AC50" s="67">
        <v>12</v>
      </c>
      <c r="AD50" s="63">
        <v>1012.9</v>
      </c>
      <c r="AE50" s="146">
        <v>0.9993055555555556</v>
      </c>
    </row>
    <row r="51" spans="1:31" ht="13.5" customHeight="1">
      <c r="A51" s="75">
        <v>13</v>
      </c>
      <c r="B51" s="110">
        <v>1012.7</v>
      </c>
      <c r="C51" s="111">
        <v>1012.8</v>
      </c>
      <c r="D51" s="111">
        <v>1012.5</v>
      </c>
      <c r="E51" s="111">
        <v>1012.7</v>
      </c>
      <c r="F51" s="111">
        <v>1013</v>
      </c>
      <c r="G51" s="111">
        <v>1013.1</v>
      </c>
      <c r="H51" s="111">
        <v>1013.4</v>
      </c>
      <c r="I51" s="111">
        <v>1013.4</v>
      </c>
      <c r="J51" s="111">
        <v>1013.5</v>
      </c>
      <c r="K51" s="111">
        <v>1013</v>
      </c>
      <c r="L51" s="111">
        <v>1013</v>
      </c>
      <c r="M51" s="111">
        <v>1012.1</v>
      </c>
      <c r="N51" s="111">
        <v>1010.9</v>
      </c>
      <c r="O51" s="111">
        <v>1010.6</v>
      </c>
      <c r="P51" s="111">
        <v>1010.7</v>
      </c>
      <c r="Q51" s="111">
        <v>1010.7</v>
      </c>
      <c r="R51" s="111">
        <v>1011</v>
      </c>
      <c r="S51" s="111">
        <v>1010.8</v>
      </c>
      <c r="T51" s="111">
        <v>1011.2</v>
      </c>
      <c r="U51" s="111">
        <v>1011.5</v>
      </c>
      <c r="V51" s="111">
        <v>1011.3</v>
      </c>
      <c r="W51" s="111">
        <v>1010.9</v>
      </c>
      <c r="X51" s="111">
        <v>1010.5</v>
      </c>
      <c r="Y51" s="111">
        <v>1010.8</v>
      </c>
      <c r="Z51" s="119">
        <f t="shared" si="3"/>
        <v>1011.9208333333332</v>
      </c>
      <c r="AA51" s="63">
        <v>1013.6</v>
      </c>
      <c r="AB51" s="143">
        <v>0.3840277777777778</v>
      </c>
      <c r="AC51" s="67">
        <v>13</v>
      </c>
      <c r="AD51" s="63">
        <v>1010.4</v>
      </c>
      <c r="AE51" s="146">
        <v>0.967361111111111</v>
      </c>
    </row>
    <row r="52" spans="1:31" ht="13.5" customHeight="1">
      <c r="A52" s="75">
        <v>14</v>
      </c>
      <c r="B52" s="110">
        <v>1010.8</v>
      </c>
      <c r="C52" s="111">
        <v>1010</v>
      </c>
      <c r="D52" s="111">
        <v>1009.9</v>
      </c>
      <c r="E52" s="111">
        <v>1010.6</v>
      </c>
      <c r="F52" s="111">
        <v>1010.9</v>
      </c>
      <c r="G52" s="111">
        <v>1011.7</v>
      </c>
      <c r="H52" s="111">
        <v>1012.1</v>
      </c>
      <c r="I52" s="111">
        <v>1012.5</v>
      </c>
      <c r="J52" s="111">
        <v>1012.7</v>
      </c>
      <c r="K52" s="111">
        <v>1012.1</v>
      </c>
      <c r="L52" s="111">
        <v>1011.8</v>
      </c>
      <c r="M52" s="111">
        <v>1011.2</v>
      </c>
      <c r="N52" s="111">
        <v>1010.5</v>
      </c>
      <c r="O52" s="111">
        <v>1010.5</v>
      </c>
      <c r="P52" s="111">
        <v>1010.8</v>
      </c>
      <c r="Q52" s="111">
        <v>1010.7</v>
      </c>
      <c r="R52" s="111">
        <v>1010.7</v>
      </c>
      <c r="S52" s="111">
        <v>1010.9</v>
      </c>
      <c r="T52" s="111">
        <v>1011.4</v>
      </c>
      <c r="U52" s="111">
        <v>1011.2</v>
      </c>
      <c r="V52" s="111">
        <v>1011.1</v>
      </c>
      <c r="W52" s="111">
        <v>1011.1</v>
      </c>
      <c r="X52" s="111">
        <v>1010.2</v>
      </c>
      <c r="Y52" s="111">
        <v>1009.8</v>
      </c>
      <c r="Z52" s="119">
        <f t="shared" si="3"/>
        <v>1011.0500000000001</v>
      </c>
      <c r="AA52" s="63">
        <v>1012.7</v>
      </c>
      <c r="AB52" s="143">
        <v>0.37847222222222227</v>
      </c>
      <c r="AC52" s="67">
        <v>14</v>
      </c>
      <c r="AD52" s="63">
        <v>1009.7</v>
      </c>
      <c r="AE52" s="146">
        <v>0.11458333333333333</v>
      </c>
    </row>
    <row r="53" spans="1:31" ht="13.5" customHeight="1">
      <c r="A53" s="75">
        <v>15</v>
      </c>
      <c r="B53" s="110">
        <v>1009.5</v>
      </c>
      <c r="C53" s="111">
        <v>1008.9</v>
      </c>
      <c r="D53" s="111">
        <v>1009</v>
      </c>
      <c r="E53" s="111">
        <v>1008.7</v>
      </c>
      <c r="F53" s="111">
        <v>1008.9</v>
      </c>
      <c r="G53" s="111">
        <v>1008.6</v>
      </c>
      <c r="H53" s="111">
        <v>1008.8</v>
      </c>
      <c r="I53" s="111">
        <v>1009.6</v>
      </c>
      <c r="J53" s="111">
        <v>1009.4</v>
      </c>
      <c r="K53" s="111">
        <v>1009.2</v>
      </c>
      <c r="L53" s="111">
        <v>1009.3</v>
      </c>
      <c r="M53" s="111">
        <v>1009.1</v>
      </c>
      <c r="N53" s="111">
        <v>1008.6</v>
      </c>
      <c r="O53" s="111">
        <v>1007.9</v>
      </c>
      <c r="P53" s="111">
        <v>1008.5</v>
      </c>
      <c r="Q53" s="111">
        <v>1009.4</v>
      </c>
      <c r="R53" s="111">
        <v>1009.9</v>
      </c>
      <c r="S53" s="111">
        <v>1010.3</v>
      </c>
      <c r="T53" s="111">
        <v>1011.1</v>
      </c>
      <c r="U53" s="111">
        <v>1011.6</v>
      </c>
      <c r="V53" s="111">
        <v>1012.1</v>
      </c>
      <c r="W53" s="111">
        <v>1012.1</v>
      </c>
      <c r="X53" s="111">
        <v>1011.8</v>
      </c>
      <c r="Y53" s="111">
        <v>1011.8</v>
      </c>
      <c r="Z53" s="119">
        <f t="shared" si="3"/>
        <v>1009.7541666666665</v>
      </c>
      <c r="AA53" s="63">
        <v>1012.4</v>
      </c>
      <c r="AB53" s="143">
        <v>0.9125</v>
      </c>
      <c r="AC53" s="67">
        <v>15</v>
      </c>
      <c r="AD53" s="63">
        <v>1007.9</v>
      </c>
      <c r="AE53" s="146">
        <v>0.5847222222222223</v>
      </c>
    </row>
    <row r="54" spans="1:31" ht="13.5" customHeight="1">
      <c r="A54" s="75">
        <v>16</v>
      </c>
      <c r="B54" s="110">
        <v>1011.8</v>
      </c>
      <c r="C54" s="111">
        <v>1012.2</v>
      </c>
      <c r="D54" s="111">
        <v>1012.5</v>
      </c>
      <c r="E54" s="111">
        <v>1012.8</v>
      </c>
      <c r="F54" s="111">
        <v>1013.7</v>
      </c>
      <c r="G54" s="111">
        <v>1014.3</v>
      </c>
      <c r="H54" s="111">
        <v>1015.2</v>
      </c>
      <c r="I54" s="111">
        <v>1016</v>
      </c>
      <c r="J54" s="111">
        <v>1016.4</v>
      </c>
      <c r="K54" s="111">
        <v>1016.5</v>
      </c>
      <c r="L54" s="111">
        <v>1016.7</v>
      </c>
      <c r="M54" s="111">
        <v>1016.8</v>
      </c>
      <c r="N54" s="111">
        <v>1016.6</v>
      </c>
      <c r="O54" s="111">
        <v>1016.9</v>
      </c>
      <c r="P54" s="111">
        <v>1017.4</v>
      </c>
      <c r="Q54" s="111">
        <v>1018</v>
      </c>
      <c r="R54" s="111">
        <v>1018.4</v>
      </c>
      <c r="S54" s="111">
        <v>1019.1</v>
      </c>
      <c r="T54" s="111">
        <v>1020</v>
      </c>
      <c r="U54" s="111">
        <v>1020.3</v>
      </c>
      <c r="V54" s="111">
        <v>1020.6</v>
      </c>
      <c r="W54" s="111">
        <v>1021.1</v>
      </c>
      <c r="X54" s="111">
        <v>1020.7</v>
      </c>
      <c r="Y54" s="111">
        <v>1020.6</v>
      </c>
      <c r="Z54" s="119">
        <f t="shared" si="3"/>
        <v>1016.8583333333331</v>
      </c>
      <c r="AA54" s="63">
        <v>1021.2</v>
      </c>
      <c r="AB54" s="143">
        <v>0.9194444444444444</v>
      </c>
      <c r="AC54" s="67">
        <v>16</v>
      </c>
      <c r="AD54" s="63">
        <v>1011.7</v>
      </c>
      <c r="AE54" s="146">
        <v>0.029861111111111113</v>
      </c>
    </row>
    <row r="55" spans="1:31" ht="13.5" customHeight="1">
      <c r="A55" s="75">
        <v>17</v>
      </c>
      <c r="B55" s="110">
        <v>1020.9</v>
      </c>
      <c r="C55" s="111">
        <v>1020.4</v>
      </c>
      <c r="D55" s="111">
        <v>1020.5</v>
      </c>
      <c r="E55" s="111">
        <v>1020.5</v>
      </c>
      <c r="F55" s="111">
        <v>1020.7</v>
      </c>
      <c r="G55" s="111">
        <v>1020.5</v>
      </c>
      <c r="H55" s="111">
        <v>1020.8</v>
      </c>
      <c r="I55" s="111">
        <v>1021.4</v>
      </c>
      <c r="J55" s="111">
        <v>1021.3</v>
      </c>
      <c r="K55" s="111">
        <v>1020.6</v>
      </c>
      <c r="L55" s="111">
        <v>1020</v>
      </c>
      <c r="M55" s="111">
        <v>1019.4</v>
      </c>
      <c r="N55" s="111">
        <v>1018.7</v>
      </c>
      <c r="O55" s="111">
        <v>1018.8</v>
      </c>
      <c r="P55" s="111">
        <v>1019.1</v>
      </c>
      <c r="Q55" s="111">
        <v>1019.4</v>
      </c>
      <c r="R55" s="111">
        <v>1019.6</v>
      </c>
      <c r="S55" s="111">
        <v>1020.4</v>
      </c>
      <c r="T55" s="111">
        <v>1020.6</v>
      </c>
      <c r="U55" s="111">
        <v>1020.9</v>
      </c>
      <c r="V55" s="111">
        <v>1021.2</v>
      </c>
      <c r="W55" s="111">
        <v>1021.4</v>
      </c>
      <c r="X55" s="111">
        <v>1021.3</v>
      </c>
      <c r="Y55" s="111">
        <v>1021.5</v>
      </c>
      <c r="Z55" s="119">
        <f t="shared" si="3"/>
        <v>1020.4125</v>
      </c>
      <c r="AA55" s="63">
        <v>1021.5</v>
      </c>
      <c r="AB55" s="143">
        <v>1</v>
      </c>
      <c r="AC55" s="67">
        <v>17</v>
      </c>
      <c r="AD55" s="63">
        <v>1018.5</v>
      </c>
      <c r="AE55" s="146">
        <v>0.5680555555555555</v>
      </c>
    </row>
    <row r="56" spans="1:31" ht="13.5" customHeight="1">
      <c r="A56" s="75">
        <v>18</v>
      </c>
      <c r="B56" s="110">
        <v>1021.8</v>
      </c>
      <c r="C56" s="111">
        <v>1022.1</v>
      </c>
      <c r="D56" s="111">
        <v>1022.3</v>
      </c>
      <c r="E56" s="111">
        <v>1023</v>
      </c>
      <c r="F56" s="111">
        <v>1024.3</v>
      </c>
      <c r="G56" s="111">
        <v>1024.7</v>
      </c>
      <c r="H56" s="111">
        <v>1025.3</v>
      </c>
      <c r="I56" s="111">
        <v>1025.9</v>
      </c>
      <c r="J56" s="111">
        <v>1025.6</v>
      </c>
      <c r="K56" s="111">
        <v>1025.7</v>
      </c>
      <c r="L56" s="111">
        <v>1025.6</v>
      </c>
      <c r="M56" s="111">
        <v>1025.2</v>
      </c>
      <c r="N56" s="111">
        <v>1024.5</v>
      </c>
      <c r="O56" s="111">
        <v>1024.7</v>
      </c>
      <c r="P56" s="111">
        <v>1024.9</v>
      </c>
      <c r="Q56" s="111">
        <v>1025.4</v>
      </c>
      <c r="R56" s="111">
        <v>1025.7</v>
      </c>
      <c r="S56" s="111">
        <v>1026.1</v>
      </c>
      <c r="T56" s="111">
        <v>1026.5</v>
      </c>
      <c r="U56" s="111">
        <v>1026.9</v>
      </c>
      <c r="V56" s="111">
        <v>1027.2</v>
      </c>
      <c r="W56" s="111">
        <v>1027.3</v>
      </c>
      <c r="X56" s="111">
        <v>1027.3</v>
      </c>
      <c r="Y56" s="111">
        <v>1027.4</v>
      </c>
      <c r="Z56" s="119">
        <f t="shared" si="3"/>
        <v>1025.2250000000001</v>
      </c>
      <c r="AA56" s="63">
        <v>1027.7</v>
      </c>
      <c r="AB56" s="143">
        <v>0.9916666666666667</v>
      </c>
      <c r="AC56" s="67">
        <v>18</v>
      </c>
      <c r="AD56" s="63">
        <v>1021.5</v>
      </c>
      <c r="AE56" s="146">
        <v>0.003472222222222222</v>
      </c>
    </row>
    <row r="57" spans="1:31" ht="13.5" customHeight="1">
      <c r="A57" s="75">
        <v>19</v>
      </c>
      <c r="B57" s="110">
        <v>1027.5</v>
      </c>
      <c r="C57" s="111">
        <v>1027.3</v>
      </c>
      <c r="D57" s="111">
        <v>1027.6</v>
      </c>
      <c r="E57" s="111">
        <v>1027.3</v>
      </c>
      <c r="F57" s="111">
        <v>1027.7</v>
      </c>
      <c r="G57" s="111">
        <v>1027.9</v>
      </c>
      <c r="H57" s="111">
        <v>1028.5</v>
      </c>
      <c r="I57" s="111">
        <v>1028.8</v>
      </c>
      <c r="J57" s="111">
        <v>1028.8</v>
      </c>
      <c r="K57" s="111">
        <v>1028.4</v>
      </c>
      <c r="L57" s="111">
        <v>1028.2</v>
      </c>
      <c r="M57" s="111">
        <v>1027.2</v>
      </c>
      <c r="N57" s="111">
        <v>1026.3</v>
      </c>
      <c r="O57" s="111">
        <v>1026.4</v>
      </c>
      <c r="P57" s="111">
        <v>1026.2</v>
      </c>
      <c r="Q57" s="111">
        <v>1026.2</v>
      </c>
      <c r="R57" s="111">
        <v>1026.5</v>
      </c>
      <c r="S57" s="111">
        <v>1026.8</v>
      </c>
      <c r="T57" s="111">
        <v>1026.5</v>
      </c>
      <c r="U57" s="111">
        <v>1026.5</v>
      </c>
      <c r="V57" s="111">
        <v>1026.8</v>
      </c>
      <c r="W57" s="111">
        <v>1025.9</v>
      </c>
      <c r="X57" s="111">
        <v>1025.3</v>
      </c>
      <c r="Y57" s="111">
        <v>1024.8</v>
      </c>
      <c r="Z57" s="119">
        <f t="shared" si="3"/>
        <v>1027.0583333333332</v>
      </c>
      <c r="AA57" s="63">
        <v>1029</v>
      </c>
      <c r="AB57" s="143">
        <v>0.35625</v>
      </c>
      <c r="AC57" s="67">
        <v>19</v>
      </c>
      <c r="AD57" s="63">
        <v>1024.8</v>
      </c>
      <c r="AE57" s="146">
        <v>1</v>
      </c>
    </row>
    <row r="58" spans="1:31" ht="13.5" customHeight="1">
      <c r="A58" s="75">
        <v>20</v>
      </c>
      <c r="B58" s="110">
        <v>1024.7</v>
      </c>
      <c r="C58" s="111">
        <v>1024.4</v>
      </c>
      <c r="D58" s="111">
        <v>1023.8</v>
      </c>
      <c r="E58" s="111">
        <v>1023.4</v>
      </c>
      <c r="F58" s="111">
        <v>1023.1</v>
      </c>
      <c r="G58" s="111">
        <v>1023.2</v>
      </c>
      <c r="H58" s="111">
        <v>1023.2</v>
      </c>
      <c r="I58" s="111">
        <v>1023.3</v>
      </c>
      <c r="J58" s="111">
        <v>1023.4</v>
      </c>
      <c r="K58" s="111">
        <v>1023</v>
      </c>
      <c r="L58" s="111">
        <v>1022</v>
      </c>
      <c r="M58" s="111">
        <v>1021.2</v>
      </c>
      <c r="N58" s="111">
        <v>1020.6</v>
      </c>
      <c r="O58" s="111">
        <v>1020</v>
      </c>
      <c r="P58" s="111">
        <v>1019.8</v>
      </c>
      <c r="Q58" s="111">
        <v>1019.5</v>
      </c>
      <c r="R58" s="111">
        <v>1019.4</v>
      </c>
      <c r="S58" s="111">
        <v>1019.7</v>
      </c>
      <c r="T58" s="111">
        <v>1019.6</v>
      </c>
      <c r="U58" s="111">
        <v>1019.4</v>
      </c>
      <c r="V58" s="111">
        <v>1019.1</v>
      </c>
      <c r="W58" s="111">
        <v>1018.9</v>
      </c>
      <c r="X58" s="111">
        <v>1018.2</v>
      </c>
      <c r="Y58" s="111">
        <v>1017.5</v>
      </c>
      <c r="Z58" s="119">
        <f t="shared" si="3"/>
        <v>1021.2666666666668</v>
      </c>
      <c r="AA58" s="63">
        <v>1024.9</v>
      </c>
      <c r="AB58" s="143">
        <v>0.05833333333333333</v>
      </c>
      <c r="AC58" s="67">
        <v>20</v>
      </c>
      <c r="AD58" s="63">
        <v>1017.5</v>
      </c>
      <c r="AE58" s="146">
        <v>1</v>
      </c>
    </row>
    <row r="59" spans="1:31" ht="13.5" customHeight="1">
      <c r="A59" s="74">
        <v>21</v>
      </c>
      <c r="B59" s="120">
        <v>1017.3</v>
      </c>
      <c r="C59" s="121">
        <v>1016.9</v>
      </c>
      <c r="D59" s="121">
        <v>1016.2</v>
      </c>
      <c r="E59" s="121">
        <v>1015.9</v>
      </c>
      <c r="F59" s="121">
        <v>1016.4</v>
      </c>
      <c r="G59" s="121">
        <v>1016.2</v>
      </c>
      <c r="H59" s="121">
        <v>1016.4</v>
      </c>
      <c r="I59" s="121">
        <v>1016.5</v>
      </c>
      <c r="J59" s="121">
        <v>1016.3</v>
      </c>
      <c r="K59" s="121">
        <v>1015.5</v>
      </c>
      <c r="L59" s="121">
        <v>1015.6</v>
      </c>
      <c r="M59" s="121">
        <v>1015.1</v>
      </c>
      <c r="N59" s="121">
        <v>1014.6</v>
      </c>
      <c r="O59" s="121">
        <v>1014.3</v>
      </c>
      <c r="P59" s="121">
        <v>1014.6</v>
      </c>
      <c r="Q59" s="121">
        <v>1015</v>
      </c>
      <c r="R59" s="121">
        <v>1014.9</v>
      </c>
      <c r="S59" s="121">
        <v>1015.2</v>
      </c>
      <c r="T59" s="121">
        <v>1015.8</v>
      </c>
      <c r="U59" s="121">
        <v>1016.7</v>
      </c>
      <c r="V59" s="121">
        <v>1016.9</v>
      </c>
      <c r="W59" s="121">
        <v>1017.1</v>
      </c>
      <c r="X59" s="121">
        <v>1017.1</v>
      </c>
      <c r="Y59" s="121">
        <v>1016.9</v>
      </c>
      <c r="Z59" s="125">
        <f t="shared" si="3"/>
        <v>1015.975</v>
      </c>
      <c r="AA59" s="123">
        <v>1017.6</v>
      </c>
      <c r="AB59" s="144">
        <v>0.03333333333333333</v>
      </c>
      <c r="AC59" s="124">
        <v>21</v>
      </c>
      <c r="AD59" s="123">
        <v>1014.1</v>
      </c>
      <c r="AE59" s="147">
        <v>0.5722222222222222</v>
      </c>
    </row>
    <row r="60" spans="1:31" ht="13.5" customHeight="1">
      <c r="A60" s="75">
        <v>22</v>
      </c>
      <c r="B60" s="110">
        <v>1017.2</v>
      </c>
      <c r="C60" s="111">
        <v>1017.5</v>
      </c>
      <c r="D60" s="111">
        <v>1017.9</v>
      </c>
      <c r="E60" s="111">
        <v>1018.7</v>
      </c>
      <c r="F60" s="111">
        <v>1019.8</v>
      </c>
      <c r="G60" s="111">
        <v>1019.9</v>
      </c>
      <c r="H60" s="111">
        <v>1020.7</v>
      </c>
      <c r="I60" s="111">
        <v>1021.4</v>
      </c>
      <c r="J60" s="111">
        <v>1021.8</v>
      </c>
      <c r="K60" s="111">
        <v>1021.7</v>
      </c>
      <c r="L60" s="111">
        <v>1022.1</v>
      </c>
      <c r="M60" s="111">
        <v>1021.6</v>
      </c>
      <c r="N60" s="111">
        <v>1021.3</v>
      </c>
      <c r="O60" s="111">
        <v>1021.5</v>
      </c>
      <c r="P60" s="111">
        <v>1021.8</v>
      </c>
      <c r="Q60" s="111">
        <v>1022.4</v>
      </c>
      <c r="R60" s="111">
        <v>1022.8</v>
      </c>
      <c r="S60" s="111">
        <v>1023.1</v>
      </c>
      <c r="T60" s="111">
        <v>1023.5</v>
      </c>
      <c r="U60" s="111">
        <v>1023.7</v>
      </c>
      <c r="V60" s="111">
        <v>1024</v>
      </c>
      <c r="W60" s="111">
        <v>1023.9</v>
      </c>
      <c r="X60" s="111">
        <v>1023.7</v>
      </c>
      <c r="Y60" s="111">
        <v>1023.6</v>
      </c>
      <c r="Z60" s="119">
        <f t="shared" si="3"/>
        <v>1021.4833333333332</v>
      </c>
      <c r="AA60" s="63">
        <v>1024.1</v>
      </c>
      <c r="AB60" s="143">
        <v>0.9020833333333332</v>
      </c>
      <c r="AC60" s="67">
        <v>22</v>
      </c>
      <c r="AD60" s="63">
        <v>1016.9</v>
      </c>
      <c r="AE60" s="146">
        <v>0.00625</v>
      </c>
    </row>
    <row r="61" spans="1:31" ht="13.5" customHeight="1">
      <c r="A61" s="75">
        <v>23</v>
      </c>
      <c r="B61" s="110">
        <v>1023.7</v>
      </c>
      <c r="C61" s="111">
        <v>1023.8</v>
      </c>
      <c r="D61" s="111">
        <v>1023.9</v>
      </c>
      <c r="E61" s="111">
        <v>1024.2</v>
      </c>
      <c r="F61" s="111">
        <v>1024.4</v>
      </c>
      <c r="G61" s="111">
        <v>1024.7</v>
      </c>
      <c r="H61" s="111">
        <v>1024.8</v>
      </c>
      <c r="I61" s="111">
        <v>1025.4</v>
      </c>
      <c r="J61" s="111">
        <v>1025.1</v>
      </c>
      <c r="K61" s="111">
        <v>1025</v>
      </c>
      <c r="L61" s="111">
        <v>1024.6</v>
      </c>
      <c r="M61" s="111">
        <v>1023.9</v>
      </c>
      <c r="N61" s="111">
        <v>1023.6</v>
      </c>
      <c r="O61" s="111">
        <v>1023.4</v>
      </c>
      <c r="P61" s="111">
        <v>1023.5</v>
      </c>
      <c r="Q61" s="111">
        <v>1023.8</v>
      </c>
      <c r="R61" s="111">
        <v>1023.8</v>
      </c>
      <c r="S61" s="111">
        <v>1024.5</v>
      </c>
      <c r="T61" s="111">
        <v>1024.6</v>
      </c>
      <c r="U61" s="111">
        <v>1024.5</v>
      </c>
      <c r="V61" s="111">
        <v>1024.5</v>
      </c>
      <c r="W61" s="111">
        <v>1024.3</v>
      </c>
      <c r="X61" s="111">
        <v>1024.2</v>
      </c>
      <c r="Y61" s="111">
        <v>1023.8</v>
      </c>
      <c r="Z61" s="119">
        <f t="shared" si="3"/>
        <v>1024.2499999999998</v>
      </c>
      <c r="AA61" s="63">
        <v>1025.5</v>
      </c>
      <c r="AB61" s="143">
        <v>0.34930555555555554</v>
      </c>
      <c r="AC61" s="67">
        <v>23</v>
      </c>
      <c r="AD61" s="63">
        <v>1023.3</v>
      </c>
      <c r="AE61" s="146">
        <v>0.58125</v>
      </c>
    </row>
    <row r="62" spans="1:31" ht="13.5" customHeight="1">
      <c r="A62" s="75">
        <v>24</v>
      </c>
      <c r="B62" s="110">
        <v>1023.4</v>
      </c>
      <c r="C62" s="111">
        <v>1022.9</v>
      </c>
      <c r="D62" s="111">
        <v>1022.2</v>
      </c>
      <c r="E62" s="111">
        <v>1022.3</v>
      </c>
      <c r="F62" s="111">
        <v>1021.8</v>
      </c>
      <c r="G62" s="111">
        <v>1021.4</v>
      </c>
      <c r="H62" s="111">
        <v>1021.4</v>
      </c>
      <c r="I62" s="111">
        <v>1020.8</v>
      </c>
      <c r="J62" s="111">
        <v>1020.6</v>
      </c>
      <c r="K62" s="111">
        <v>1020</v>
      </c>
      <c r="L62" s="111">
        <v>1019.1</v>
      </c>
      <c r="M62" s="111">
        <v>1018.2</v>
      </c>
      <c r="N62" s="111">
        <v>1017.2</v>
      </c>
      <c r="O62" s="111">
        <v>1016.7</v>
      </c>
      <c r="P62" s="111">
        <v>1016.5</v>
      </c>
      <c r="Q62" s="111">
        <v>1016.4</v>
      </c>
      <c r="R62" s="111">
        <v>1016.1</v>
      </c>
      <c r="S62" s="111">
        <v>1015.2</v>
      </c>
      <c r="T62" s="111">
        <v>1015.2</v>
      </c>
      <c r="U62" s="111">
        <v>1014.3</v>
      </c>
      <c r="V62" s="111">
        <v>1013.8</v>
      </c>
      <c r="W62" s="111">
        <v>1013</v>
      </c>
      <c r="X62" s="111">
        <v>1011.7</v>
      </c>
      <c r="Y62" s="111">
        <v>1010.9</v>
      </c>
      <c r="Z62" s="119">
        <f t="shared" si="3"/>
        <v>1017.9625000000001</v>
      </c>
      <c r="AA62" s="63">
        <v>1023.8</v>
      </c>
      <c r="AB62" s="143">
        <v>0.010416666666666666</v>
      </c>
      <c r="AC62" s="67">
        <v>24</v>
      </c>
      <c r="AD62" s="63">
        <v>1010.9</v>
      </c>
      <c r="AE62" s="146">
        <v>1</v>
      </c>
    </row>
    <row r="63" spans="1:31" ht="13.5" customHeight="1">
      <c r="A63" s="75">
        <v>25</v>
      </c>
      <c r="B63" s="110">
        <v>1009.7</v>
      </c>
      <c r="C63" s="111">
        <v>1008</v>
      </c>
      <c r="D63" s="111">
        <v>1007.3</v>
      </c>
      <c r="E63" s="111">
        <v>1006.7</v>
      </c>
      <c r="F63" s="111">
        <v>1006.2</v>
      </c>
      <c r="G63" s="111">
        <v>1006</v>
      </c>
      <c r="H63" s="111">
        <v>1006.5</v>
      </c>
      <c r="I63" s="111">
        <v>1006.2</v>
      </c>
      <c r="J63" s="111">
        <v>1005.6</v>
      </c>
      <c r="K63" s="111">
        <v>1005.1</v>
      </c>
      <c r="L63" s="111">
        <v>1004.4</v>
      </c>
      <c r="M63" s="111">
        <v>1003.3</v>
      </c>
      <c r="N63" s="111">
        <v>1002.1</v>
      </c>
      <c r="O63" s="111">
        <v>1002.4</v>
      </c>
      <c r="P63" s="111">
        <v>1003</v>
      </c>
      <c r="Q63" s="111">
        <v>1002.8</v>
      </c>
      <c r="R63" s="111">
        <v>1002.6</v>
      </c>
      <c r="S63" s="111">
        <v>1003.1</v>
      </c>
      <c r="T63" s="111">
        <v>1003.5</v>
      </c>
      <c r="U63" s="111">
        <v>1003.7</v>
      </c>
      <c r="V63" s="111">
        <v>1003.8</v>
      </c>
      <c r="W63" s="111">
        <v>1004.5</v>
      </c>
      <c r="X63" s="111">
        <v>1004.4</v>
      </c>
      <c r="Y63" s="111">
        <v>1003.9</v>
      </c>
      <c r="Z63" s="119">
        <f t="shared" si="3"/>
        <v>1004.7833333333333</v>
      </c>
      <c r="AA63" s="63">
        <v>1010.9</v>
      </c>
      <c r="AB63" s="143">
        <v>0.003472222222222222</v>
      </c>
      <c r="AC63" s="67">
        <v>25</v>
      </c>
      <c r="AD63" s="63">
        <v>1001.8</v>
      </c>
      <c r="AE63" s="146">
        <v>0.5611111111111111</v>
      </c>
    </row>
    <row r="64" spans="1:31" ht="13.5" customHeight="1">
      <c r="A64" s="75">
        <v>26</v>
      </c>
      <c r="B64" s="110">
        <v>1004.5</v>
      </c>
      <c r="C64" s="111">
        <v>1004.2</v>
      </c>
      <c r="D64" s="111">
        <v>1003.9</v>
      </c>
      <c r="E64" s="111">
        <v>1004.5</v>
      </c>
      <c r="F64" s="111">
        <v>1004.6</v>
      </c>
      <c r="G64" s="111">
        <v>1005.2</v>
      </c>
      <c r="H64" s="111">
        <v>1005.9</v>
      </c>
      <c r="I64" s="111">
        <v>1007.1</v>
      </c>
      <c r="J64" s="111">
        <v>1007.1</v>
      </c>
      <c r="K64" s="111">
        <v>1007.3</v>
      </c>
      <c r="L64" s="111">
        <v>1007.5</v>
      </c>
      <c r="M64" s="111">
        <v>1007.4</v>
      </c>
      <c r="N64" s="111">
        <v>1007.5</v>
      </c>
      <c r="O64" s="111">
        <v>1008.4</v>
      </c>
      <c r="P64" s="111">
        <v>1009.6</v>
      </c>
      <c r="Q64" s="111">
        <v>1010.6</v>
      </c>
      <c r="R64" s="111">
        <v>1011.9</v>
      </c>
      <c r="S64" s="111">
        <v>1013.1</v>
      </c>
      <c r="T64" s="111">
        <v>1014.1</v>
      </c>
      <c r="U64" s="111">
        <v>1014.8</v>
      </c>
      <c r="V64" s="111">
        <v>1015.8</v>
      </c>
      <c r="W64" s="111">
        <v>1016.9</v>
      </c>
      <c r="X64" s="111">
        <v>1017.4</v>
      </c>
      <c r="Y64" s="111">
        <v>1018</v>
      </c>
      <c r="Z64" s="119">
        <f t="shared" si="3"/>
        <v>1009.4708333333333</v>
      </c>
      <c r="AA64" s="63">
        <v>1018</v>
      </c>
      <c r="AB64" s="143">
        <v>1</v>
      </c>
      <c r="AC64" s="67">
        <v>26</v>
      </c>
      <c r="AD64" s="63">
        <v>1003.8</v>
      </c>
      <c r="AE64" s="146">
        <v>0.06875</v>
      </c>
    </row>
    <row r="65" spans="1:31" ht="13.5" customHeight="1">
      <c r="A65" s="75">
        <v>27</v>
      </c>
      <c r="B65" s="110">
        <v>1018.9</v>
      </c>
      <c r="C65" s="111">
        <v>1019.5</v>
      </c>
      <c r="D65" s="111">
        <v>1020.2</v>
      </c>
      <c r="E65" s="111">
        <v>1021.5</v>
      </c>
      <c r="F65" s="111">
        <v>1022.4</v>
      </c>
      <c r="G65" s="111">
        <v>1023.1</v>
      </c>
      <c r="H65" s="111">
        <v>1023.9</v>
      </c>
      <c r="I65" s="111">
        <v>1024.7</v>
      </c>
      <c r="J65" s="111">
        <v>1025.4</v>
      </c>
      <c r="K65" s="111">
        <v>1025.5</v>
      </c>
      <c r="L65" s="111">
        <v>1025.3</v>
      </c>
      <c r="M65" s="111">
        <v>1024.7</v>
      </c>
      <c r="N65" s="111">
        <v>1024.5</v>
      </c>
      <c r="O65" s="111">
        <v>1024.8</v>
      </c>
      <c r="P65" s="111">
        <v>1025.4</v>
      </c>
      <c r="Q65" s="111">
        <v>1025.8</v>
      </c>
      <c r="R65" s="111">
        <v>1026.4</v>
      </c>
      <c r="S65" s="111">
        <v>1027</v>
      </c>
      <c r="T65" s="111">
        <v>1027.8</v>
      </c>
      <c r="U65" s="111">
        <v>1027.6</v>
      </c>
      <c r="V65" s="111">
        <v>1027.4</v>
      </c>
      <c r="W65" s="111">
        <v>1027.3</v>
      </c>
      <c r="X65" s="111">
        <v>1027.2</v>
      </c>
      <c r="Y65" s="111">
        <v>1026.5</v>
      </c>
      <c r="Z65" s="119">
        <f t="shared" si="3"/>
        <v>1024.7</v>
      </c>
      <c r="AA65" s="63">
        <v>1027.9</v>
      </c>
      <c r="AB65" s="143">
        <v>0.8069444444444445</v>
      </c>
      <c r="AC65" s="67">
        <v>27</v>
      </c>
      <c r="AD65" s="63">
        <v>1018</v>
      </c>
      <c r="AE65" s="146">
        <v>0.00625</v>
      </c>
    </row>
    <row r="66" spans="1:31" ht="13.5" customHeight="1">
      <c r="A66" s="75">
        <v>28</v>
      </c>
      <c r="B66" s="110">
        <v>1026.2</v>
      </c>
      <c r="C66" s="111">
        <v>1026.3</v>
      </c>
      <c r="D66" s="111">
        <v>1025.3</v>
      </c>
      <c r="E66" s="111">
        <v>1024.7</v>
      </c>
      <c r="F66" s="118">
        <v>1024.3</v>
      </c>
      <c r="G66" s="111">
        <v>1023.8</v>
      </c>
      <c r="H66" s="111">
        <v>1023.8</v>
      </c>
      <c r="I66" s="111">
        <v>1023.4</v>
      </c>
      <c r="J66" s="111">
        <v>1022.7</v>
      </c>
      <c r="K66" s="111">
        <v>1022.3</v>
      </c>
      <c r="L66" s="111">
        <v>1022.1</v>
      </c>
      <c r="M66" s="111">
        <v>1020.5</v>
      </c>
      <c r="N66" s="111">
        <v>1019.5</v>
      </c>
      <c r="O66" s="111">
        <v>1019</v>
      </c>
      <c r="P66" s="111">
        <v>1018.4</v>
      </c>
      <c r="Q66" s="111">
        <v>1018.6</v>
      </c>
      <c r="R66" s="111">
        <v>1018</v>
      </c>
      <c r="S66" s="111">
        <v>1017.9</v>
      </c>
      <c r="T66" s="111">
        <v>1017.9</v>
      </c>
      <c r="U66" s="111">
        <v>1017</v>
      </c>
      <c r="V66" s="111">
        <v>1016.5</v>
      </c>
      <c r="W66" s="111">
        <v>1015.5</v>
      </c>
      <c r="X66" s="111">
        <v>1015.5</v>
      </c>
      <c r="Y66" s="111">
        <v>1015.6</v>
      </c>
      <c r="Z66" s="119">
        <f t="shared" si="3"/>
        <v>1020.6166666666668</v>
      </c>
      <c r="AA66" s="63">
        <v>1026.6</v>
      </c>
      <c r="AB66" s="143">
        <v>0.022222222222222223</v>
      </c>
      <c r="AC66" s="67">
        <v>28</v>
      </c>
      <c r="AD66" s="63">
        <v>1015</v>
      </c>
      <c r="AE66" s="146">
        <v>0.9743055555555555</v>
      </c>
    </row>
    <row r="67" spans="1:31" ht="13.5" customHeight="1">
      <c r="A67" s="75">
        <v>29</v>
      </c>
      <c r="B67" s="110">
        <v>1015.4</v>
      </c>
      <c r="C67" s="111">
        <v>1016</v>
      </c>
      <c r="D67" s="111">
        <v>1016.7</v>
      </c>
      <c r="E67" s="111">
        <v>1017.4</v>
      </c>
      <c r="F67" s="111">
        <v>1018.3</v>
      </c>
      <c r="G67" s="111">
        <v>1018.8</v>
      </c>
      <c r="H67" s="111">
        <v>1019.8</v>
      </c>
      <c r="I67" s="111">
        <v>1022.1</v>
      </c>
      <c r="J67" s="111">
        <v>1021.8</v>
      </c>
      <c r="K67" s="111">
        <v>1022</v>
      </c>
      <c r="L67" s="111">
        <v>1022.1</v>
      </c>
      <c r="M67" s="111">
        <v>1021.6</v>
      </c>
      <c r="N67" s="111">
        <v>1021.9</v>
      </c>
      <c r="O67" s="111">
        <v>1022.5</v>
      </c>
      <c r="P67" s="111">
        <v>1024.2</v>
      </c>
      <c r="Q67" s="111">
        <v>1024.4</v>
      </c>
      <c r="R67" s="111">
        <v>1024.8</v>
      </c>
      <c r="S67" s="111">
        <v>1025.9</v>
      </c>
      <c r="T67" s="111">
        <v>1026.1</v>
      </c>
      <c r="U67" s="111">
        <v>1027.1</v>
      </c>
      <c r="V67" s="111">
        <v>1026</v>
      </c>
      <c r="W67" s="111">
        <v>1027.5</v>
      </c>
      <c r="X67" s="111">
        <v>1027.2</v>
      </c>
      <c r="Y67" s="111">
        <v>1027.2</v>
      </c>
      <c r="Z67" s="119">
        <f t="shared" si="3"/>
        <v>1022.3666666666668</v>
      </c>
      <c r="AA67" s="63">
        <v>1027.7</v>
      </c>
      <c r="AB67" s="143">
        <v>0.9444444444444445</v>
      </c>
      <c r="AC67" s="67">
        <v>29</v>
      </c>
      <c r="AD67" s="63">
        <v>1015</v>
      </c>
      <c r="AE67" s="146">
        <v>0.011111111111111112</v>
      </c>
    </row>
    <row r="68" spans="1:31" ht="13.5" customHeight="1">
      <c r="A68" s="75">
        <v>30</v>
      </c>
      <c r="B68" s="110">
        <v>1026.9</v>
      </c>
      <c r="C68" s="111">
        <v>1026.9</v>
      </c>
      <c r="D68" s="111">
        <v>1026.7</v>
      </c>
      <c r="E68" s="111">
        <v>1025.9</v>
      </c>
      <c r="F68" s="111">
        <v>1027.8</v>
      </c>
      <c r="G68" s="111">
        <v>1027.2</v>
      </c>
      <c r="H68" s="111">
        <v>1026.8</v>
      </c>
      <c r="I68" s="111">
        <v>1028.2</v>
      </c>
      <c r="J68" s="111">
        <v>1027.1</v>
      </c>
      <c r="K68" s="111">
        <v>1027.6</v>
      </c>
      <c r="L68" s="111">
        <v>1026.6</v>
      </c>
      <c r="M68" s="111">
        <v>1026.1</v>
      </c>
      <c r="N68" s="111">
        <v>1024.5</v>
      </c>
      <c r="O68" s="111">
        <v>1023.6</v>
      </c>
      <c r="P68" s="111">
        <v>1022.8</v>
      </c>
      <c r="Q68" s="111">
        <v>1021.9</v>
      </c>
      <c r="R68" s="111">
        <v>1020.8</v>
      </c>
      <c r="S68" s="111">
        <v>1020.5</v>
      </c>
      <c r="T68" s="111">
        <v>1021</v>
      </c>
      <c r="U68" s="111">
        <v>1020</v>
      </c>
      <c r="V68" s="111">
        <v>1019.3</v>
      </c>
      <c r="W68" s="111">
        <v>1018.4</v>
      </c>
      <c r="X68" s="111">
        <v>1017.6</v>
      </c>
      <c r="Y68" s="111">
        <v>1018.4</v>
      </c>
      <c r="Z68" s="119">
        <f t="shared" si="3"/>
        <v>1023.8583333333335</v>
      </c>
      <c r="AA68" s="63">
        <v>1028.8</v>
      </c>
      <c r="AB68" s="143">
        <v>0.3527777777777778</v>
      </c>
      <c r="AC68" s="67">
        <v>30</v>
      </c>
      <c r="AD68" s="63">
        <v>1017.3</v>
      </c>
      <c r="AE68" s="146">
        <v>0.9652777777777778</v>
      </c>
    </row>
    <row r="69" spans="1:31" ht="13.5" customHeight="1">
      <c r="A69" s="75">
        <v>31</v>
      </c>
      <c r="B69" s="110">
        <v>1018.1</v>
      </c>
      <c r="C69" s="111">
        <v>1018</v>
      </c>
      <c r="D69" s="111">
        <v>1017.8</v>
      </c>
      <c r="E69" s="111">
        <v>1018.3</v>
      </c>
      <c r="F69" s="111">
        <v>1019</v>
      </c>
      <c r="G69" s="111">
        <v>1019.8</v>
      </c>
      <c r="H69" s="111">
        <v>1020</v>
      </c>
      <c r="I69" s="111">
        <v>1020.9</v>
      </c>
      <c r="J69" s="111">
        <v>1021.2</v>
      </c>
      <c r="K69" s="111">
        <v>1021.4</v>
      </c>
      <c r="L69" s="111">
        <v>1021</v>
      </c>
      <c r="M69" s="111">
        <v>1020.3</v>
      </c>
      <c r="N69" s="111">
        <v>1019.9</v>
      </c>
      <c r="O69" s="111">
        <v>1019.9</v>
      </c>
      <c r="P69" s="111">
        <v>1019.6</v>
      </c>
      <c r="Q69" s="111">
        <v>1019.4</v>
      </c>
      <c r="R69" s="111">
        <v>1019.7</v>
      </c>
      <c r="S69" s="111">
        <v>1019.8</v>
      </c>
      <c r="T69" s="111">
        <v>1019.8</v>
      </c>
      <c r="U69" s="111">
        <v>1019.3</v>
      </c>
      <c r="V69" s="111">
        <v>1018.6</v>
      </c>
      <c r="W69" s="111">
        <v>1017.3</v>
      </c>
      <c r="X69" s="111">
        <v>1016.5</v>
      </c>
      <c r="Y69" s="111">
        <v>1015.1</v>
      </c>
      <c r="Z69" s="119">
        <f t="shared" si="3"/>
        <v>1019.1958333333331</v>
      </c>
      <c r="AA69" s="63">
        <v>1021.6</v>
      </c>
      <c r="AB69" s="143">
        <v>0.3986111111111111</v>
      </c>
      <c r="AC69" s="67">
        <v>31</v>
      </c>
      <c r="AD69" s="63">
        <v>1015.1</v>
      </c>
      <c r="AE69" s="146">
        <v>1</v>
      </c>
    </row>
    <row r="70" spans="1:31" ht="13.5" customHeight="1">
      <c r="A70" s="96" t="s">
        <v>9</v>
      </c>
      <c r="B70" s="112">
        <f aca="true" t="shared" si="4" ref="B70:Q70">AVERAGE(B39:B69)</f>
        <v>1017.2924323817703</v>
      </c>
      <c r="C70" s="113">
        <f t="shared" si="4"/>
        <v>1017.1148536348342</v>
      </c>
      <c r="D70" s="113">
        <f t="shared" si="4"/>
        <v>1016.9632291072668</v>
      </c>
      <c r="E70" s="113">
        <f t="shared" si="4"/>
        <v>1017.1017456373391</v>
      </c>
      <c r="F70" s="113">
        <f t="shared" si="4"/>
        <v>1017.5020873011653</v>
      </c>
      <c r="G70" s="113">
        <f t="shared" si="4"/>
        <v>1017.6765088294146</v>
      </c>
      <c r="H70" s="113">
        <f t="shared" si="4"/>
        <v>1018.0246226777424</v>
      </c>
      <c r="I70" s="113">
        <f t="shared" si="4"/>
        <v>1018.4757368113536</v>
      </c>
      <c r="J70" s="113">
        <f t="shared" si="4"/>
        <v>1018.3819064557797</v>
      </c>
      <c r="K70" s="113">
        <f t="shared" si="4"/>
        <v>1018.167935660348</v>
      </c>
      <c r="L70" s="113">
        <f t="shared" si="4"/>
        <v>1017.9123044803794</v>
      </c>
      <c r="M70" s="113">
        <f t="shared" si="4"/>
        <v>1017.3125708673551</v>
      </c>
      <c r="N70" s="113">
        <f t="shared" si="4"/>
        <v>1016.7375328528319</v>
      </c>
      <c r="O70" s="113">
        <f t="shared" si="4"/>
        <v>1016.6154277982936</v>
      </c>
      <c r="P70" s="113">
        <f t="shared" si="4"/>
        <v>1016.7607345066508</v>
      </c>
      <c r="Q70" s="113">
        <f t="shared" si="4"/>
        <v>1016.9001468774384</v>
      </c>
      <c r="R70" s="113">
        <f aca="true" t="shared" si="5" ref="R70:Y70">AVERAGE(R39:R69)</f>
        <v>1016.9909296681985</v>
      </c>
      <c r="S70" s="113">
        <f t="shared" si="5"/>
        <v>1017.3561109089529</v>
      </c>
      <c r="T70" s="113">
        <f t="shared" si="5"/>
        <v>1017.70512079942</v>
      </c>
      <c r="U70" s="113">
        <f t="shared" si="5"/>
        <v>1017.776714341322</v>
      </c>
      <c r="V70" s="113">
        <f t="shared" si="5"/>
        <v>1017.7961262147483</v>
      </c>
      <c r="W70" s="113">
        <f t="shared" si="5"/>
        <v>1017.7483795229836</v>
      </c>
      <c r="X70" s="113">
        <f t="shared" si="5"/>
        <v>1017.4355108399712</v>
      </c>
      <c r="Y70" s="113">
        <f t="shared" si="5"/>
        <v>1017.1808446087938</v>
      </c>
      <c r="Z70" s="112">
        <f>AVERAGE(B39:Y69)</f>
        <v>1017.455396366016</v>
      </c>
      <c r="AA70" s="69">
        <f>AVERAGE(AA39:AA69)</f>
        <v>1020.8096774193548</v>
      </c>
      <c r="AB70" s="70"/>
      <c r="AC70" s="71"/>
      <c r="AD70" s="69">
        <f>AVERAGE(AD39:AD69)</f>
        <v>1013.7580645161289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1029</v>
      </c>
      <c r="C77" s="166">
        <v>19</v>
      </c>
      <c r="D77" s="167">
        <v>0.35625</v>
      </c>
      <c r="E77" s="64"/>
      <c r="F77" s="136"/>
      <c r="G77" s="121">
        <f>AI77</f>
        <v>1001.8</v>
      </c>
      <c r="H77" s="166">
        <v>25</v>
      </c>
      <c r="I77" s="167">
        <v>0.5611111111111111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1029</v>
      </c>
      <c r="AH77" s="82"/>
      <c r="AI77" s="83">
        <f>MIN(最低)</f>
        <v>1001.8</v>
      </c>
      <c r="AJ77" s="84"/>
    </row>
    <row r="78" spans="1:24" ht="13.5" customHeight="1">
      <c r="A78" s="129"/>
      <c r="B78" s="118"/>
      <c r="C78" s="162"/>
      <c r="D78" s="163"/>
      <c r="E78" s="64"/>
      <c r="F78" s="137"/>
      <c r="G78" s="118"/>
      <c r="H78" s="162"/>
      <c r="I78" s="16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64"/>
      <c r="D79" s="165"/>
      <c r="E79" s="64"/>
      <c r="F79" s="138"/>
      <c r="G79" s="132"/>
      <c r="H79" s="164"/>
      <c r="I79" s="16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11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1006.8</v>
      </c>
      <c r="C3" s="109">
        <v>1004.9</v>
      </c>
      <c r="D3" s="109">
        <v>1002.9</v>
      </c>
      <c r="E3" s="109">
        <v>1002.1</v>
      </c>
      <c r="F3" s="109">
        <v>1000.8</v>
      </c>
      <c r="G3" s="109">
        <v>1000.6</v>
      </c>
      <c r="H3" s="109">
        <v>998.6</v>
      </c>
      <c r="I3" s="109">
        <v>997.7</v>
      </c>
      <c r="J3" s="109">
        <v>996.9</v>
      </c>
      <c r="K3" s="109">
        <v>995.6</v>
      </c>
      <c r="L3" s="109">
        <v>994.7</v>
      </c>
      <c r="M3" s="109">
        <v>994.3</v>
      </c>
      <c r="N3" s="109">
        <v>993.6</v>
      </c>
      <c r="O3" s="109">
        <v>993.1</v>
      </c>
      <c r="P3" s="109">
        <v>993</v>
      </c>
      <c r="Q3" s="109">
        <v>992.7</v>
      </c>
      <c r="R3" s="109">
        <v>992.7</v>
      </c>
      <c r="S3" s="109">
        <v>993</v>
      </c>
      <c r="T3" s="109">
        <v>993.6</v>
      </c>
      <c r="U3" s="109">
        <v>993.1</v>
      </c>
      <c r="V3" s="109">
        <v>993.6</v>
      </c>
      <c r="W3" s="109">
        <v>993.7</v>
      </c>
      <c r="X3" s="109">
        <v>993.6</v>
      </c>
      <c r="Y3" s="109">
        <v>993.2</v>
      </c>
      <c r="Z3" s="61">
        <f aca="true" t="shared" si="0" ref="Z3:Z32">AVERAGE(B3:Y3)</f>
        <v>996.4499999999999</v>
      </c>
      <c r="AA3" s="60">
        <v>1008.1</v>
      </c>
      <c r="AB3" s="142">
        <v>0.002777777777777778</v>
      </c>
      <c r="AC3" s="62">
        <v>1</v>
      </c>
      <c r="AD3" s="60">
        <v>992.4</v>
      </c>
      <c r="AE3" s="145">
        <v>0.6923611111111111</v>
      </c>
    </row>
    <row r="4" spans="1:31" ht="13.5" customHeight="1">
      <c r="A4" s="75">
        <v>2</v>
      </c>
      <c r="B4" s="110">
        <v>992.8</v>
      </c>
      <c r="C4" s="111">
        <v>992.5</v>
      </c>
      <c r="D4" s="111">
        <v>992.9</v>
      </c>
      <c r="E4" s="111">
        <v>994.1</v>
      </c>
      <c r="F4" s="111">
        <v>995.5</v>
      </c>
      <c r="G4" s="111">
        <v>996.6</v>
      </c>
      <c r="H4" s="111">
        <v>998</v>
      </c>
      <c r="I4" s="111">
        <v>999.1</v>
      </c>
      <c r="J4" s="111">
        <v>1000.1</v>
      </c>
      <c r="K4" s="111">
        <v>999.8</v>
      </c>
      <c r="L4" s="111">
        <v>999.9</v>
      </c>
      <c r="M4" s="111">
        <v>999.4</v>
      </c>
      <c r="N4" s="111">
        <v>999.8</v>
      </c>
      <c r="O4" s="111">
        <v>1000.1</v>
      </c>
      <c r="P4" s="111">
        <v>1000.2</v>
      </c>
      <c r="Q4" s="111">
        <v>1000.5</v>
      </c>
      <c r="R4" s="111">
        <v>1000.7</v>
      </c>
      <c r="S4" s="111">
        <v>1001</v>
      </c>
      <c r="T4" s="111">
        <v>1001.4</v>
      </c>
      <c r="U4" s="111">
        <v>1001.6</v>
      </c>
      <c r="V4" s="111">
        <v>1002.3</v>
      </c>
      <c r="W4" s="111">
        <v>1002.5</v>
      </c>
      <c r="X4" s="111">
        <v>1002.9</v>
      </c>
      <c r="Y4" s="111">
        <v>1002.9</v>
      </c>
      <c r="Z4" s="65">
        <f t="shared" si="0"/>
        <v>999.0250000000001</v>
      </c>
      <c r="AA4" s="63">
        <v>1003</v>
      </c>
      <c r="AB4" s="143">
        <v>0.9993055555555556</v>
      </c>
      <c r="AC4" s="67">
        <v>2</v>
      </c>
      <c r="AD4" s="63">
        <v>992.3</v>
      </c>
      <c r="AE4" s="146">
        <v>0.08263888888888889</v>
      </c>
    </row>
    <row r="5" spans="1:31" ht="13.5" customHeight="1">
      <c r="A5" s="75">
        <v>3</v>
      </c>
      <c r="B5" s="110">
        <v>1003.2</v>
      </c>
      <c r="C5" s="111">
        <v>1003</v>
      </c>
      <c r="D5" s="111">
        <v>1003.6</v>
      </c>
      <c r="E5" s="111">
        <v>1004.9</v>
      </c>
      <c r="F5" s="111">
        <v>1006.1</v>
      </c>
      <c r="G5" s="111">
        <v>1006.7</v>
      </c>
      <c r="H5" s="111">
        <v>1007.8</v>
      </c>
      <c r="I5" s="111">
        <v>1009</v>
      </c>
      <c r="J5" s="111">
        <v>1009.4</v>
      </c>
      <c r="K5" s="111">
        <v>1009.4</v>
      </c>
      <c r="L5" s="111">
        <v>1009.7</v>
      </c>
      <c r="M5" s="111">
        <v>1009.6</v>
      </c>
      <c r="N5" s="111">
        <v>1009.9</v>
      </c>
      <c r="O5" s="111">
        <v>1010.3</v>
      </c>
      <c r="P5" s="111">
        <v>1011.1</v>
      </c>
      <c r="Q5" s="111">
        <v>1011.7</v>
      </c>
      <c r="R5" s="111">
        <v>1012.4</v>
      </c>
      <c r="S5" s="111">
        <v>1013.2</v>
      </c>
      <c r="T5" s="111">
        <v>1013.8</v>
      </c>
      <c r="U5" s="111">
        <v>1014.5</v>
      </c>
      <c r="V5" s="111">
        <v>1015.2</v>
      </c>
      <c r="W5" s="111">
        <v>1015.5</v>
      </c>
      <c r="X5" s="111">
        <v>1015.5</v>
      </c>
      <c r="Y5" s="111">
        <v>1015.7</v>
      </c>
      <c r="Z5" s="65">
        <f t="shared" si="0"/>
        <v>1010.0500000000002</v>
      </c>
      <c r="AA5" s="63">
        <v>1015.7</v>
      </c>
      <c r="AB5" s="143">
        <v>1</v>
      </c>
      <c r="AC5" s="67">
        <v>3</v>
      </c>
      <c r="AD5" s="63">
        <v>1002.8</v>
      </c>
      <c r="AE5" s="146">
        <v>0.1076388888888889</v>
      </c>
    </row>
    <row r="6" spans="1:31" ht="13.5" customHeight="1">
      <c r="A6" s="75">
        <v>4</v>
      </c>
      <c r="B6" s="110">
        <v>1015.7</v>
      </c>
      <c r="C6" s="111">
        <v>1015.3</v>
      </c>
      <c r="D6" s="111">
        <v>1015.2</v>
      </c>
      <c r="E6" s="111">
        <v>1015.6</v>
      </c>
      <c r="F6" s="111">
        <v>1016</v>
      </c>
      <c r="G6" s="111">
        <v>1016.2</v>
      </c>
      <c r="H6" s="111">
        <v>1016.5</v>
      </c>
      <c r="I6" s="111">
        <v>1017.2</v>
      </c>
      <c r="J6" s="111">
        <v>1017.6</v>
      </c>
      <c r="K6" s="111">
        <v>1017.4</v>
      </c>
      <c r="L6" s="111">
        <v>1016.5</v>
      </c>
      <c r="M6" s="111">
        <v>1015.5</v>
      </c>
      <c r="N6" s="111">
        <v>1014.6</v>
      </c>
      <c r="O6" s="111">
        <v>1014.2</v>
      </c>
      <c r="P6" s="111">
        <v>1014</v>
      </c>
      <c r="Q6" s="111">
        <v>1013.7</v>
      </c>
      <c r="R6" s="111">
        <v>1013.6</v>
      </c>
      <c r="S6" s="111">
        <v>1014</v>
      </c>
      <c r="T6" s="111">
        <v>1013.9</v>
      </c>
      <c r="U6" s="111">
        <v>1013.7</v>
      </c>
      <c r="V6" s="111">
        <v>1013.6</v>
      </c>
      <c r="W6" s="111">
        <v>1013.3</v>
      </c>
      <c r="X6" s="111">
        <v>1012.8</v>
      </c>
      <c r="Y6" s="111">
        <v>1012.5</v>
      </c>
      <c r="Z6" s="65">
        <f t="shared" si="0"/>
        <v>1014.9416666666666</v>
      </c>
      <c r="AA6" s="63">
        <v>1017.6</v>
      </c>
      <c r="AB6" s="143">
        <v>0.3770833333333334</v>
      </c>
      <c r="AC6" s="67">
        <v>4</v>
      </c>
      <c r="AD6" s="63">
        <v>1012.5</v>
      </c>
      <c r="AE6" s="146">
        <v>1</v>
      </c>
    </row>
    <row r="7" spans="1:31" ht="13.5" customHeight="1">
      <c r="A7" s="75">
        <v>5</v>
      </c>
      <c r="B7" s="110">
        <v>1012.2</v>
      </c>
      <c r="C7" s="111">
        <v>1011.7</v>
      </c>
      <c r="D7" s="111">
        <v>1011.3</v>
      </c>
      <c r="E7" s="111">
        <v>1011.4</v>
      </c>
      <c r="F7" s="111">
        <v>1011.4</v>
      </c>
      <c r="G7" s="111">
        <v>1011.7</v>
      </c>
      <c r="H7" s="111">
        <v>1012.2</v>
      </c>
      <c r="I7" s="111">
        <v>1012.6</v>
      </c>
      <c r="J7" s="111">
        <v>1012.7</v>
      </c>
      <c r="K7" s="111">
        <v>1012.8</v>
      </c>
      <c r="L7" s="111">
        <v>1012.2</v>
      </c>
      <c r="M7" s="111">
        <v>1011.2</v>
      </c>
      <c r="N7" s="111">
        <v>1010.7</v>
      </c>
      <c r="O7" s="111">
        <v>1010.4</v>
      </c>
      <c r="P7" s="111">
        <v>1010.9</v>
      </c>
      <c r="Q7" s="111">
        <v>1011.3</v>
      </c>
      <c r="R7" s="111">
        <v>1011.7</v>
      </c>
      <c r="S7" s="111">
        <v>1012.5</v>
      </c>
      <c r="T7" s="111">
        <v>1012.7</v>
      </c>
      <c r="U7" s="111">
        <v>1012.8</v>
      </c>
      <c r="V7" s="111">
        <v>1013.1</v>
      </c>
      <c r="W7" s="111">
        <v>1013.2</v>
      </c>
      <c r="X7" s="111">
        <v>1013</v>
      </c>
      <c r="Y7" s="111">
        <v>1013.3</v>
      </c>
      <c r="Z7" s="65">
        <f t="shared" si="0"/>
        <v>1012.0416666666666</v>
      </c>
      <c r="AA7" s="63">
        <v>1013.3</v>
      </c>
      <c r="AB7" s="143">
        <v>1</v>
      </c>
      <c r="AC7" s="67">
        <v>5</v>
      </c>
      <c r="AD7" s="63">
        <v>1010.4</v>
      </c>
      <c r="AE7" s="146">
        <v>0.5847222222222223</v>
      </c>
    </row>
    <row r="8" spans="1:31" ht="13.5" customHeight="1">
      <c r="A8" s="75">
        <v>6</v>
      </c>
      <c r="B8" s="110">
        <v>1013.2</v>
      </c>
      <c r="C8" s="111">
        <v>1013.4</v>
      </c>
      <c r="D8" s="111">
        <v>1013.6</v>
      </c>
      <c r="E8" s="111">
        <v>1013.7</v>
      </c>
      <c r="F8" s="111">
        <v>1014.1</v>
      </c>
      <c r="G8" s="111">
        <v>1014.5</v>
      </c>
      <c r="H8" s="111">
        <v>1015</v>
      </c>
      <c r="I8" s="111">
        <v>1015.6</v>
      </c>
      <c r="J8" s="111">
        <v>1015.4</v>
      </c>
      <c r="K8" s="111">
        <v>1015.2</v>
      </c>
      <c r="L8" s="111">
        <v>1014.6</v>
      </c>
      <c r="M8" s="111">
        <v>1014</v>
      </c>
      <c r="N8" s="111">
        <v>1013.4</v>
      </c>
      <c r="O8" s="111">
        <v>1013.2</v>
      </c>
      <c r="P8" s="111">
        <v>1013.8</v>
      </c>
      <c r="Q8" s="111">
        <v>1014</v>
      </c>
      <c r="R8" s="111">
        <v>1014.2</v>
      </c>
      <c r="S8" s="111">
        <v>1014.8</v>
      </c>
      <c r="T8" s="111">
        <v>1014.9</v>
      </c>
      <c r="U8" s="111">
        <v>1014.9</v>
      </c>
      <c r="V8" s="111">
        <v>1014.9</v>
      </c>
      <c r="W8" s="111">
        <v>1014.8</v>
      </c>
      <c r="X8" s="111">
        <v>1014.3</v>
      </c>
      <c r="Y8" s="111">
        <v>1014</v>
      </c>
      <c r="Z8" s="65">
        <f t="shared" si="0"/>
        <v>1014.3125000000001</v>
      </c>
      <c r="AA8" s="63">
        <v>1015.6</v>
      </c>
      <c r="AB8" s="143">
        <v>0.3652777777777778</v>
      </c>
      <c r="AC8" s="67">
        <v>6</v>
      </c>
      <c r="AD8" s="63">
        <v>1013.1</v>
      </c>
      <c r="AE8" s="146">
        <v>0.0375</v>
      </c>
    </row>
    <row r="9" spans="1:31" ht="13.5" customHeight="1">
      <c r="A9" s="75">
        <v>7</v>
      </c>
      <c r="B9" s="110">
        <v>1013.5</v>
      </c>
      <c r="C9" s="111">
        <v>1013.2</v>
      </c>
      <c r="D9" s="111">
        <v>1012.7</v>
      </c>
      <c r="E9" s="111">
        <v>1012.7</v>
      </c>
      <c r="F9" s="111">
        <v>1012.2</v>
      </c>
      <c r="G9" s="111">
        <v>1012.4</v>
      </c>
      <c r="H9" s="111">
        <v>1012.2</v>
      </c>
      <c r="I9" s="111">
        <v>1012.2</v>
      </c>
      <c r="J9" s="111">
        <v>1012.3</v>
      </c>
      <c r="K9" s="111">
        <v>1012</v>
      </c>
      <c r="L9" s="111">
        <v>1011.2</v>
      </c>
      <c r="M9" s="111">
        <v>1009.9</v>
      </c>
      <c r="N9" s="111">
        <v>1009.3</v>
      </c>
      <c r="O9" s="111">
        <v>1009</v>
      </c>
      <c r="P9" s="111">
        <v>1009.3</v>
      </c>
      <c r="Q9" s="111">
        <v>1009.3</v>
      </c>
      <c r="R9" s="111">
        <v>1009.3</v>
      </c>
      <c r="S9" s="111">
        <v>1009.6</v>
      </c>
      <c r="T9" s="111">
        <v>1009.8</v>
      </c>
      <c r="U9" s="111">
        <v>1009.7</v>
      </c>
      <c r="V9" s="111">
        <v>1009.7</v>
      </c>
      <c r="W9" s="111">
        <v>1009.4</v>
      </c>
      <c r="X9" s="111">
        <v>1009.1</v>
      </c>
      <c r="Y9" s="111">
        <v>1008.5</v>
      </c>
      <c r="Z9" s="65">
        <f t="shared" si="0"/>
        <v>1010.7708333333331</v>
      </c>
      <c r="AA9" s="63">
        <v>1014</v>
      </c>
      <c r="AB9" s="143">
        <v>0.002777777777777778</v>
      </c>
      <c r="AC9" s="67">
        <v>7</v>
      </c>
      <c r="AD9" s="63">
        <v>1008.5</v>
      </c>
      <c r="AE9" s="146">
        <v>1</v>
      </c>
    </row>
    <row r="10" spans="1:31" ht="13.5" customHeight="1">
      <c r="A10" s="75">
        <v>8</v>
      </c>
      <c r="B10" s="110">
        <v>1007.5</v>
      </c>
      <c r="C10" s="111">
        <v>1007.1</v>
      </c>
      <c r="D10" s="111">
        <v>1007.2</v>
      </c>
      <c r="E10" s="111">
        <v>1007</v>
      </c>
      <c r="F10" s="111">
        <v>1007</v>
      </c>
      <c r="G10" s="111">
        <v>1006.8</v>
      </c>
      <c r="H10" s="111">
        <v>1007.3</v>
      </c>
      <c r="I10" s="111">
        <v>1007.3</v>
      </c>
      <c r="J10" s="111">
        <v>1006.8</v>
      </c>
      <c r="K10" s="111">
        <v>1006.2</v>
      </c>
      <c r="L10" s="111">
        <v>1004.9</v>
      </c>
      <c r="M10" s="111">
        <v>1003.8</v>
      </c>
      <c r="N10" s="111">
        <v>1003</v>
      </c>
      <c r="O10" s="111">
        <v>1002.3</v>
      </c>
      <c r="P10" s="111">
        <v>1002.1</v>
      </c>
      <c r="Q10" s="111">
        <v>1002.1</v>
      </c>
      <c r="R10" s="111">
        <v>1002.1</v>
      </c>
      <c r="S10" s="111">
        <v>1001.9</v>
      </c>
      <c r="T10" s="111">
        <v>1001.6</v>
      </c>
      <c r="U10" s="111">
        <v>1001.3</v>
      </c>
      <c r="V10" s="111">
        <v>1001.3</v>
      </c>
      <c r="W10" s="111">
        <v>1000.7</v>
      </c>
      <c r="X10" s="111">
        <v>1000.1</v>
      </c>
      <c r="Y10" s="111">
        <v>999.3</v>
      </c>
      <c r="Z10" s="65">
        <f t="shared" si="0"/>
        <v>1004.0291666666666</v>
      </c>
      <c r="AA10" s="63">
        <v>1008.5</v>
      </c>
      <c r="AB10" s="143">
        <v>0.001388888888888889</v>
      </c>
      <c r="AC10" s="67">
        <v>8</v>
      </c>
      <c r="AD10" s="63">
        <v>999.3</v>
      </c>
      <c r="AE10" s="146">
        <v>1</v>
      </c>
    </row>
    <row r="11" spans="1:31" ht="13.5" customHeight="1">
      <c r="A11" s="75">
        <v>9</v>
      </c>
      <c r="B11" s="110">
        <v>998.7</v>
      </c>
      <c r="C11" s="111">
        <v>997.9</v>
      </c>
      <c r="D11" s="111">
        <v>997.5</v>
      </c>
      <c r="E11" s="111">
        <v>997</v>
      </c>
      <c r="F11" s="111">
        <v>996.5</v>
      </c>
      <c r="G11" s="111">
        <v>995.9</v>
      </c>
      <c r="H11" s="111">
        <v>995.3</v>
      </c>
      <c r="I11" s="111">
        <v>994.8</v>
      </c>
      <c r="J11" s="111">
        <v>994</v>
      </c>
      <c r="K11" s="111">
        <v>993.2</v>
      </c>
      <c r="L11" s="111">
        <v>992.1</v>
      </c>
      <c r="M11" s="111">
        <v>991</v>
      </c>
      <c r="N11" s="111">
        <v>990.1</v>
      </c>
      <c r="O11" s="111">
        <v>990.6</v>
      </c>
      <c r="P11" s="111">
        <v>990.7</v>
      </c>
      <c r="Q11" s="111">
        <v>992.4</v>
      </c>
      <c r="R11" s="111">
        <v>993.7</v>
      </c>
      <c r="S11" s="111">
        <v>995.3</v>
      </c>
      <c r="T11" s="111">
        <v>996.5</v>
      </c>
      <c r="U11" s="111">
        <v>997.1</v>
      </c>
      <c r="V11" s="111">
        <v>998.2</v>
      </c>
      <c r="W11" s="111">
        <v>998.8</v>
      </c>
      <c r="X11" s="111">
        <v>999.1</v>
      </c>
      <c r="Y11" s="111">
        <v>999.6</v>
      </c>
      <c r="Z11" s="65">
        <f t="shared" si="0"/>
        <v>995.2499999999999</v>
      </c>
      <c r="AA11" s="63">
        <v>999.7</v>
      </c>
      <c r="AB11" s="143">
        <v>0.9930555555555555</v>
      </c>
      <c r="AC11" s="67">
        <v>9</v>
      </c>
      <c r="AD11" s="63">
        <v>990</v>
      </c>
      <c r="AE11" s="146">
        <v>0.5576388888888889</v>
      </c>
    </row>
    <row r="12" spans="1:31" ht="13.5" customHeight="1">
      <c r="A12" s="75">
        <v>10</v>
      </c>
      <c r="B12" s="110">
        <v>999.7</v>
      </c>
      <c r="C12" s="111">
        <v>1000</v>
      </c>
      <c r="D12" s="111">
        <v>999.9</v>
      </c>
      <c r="E12" s="111">
        <v>1000.2</v>
      </c>
      <c r="F12" s="111">
        <v>1000.5</v>
      </c>
      <c r="G12" s="111">
        <v>1001.6</v>
      </c>
      <c r="H12" s="111">
        <v>1002.1</v>
      </c>
      <c r="I12" s="111">
        <v>1002.1</v>
      </c>
      <c r="J12" s="111">
        <v>1002.5</v>
      </c>
      <c r="K12" s="111">
        <v>1002.1</v>
      </c>
      <c r="L12" s="111">
        <v>1001.8</v>
      </c>
      <c r="M12" s="111">
        <v>1001.1</v>
      </c>
      <c r="N12" s="111">
        <v>1000.8</v>
      </c>
      <c r="O12" s="111">
        <v>1001.3</v>
      </c>
      <c r="P12" s="111">
        <v>1002</v>
      </c>
      <c r="Q12" s="111">
        <v>1003.1</v>
      </c>
      <c r="R12" s="111">
        <v>1004.2</v>
      </c>
      <c r="S12" s="111">
        <v>1004.8</v>
      </c>
      <c r="T12" s="111">
        <v>1005.2</v>
      </c>
      <c r="U12" s="111">
        <v>1006.4</v>
      </c>
      <c r="V12" s="111">
        <v>1007.5</v>
      </c>
      <c r="W12" s="111">
        <v>1007.8</v>
      </c>
      <c r="X12" s="111">
        <v>1008.3</v>
      </c>
      <c r="Y12" s="111">
        <v>1008.2</v>
      </c>
      <c r="Z12" s="65">
        <f t="shared" si="0"/>
        <v>1003.0500000000001</v>
      </c>
      <c r="AA12" s="63">
        <v>1008.5</v>
      </c>
      <c r="AB12" s="143">
        <v>0.9798611111111111</v>
      </c>
      <c r="AC12" s="67">
        <v>10</v>
      </c>
      <c r="AD12" s="63">
        <v>999.5</v>
      </c>
      <c r="AE12" s="146">
        <v>0.011805555555555555</v>
      </c>
    </row>
    <row r="13" spans="1:31" ht="13.5" customHeight="1">
      <c r="A13" s="74">
        <v>11</v>
      </c>
      <c r="B13" s="120">
        <v>1008.9</v>
      </c>
      <c r="C13" s="121">
        <v>1009.2</v>
      </c>
      <c r="D13" s="121">
        <v>1009.2</v>
      </c>
      <c r="E13" s="121">
        <v>1009.7</v>
      </c>
      <c r="F13" s="121">
        <v>1010.5</v>
      </c>
      <c r="G13" s="121">
        <v>1010.8</v>
      </c>
      <c r="H13" s="121">
        <v>1011.5</v>
      </c>
      <c r="I13" s="121">
        <v>1012.3</v>
      </c>
      <c r="J13" s="121">
        <v>1012.5</v>
      </c>
      <c r="K13" s="121">
        <v>1012.4</v>
      </c>
      <c r="L13" s="121">
        <v>1012.3</v>
      </c>
      <c r="M13" s="121">
        <v>1011.6</v>
      </c>
      <c r="N13" s="121">
        <v>1011.4</v>
      </c>
      <c r="O13" s="121">
        <v>1011.5</v>
      </c>
      <c r="P13" s="121">
        <v>1011.9</v>
      </c>
      <c r="Q13" s="121">
        <v>1013.2</v>
      </c>
      <c r="R13" s="121">
        <v>1013.5</v>
      </c>
      <c r="S13" s="121">
        <v>1013.7</v>
      </c>
      <c r="T13" s="121">
        <v>1014.7</v>
      </c>
      <c r="U13" s="121">
        <v>1014.7</v>
      </c>
      <c r="V13" s="121">
        <v>1014.7</v>
      </c>
      <c r="W13" s="121">
        <v>1014.8</v>
      </c>
      <c r="X13" s="121">
        <v>1014.7</v>
      </c>
      <c r="Y13" s="121">
        <v>1013.3</v>
      </c>
      <c r="Z13" s="122">
        <f t="shared" si="0"/>
        <v>1012.2083333333335</v>
      </c>
      <c r="AA13" s="123">
        <v>1015</v>
      </c>
      <c r="AB13" s="144">
        <v>0.8034722222222223</v>
      </c>
      <c r="AC13" s="124">
        <v>11</v>
      </c>
      <c r="AD13" s="123">
        <v>1008.1</v>
      </c>
      <c r="AE13" s="147">
        <v>0.001388888888888889</v>
      </c>
    </row>
    <row r="14" spans="1:31" ht="13.5" customHeight="1">
      <c r="A14" s="75">
        <v>12</v>
      </c>
      <c r="B14" s="110">
        <v>1013.2</v>
      </c>
      <c r="C14" s="111">
        <v>1012.6</v>
      </c>
      <c r="D14" s="111">
        <v>1012.2</v>
      </c>
      <c r="E14" s="111">
        <v>1011.8</v>
      </c>
      <c r="F14" s="111">
        <v>1011.8</v>
      </c>
      <c r="G14" s="111">
        <v>1012.4</v>
      </c>
      <c r="H14" s="111">
        <v>1011.9</v>
      </c>
      <c r="I14" s="111">
        <v>1012.1</v>
      </c>
      <c r="J14" s="111">
        <v>1011.4</v>
      </c>
      <c r="K14" s="111">
        <v>1011.5</v>
      </c>
      <c r="L14" s="111">
        <v>1011.7</v>
      </c>
      <c r="M14" s="111">
        <v>1010.9</v>
      </c>
      <c r="N14" s="111">
        <v>1010.3</v>
      </c>
      <c r="O14" s="111">
        <v>1009.5</v>
      </c>
      <c r="P14" s="111">
        <v>1009.6</v>
      </c>
      <c r="Q14" s="111">
        <v>1010.2</v>
      </c>
      <c r="R14" s="111">
        <v>1010.8</v>
      </c>
      <c r="S14" s="111">
        <v>1012.1</v>
      </c>
      <c r="T14" s="111">
        <v>1012.5</v>
      </c>
      <c r="U14" s="111">
        <v>1013.3</v>
      </c>
      <c r="V14" s="111">
        <v>1014</v>
      </c>
      <c r="W14" s="111">
        <v>1014.6</v>
      </c>
      <c r="X14" s="111">
        <v>1015</v>
      </c>
      <c r="Y14" s="111">
        <v>1015.2</v>
      </c>
      <c r="Z14" s="65">
        <f t="shared" si="0"/>
        <v>1012.1083333333332</v>
      </c>
      <c r="AA14" s="63">
        <v>1015.2</v>
      </c>
      <c r="AB14" s="143">
        <v>1</v>
      </c>
      <c r="AC14" s="67">
        <v>12</v>
      </c>
      <c r="AD14" s="63">
        <v>1009.3</v>
      </c>
      <c r="AE14" s="146">
        <v>0.5993055555555555</v>
      </c>
    </row>
    <row r="15" spans="1:31" ht="13.5" customHeight="1">
      <c r="A15" s="75">
        <v>13</v>
      </c>
      <c r="B15" s="110">
        <v>1015.8</v>
      </c>
      <c r="C15" s="111">
        <v>1016</v>
      </c>
      <c r="D15" s="111">
        <v>1017</v>
      </c>
      <c r="E15" s="111">
        <v>1017.5</v>
      </c>
      <c r="F15" s="111">
        <v>1018.4</v>
      </c>
      <c r="G15" s="111">
        <v>1019</v>
      </c>
      <c r="H15" s="111">
        <v>1020.1</v>
      </c>
      <c r="I15" s="111">
        <v>1020.9</v>
      </c>
      <c r="J15" s="111">
        <v>1021.2</v>
      </c>
      <c r="K15" s="111">
        <v>1021.5</v>
      </c>
      <c r="L15" s="111">
        <v>1021.4</v>
      </c>
      <c r="M15" s="111">
        <v>1020.9</v>
      </c>
      <c r="N15" s="111">
        <v>1020.5</v>
      </c>
      <c r="O15" s="111">
        <v>1020.9</v>
      </c>
      <c r="P15" s="111">
        <v>1021.6</v>
      </c>
      <c r="Q15" s="111">
        <v>1021.8</v>
      </c>
      <c r="R15" s="111">
        <v>1022.2</v>
      </c>
      <c r="S15" s="111">
        <v>1022.8</v>
      </c>
      <c r="T15" s="111">
        <v>1022.9</v>
      </c>
      <c r="U15" s="111">
        <v>1022.7</v>
      </c>
      <c r="V15" s="111">
        <v>1022</v>
      </c>
      <c r="W15" s="111">
        <v>1021.6</v>
      </c>
      <c r="X15" s="111">
        <v>1020.8</v>
      </c>
      <c r="Y15" s="111">
        <v>1020.1</v>
      </c>
      <c r="Z15" s="65">
        <f t="shared" si="0"/>
        <v>1020.3999999999997</v>
      </c>
      <c r="AA15" s="63">
        <v>1023.2</v>
      </c>
      <c r="AB15" s="143">
        <v>0.7791666666666667</v>
      </c>
      <c r="AC15" s="67">
        <v>13</v>
      </c>
      <c r="AD15" s="63">
        <v>1015.1</v>
      </c>
      <c r="AE15" s="146">
        <v>0.00625</v>
      </c>
    </row>
    <row r="16" spans="1:31" ht="13.5" customHeight="1">
      <c r="A16" s="75">
        <v>14</v>
      </c>
      <c r="B16" s="110">
        <v>1019.2</v>
      </c>
      <c r="C16" s="111">
        <v>1018.5</v>
      </c>
      <c r="D16" s="111">
        <v>1017.7</v>
      </c>
      <c r="E16" s="111">
        <v>1016.8</v>
      </c>
      <c r="F16" s="111">
        <v>1016.7</v>
      </c>
      <c r="G16" s="111">
        <v>1016.4</v>
      </c>
      <c r="H16" s="111">
        <v>1015.9</v>
      </c>
      <c r="I16" s="111">
        <v>1016</v>
      </c>
      <c r="J16" s="111">
        <v>1015.5</v>
      </c>
      <c r="K16" s="111">
        <v>1015.2</v>
      </c>
      <c r="L16" s="111">
        <v>1014.3</v>
      </c>
      <c r="M16" s="111">
        <v>1012.7</v>
      </c>
      <c r="N16" s="111">
        <v>1011.8</v>
      </c>
      <c r="O16" s="111">
        <v>1011.6</v>
      </c>
      <c r="P16" s="111">
        <v>1011.4</v>
      </c>
      <c r="Q16" s="111">
        <v>1011.6</v>
      </c>
      <c r="R16" s="111">
        <v>1011.7</v>
      </c>
      <c r="S16" s="111">
        <v>1011.9</v>
      </c>
      <c r="T16" s="111">
        <v>1011.7</v>
      </c>
      <c r="U16" s="111">
        <v>1011.3</v>
      </c>
      <c r="V16" s="111">
        <v>1010.9</v>
      </c>
      <c r="W16" s="111">
        <v>1010.4</v>
      </c>
      <c r="X16" s="111">
        <v>1009.7</v>
      </c>
      <c r="Y16" s="111">
        <v>1009.1</v>
      </c>
      <c r="Z16" s="65">
        <f t="shared" si="0"/>
        <v>1013.6666666666669</v>
      </c>
      <c r="AA16" s="63">
        <v>1020.1</v>
      </c>
      <c r="AB16" s="143">
        <v>0.0006944444444444445</v>
      </c>
      <c r="AC16" s="67">
        <v>14</v>
      </c>
      <c r="AD16" s="63">
        <v>1009.1</v>
      </c>
      <c r="AE16" s="146">
        <v>1</v>
      </c>
    </row>
    <row r="17" spans="1:31" ht="13.5" customHeight="1">
      <c r="A17" s="75">
        <v>15</v>
      </c>
      <c r="B17" s="110">
        <v>1008.6</v>
      </c>
      <c r="C17" s="111">
        <v>1008.1</v>
      </c>
      <c r="D17" s="111">
        <v>1007.9</v>
      </c>
      <c r="E17" s="111">
        <v>1007.7</v>
      </c>
      <c r="F17" s="111">
        <v>1008.2</v>
      </c>
      <c r="G17" s="111">
        <v>1008.6</v>
      </c>
      <c r="H17" s="111">
        <v>1009</v>
      </c>
      <c r="I17" s="111">
        <v>1009.2</v>
      </c>
      <c r="J17" s="111">
        <v>1009.1</v>
      </c>
      <c r="K17" s="111">
        <v>1008.8</v>
      </c>
      <c r="L17" s="111">
        <v>1008.4</v>
      </c>
      <c r="M17" s="111">
        <v>1007.7</v>
      </c>
      <c r="N17" s="111">
        <v>1008</v>
      </c>
      <c r="O17" s="111">
        <v>1008.1</v>
      </c>
      <c r="P17" s="111">
        <v>1008.6</v>
      </c>
      <c r="Q17" s="111">
        <v>1009.6</v>
      </c>
      <c r="R17" s="111">
        <v>1010.6</v>
      </c>
      <c r="S17" s="111">
        <v>1011.7</v>
      </c>
      <c r="T17" s="111">
        <v>1012.4</v>
      </c>
      <c r="U17" s="111">
        <v>1012.5</v>
      </c>
      <c r="V17" s="111">
        <v>1013.5</v>
      </c>
      <c r="W17" s="111">
        <v>1013.7</v>
      </c>
      <c r="X17" s="111">
        <v>1013.7</v>
      </c>
      <c r="Y17" s="111">
        <v>1014.4</v>
      </c>
      <c r="Z17" s="65">
        <f t="shared" si="0"/>
        <v>1009.9208333333336</v>
      </c>
      <c r="AA17" s="63">
        <v>1014.4</v>
      </c>
      <c r="AB17" s="143">
        <v>1</v>
      </c>
      <c r="AC17" s="67">
        <v>15</v>
      </c>
      <c r="AD17" s="63">
        <v>1007.4</v>
      </c>
      <c r="AE17" s="146">
        <v>0.5743055555555555</v>
      </c>
    </row>
    <row r="18" spans="1:31" ht="13.5" customHeight="1">
      <c r="A18" s="75">
        <v>16</v>
      </c>
      <c r="B18" s="110">
        <v>1014.7</v>
      </c>
      <c r="C18" s="111">
        <v>1015</v>
      </c>
      <c r="D18" s="111">
        <v>1015.2</v>
      </c>
      <c r="E18" s="111">
        <v>1015.2</v>
      </c>
      <c r="F18" s="111">
        <v>1016</v>
      </c>
      <c r="G18" s="111">
        <v>1016.7</v>
      </c>
      <c r="H18" s="111">
        <v>1017.3</v>
      </c>
      <c r="I18" s="111">
        <v>1017.7</v>
      </c>
      <c r="J18" s="111">
        <v>1017.7</v>
      </c>
      <c r="K18" s="111">
        <v>1017.3</v>
      </c>
      <c r="L18" s="111">
        <v>1016.3</v>
      </c>
      <c r="M18" s="111">
        <v>1015.8</v>
      </c>
      <c r="N18" s="111">
        <v>1015.1</v>
      </c>
      <c r="O18" s="111">
        <v>1015.6</v>
      </c>
      <c r="P18" s="111">
        <v>1015.5</v>
      </c>
      <c r="Q18" s="111">
        <v>1016</v>
      </c>
      <c r="R18" s="111">
        <v>1016.4</v>
      </c>
      <c r="S18" s="111">
        <v>1016.5</v>
      </c>
      <c r="T18" s="111">
        <v>1016.5</v>
      </c>
      <c r="U18" s="111">
        <v>1017</v>
      </c>
      <c r="V18" s="111">
        <v>1016.9</v>
      </c>
      <c r="W18" s="111">
        <v>1016.8</v>
      </c>
      <c r="X18" s="111">
        <v>1016.2</v>
      </c>
      <c r="Y18" s="111">
        <v>1015.9</v>
      </c>
      <c r="Z18" s="65">
        <f t="shared" si="0"/>
        <v>1016.2208333333334</v>
      </c>
      <c r="AA18" s="63">
        <v>1017.8</v>
      </c>
      <c r="AB18" s="143">
        <v>0.3645833333333333</v>
      </c>
      <c r="AC18" s="67">
        <v>16</v>
      </c>
      <c r="AD18" s="63">
        <v>1014.3</v>
      </c>
      <c r="AE18" s="146">
        <v>0.015972222222222224</v>
      </c>
    </row>
    <row r="19" spans="1:31" ht="13.5" customHeight="1">
      <c r="A19" s="75">
        <v>17</v>
      </c>
      <c r="B19" s="110">
        <v>1015.2</v>
      </c>
      <c r="C19" s="111">
        <v>1014.8</v>
      </c>
      <c r="D19" s="111">
        <v>1014.5</v>
      </c>
      <c r="E19" s="111">
        <v>1014</v>
      </c>
      <c r="F19" s="111">
        <v>1014.4</v>
      </c>
      <c r="G19" s="111">
        <v>1014.7</v>
      </c>
      <c r="H19" s="111">
        <v>1014.9</v>
      </c>
      <c r="I19" s="111">
        <v>1014.7</v>
      </c>
      <c r="J19" s="111">
        <v>1014.6</v>
      </c>
      <c r="K19" s="111">
        <v>1014.2</v>
      </c>
      <c r="L19" s="111">
        <v>1013.6</v>
      </c>
      <c r="M19" s="111">
        <v>1012.9</v>
      </c>
      <c r="N19" s="111">
        <v>1012.3</v>
      </c>
      <c r="O19" s="111">
        <v>1012.3</v>
      </c>
      <c r="P19" s="111">
        <v>1012</v>
      </c>
      <c r="Q19" s="111">
        <v>1011.7</v>
      </c>
      <c r="R19" s="111">
        <v>1012.1</v>
      </c>
      <c r="S19" s="111">
        <v>1012.4</v>
      </c>
      <c r="T19" s="111">
        <v>1012.4</v>
      </c>
      <c r="U19" s="111">
        <v>1012.5</v>
      </c>
      <c r="V19" s="111">
        <v>1012.4</v>
      </c>
      <c r="W19" s="111">
        <v>1012.2</v>
      </c>
      <c r="X19" s="111">
        <v>1011.5</v>
      </c>
      <c r="Y19" s="111">
        <v>1010.9</v>
      </c>
      <c r="Z19" s="65">
        <f t="shared" si="0"/>
        <v>1013.2166666666668</v>
      </c>
      <c r="AA19" s="63">
        <v>1015.9</v>
      </c>
      <c r="AB19" s="143">
        <v>0.0020833333333333333</v>
      </c>
      <c r="AC19" s="67">
        <v>17</v>
      </c>
      <c r="AD19" s="63">
        <v>1010.8</v>
      </c>
      <c r="AE19" s="146">
        <v>0.9993055555555556</v>
      </c>
    </row>
    <row r="20" spans="1:31" ht="13.5" customHeight="1">
      <c r="A20" s="75">
        <v>18</v>
      </c>
      <c r="B20" s="110">
        <v>1010.9</v>
      </c>
      <c r="C20" s="111">
        <v>1010.8</v>
      </c>
      <c r="D20" s="111">
        <v>1011.3</v>
      </c>
      <c r="E20" s="111">
        <v>1011.2</v>
      </c>
      <c r="F20" s="111">
        <v>1011.5</v>
      </c>
      <c r="G20" s="111">
        <v>1012</v>
      </c>
      <c r="H20" s="111">
        <v>1012.3</v>
      </c>
      <c r="I20" s="111">
        <v>1012.9</v>
      </c>
      <c r="J20" s="111">
        <v>1012.5</v>
      </c>
      <c r="K20" s="111">
        <v>1012.4</v>
      </c>
      <c r="L20" s="111">
        <v>1011.9</v>
      </c>
      <c r="M20" s="111">
        <v>1010.9</v>
      </c>
      <c r="N20" s="111">
        <v>1010.4</v>
      </c>
      <c r="O20" s="111">
        <v>1010.5</v>
      </c>
      <c r="P20" s="111">
        <v>1011.2</v>
      </c>
      <c r="Q20" s="111">
        <v>1011.9</v>
      </c>
      <c r="R20" s="111">
        <v>1012.4</v>
      </c>
      <c r="S20" s="111">
        <v>1012.8</v>
      </c>
      <c r="T20" s="111">
        <v>1013.2</v>
      </c>
      <c r="U20" s="111">
        <v>1013.8</v>
      </c>
      <c r="V20" s="111">
        <v>1014</v>
      </c>
      <c r="W20" s="111">
        <v>1013.4</v>
      </c>
      <c r="X20" s="111">
        <v>1013.5</v>
      </c>
      <c r="Y20" s="111">
        <v>1013.6</v>
      </c>
      <c r="Z20" s="65">
        <f t="shared" si="0"/>
        <v>1012.1374999999999</v>
      </c>
      <c r="AA20" s="63">
        <v>1014.1</v>
      </c>
      <c r="AB20" s="143">
        <v>0.873611111111111</v>
      </c>
      <c r="AC20" s="67">
        <v>18</v>
      </c>
      <c r="AD20" s="63">
        <v>1010.3</v>
      </c>
      <c r="AE20" s="146">
        <v>0.5652777777777778</v>
      </c>
    </row>
    <row r="21" spans="1:31" ht="13.5" customHeight="1">
      <c r="A21" s="75">
        <v>19</v>
      </c>
      <c r="B21" s="110">
        <v>1013.5</v>
      </c>
      <c r="C21" s="111">
        <v>1013.9</v>
      </c>
      <c r="D21" s="111">
        <v>1014.3</v>
      </c>
      <c r="E21" s="111">
        <v>1014.4</v>
      </c>
      <c r="F21" s="111">
        <v>1014.9</v>
      </c>
      <c r="G21" s="111">
        <v>1015.3</v>
      </c>
      <c r="H21" s="111">
        <v>1015.6</v>
      </c>
      <c r="I21" s="111">
        <v>1015.8</v>
      </c>
      <c r="J21" s="111">
        <v>1015.9</v>
      </c>
      <c r="K21" s="111">
        <v>1015.8</v>
      </c>
      <c r="L21" s="111">
        <v>1015</v>
      </c>
      <c r="M21" s="111">
        <v>1014.4</v>
      </c>
      <c r="N21" s="111">
        <v>1014</v>
      </c>
      <c r="O21" s="111">
        <v>1013.6</v>
      </c>
      <c r="P21" s="111">
        <v>1013.8</v>
      </c>
      <c r="Q21" s="111">
        <v>1013.5</v>
      </c>
      <c r="R21" s="111">
        <v>1014.1</v>
      </c>
      <c r="S21" s="111">
        <v>1014.9</v>
      </c>
      <c r="T21" s="111">
        <v>1014.9</v>
      </c>
      <c r="U21" s="111">
        <v>1014.7</v>
      </c>
      <c r="V21" s="111">
        <v>1014.9</v>
      </c>
      <c r="W21" s="111">
        <v>1014.5</v>
      </c>
      <c r="X21" s="111">
        <v>1013.9</v>
      </c>
      <c r="Y21" s="111">
        <v>1013.8</v>
      </c>
      <c r="Z21" s="65">
        <f t="shared" si="0"/>
        <v>1014.5583333333335</v>
      </c>
      <c r="AA21" s="63">
        <v>1016.1</v>
      </c>
      <c r="AB21" s="143">
        <v>0.3645833333333333</v>
      </c>
      <c r="AC21" s="67">
        <v>19</v>
      </c>
      <c r="AD21" s="63">
        <v>1013.5</v>
      </c>
      <c r="AE21" s="146">
        <v>0.6701388888888888</v>
      </c>
    </row>
    <row r="22" spans="1:31" ht="13.5" customHeight="1">
      <c r="A22" s="75">
        <v>20</v>
      </c>
      <c r="B22" s="110">
        <v>1013.1</v>
      </c>
      <c r="C22" s="111">
        <v>1013.1</v>
      </c>
      <c r="D22" s="111">
        <v>1012.4</v>
      </c>
      <c r="E22" s="111">
        <v>1012.6</v>
      </c>
      <c r="F22" s="111">
        <v>1012.3</v>
      </c>
      <c r="G22" s="111">
        <v>1012.4</v>
      </c>
      <c r="H22" s="111">
        <v>1013</v>
      </c>
      <c r="I22" s="111">
        <v>1012.7</v>
      </c>
      <c r="J22" s="111">
        <v>1013</v>
      </c>
      <c r="K22" s="111">
        <v>1013</v>
      </c>
      <c r="L22" s="111">
        <v>1012</v>
      </c>
      <c r="M22" s="111">
        <v>1011.2</v>
      </c>
      <c r="N22" s="111">
        <v>1010.5</v>
      </c>
      <c r="O22" s="111">
        <v>1010</v>
      </c>
      <c r="P22" s="111">
        <v>1010.3</v>
      </c>
      <c r="Q22" s="111">
        <v>1010.4</v>
      </c>
      <c r="R22" s="111">
        <v>1010.8</v>
      </c>
      <c r="S22" s="111">
        <v>1011.2</v>
      </c>
      <c r="T22" s="111">
        <v>1011.1</v>
      </c>
      <c r="U22" s="111">
        <v>1011.3</v>
      </c>
      <c r="V22" s="111">
        <v>1011.4</v>
      </c>
      <c r="W22" s="111">
        <v>1011.3</v>
      </c>
      <c r="X22" s="111">
        <v>1011.2</v>
      </c>
      <c r="Y22" s="111">
        <v>1010.9</v>
      </c>
      <c r="Z22" s="65">
        <f t="shared" si="0"/>
        <v>1011.7166666666667</v>
      </c>
      <c r="AA22" s="63">
        <v>1013.8</v>
      </c>
      <c r="AB22" s="143">
        <v>0.0006944444444444445</v>
      </c>
      <c r="AC22" s="67">
        <v>20</v>
      </c>
      <c r="AD22" s="63">
        <v>1010</v>
      </c>
      <c r="AE22" s="146">
        <v>0.5979166666666667</v>
      </c>
    </row>
    <row r="23" spans="1:31" ht="13.5" customHeight="1">
      <c r="A23" s="74">
        <v>21</v>
      </c>
      <c r="B23" s="120">
        <v>1010.6</v>
      </c>
      <c r="C23" s="121">
        <v>1010.6</v>
      </c>
      <c r="D23" s="121">
        <v>1010.5</v>
      </c>
      <c r="E23" s="121">
        <v>1010.6</v>
      </c>
      <c r="F23" s="121">
        <v>1011</v>
      </c>
      <c r="G23" s="121">
        <v>1011.6</v>
      </c>
      <c r="H23" s="121">
        <v>1012.1</v>
      </c>
      <c r="I23" s="121">
        <v>1012.5</v>
      </c>
      <c r="J23" s="121">
        <v>1012.4</v>
      </c>
      <c r="K23" s="121">
        <v>1012.3</v>
      </c>
      <c r="L23" s="121">
        <v>1011.6</v>
      </c>
      <c r="M23" s="121">
        <v>1010.8</v>
      </c>
      <c r="N23" s="121">
        <v>1010.4</v>
      </c>
      <c r="O23" s="121">
        <v>1010.1</v>
      </c>
      <c r="P23" s="121">
        <v>1010.3</v>
      </c>
      <c r="Q23" s="121">
        <v>1010.4</v>
      </c>
      <c r="R23" s="121">
        <v>1010.5</v>
      </c>
      <c r="S23" s="121">
        <v>1010.6</v>
      </c>
      <c r="T23" s="121">
        <v>1010.5</v>
      </c>
      <c r="U23" s="121">
        <v>1010.8</v>
      </c>
      <c r="V23" s="121">
        <v>1010.8</v>
      </c>
      <c r="W23" s="121">
        <v>1010.5</v>
      </c>
      <c r="X23" s="121">
        <v>1009.9</v>
      </c>
      <c r="Y23" s="121">
        <v>1009.6</v>
      </c>
      <c r="Z23" s="122">
        <f t="shared" si="0"/>
        <v>1010.8749999999997</v>
      </c>
      <c r="AA23" s="123">
        <v>1012.6</v>
      </c>
      <c r="AB23" s="144">
        <v>0.3444444444444445</v>
      </c>
      <c r="AC23" s="124">
        <v>21</v>
      </c>
      <c r="AD23" s="123">
        <v>1009.6</v>
      </c>
      <c r="AE23" s="147">
        <v>1</v>
      </c>
    </row>
    <row r="24" spans="1:31" ht="13.5" customHeight="1">
      <c r="A24" s="75">
        <v>22</v>
      </c>
      <c r="B24" s="110">
        <v>1009.5</v>
      </c>
      <c r="C24" s="111">
        <v>1009.4</v>
      </c>
      <c r="D24" s="111">
        <v>1009</v>
      </c>
      <c r="E24" s="111">
        <v>1008.5</v>
      </c>
      <c r="F24" s="111">
        <v>1008.7</v>
      </c>
      <c r="G24" s="111">
        <v>1008.8</v>
      </c>
      <c r="H24" s="111">
        <v>1009</v>
      </c>
      <c r="I24" s="111">
        <v>1008.7</v>
      </c>
      <c r="J24" s="111">
        <v>1008.2</v>
      </c>
      <c r="K24" s="111">
        <v>1007.7</v>
      </c>
      <c r="L24" s="111">
        <v>1006.8</v>
      </c>
      <c r="M24" s="111">
        <v>1005.8</v>
      </c>
      <c r="N24" s="111">
        <v>1005.4</v>
      </c>
      <c r="O24" s="111">
        <v>1004.8</v>
      </c>
      <c r="P24" s="111">
        <v>1004.7</v>
      </c>
      <c r="Q24" s="111">
        <v>1004.7</v>
      </c>
      <c r="R24" s="111">
        <v>1005</v>
      </c>
      <c r="S24" s="111">
        <v>1004.7</v>
      </c>
      <c r="T24" s="111">
        <v>1004.9</v>
      </c>
      <c r="U24" s="111">
        <v>1004.7</v>
      </c>
      <c r="V24" s="111">
        <v>1004.7</v>
      </c>
      <c r="W24" s="111">
        <v>1004.1</v>
      </c>
      <c r="X24" s="111">
        <v>1003.3</v>
      </c>
      <c r="Y24" s="111">
        <v>1002.6</v>
      </c>
      <c r="Z24" s="65">
        <f t="shared" si="0"/>
        <v>1006.4041666666667</v>
      </c>
      <c r="AA24" s="63">
        <v>1009.8</v>
      </c>
      <c r="AB24" s="143">
        <v>0.029166666666666664</v>
      </c>
      <c r="AC24" s="67">
        <v>22</v>
      </c>
      <c r="AD24" s="63">
        <v>1002.6</v>
      </c>
      <c r="AE24" s="146">
        <v>1</v>
      </c>
    </row>
    <row r="25" spans="1:31" ht="13.5" customHeight="1">
      <c r="A25" s="75">
        <v>23</v>
      </c>
      <c r="B25" s="110">
        <v>1001.2</v>
      </c>
      <c r="C25" s="111">
        <v>1001</v>
      </c>
      <c r="D25" s="111">
        <v>1000.7</v>
      </c>
      <c r="E25" s="111">
        <v>1000.6</v>
      </c>
      <c r="F25" s="111">
        <v>1001</v>
      </c>
      <c r="G25" s="111">
        <v>1001.3</v>
      </c>
      <c r="H25" s="111">
        <v>1001.2</v>
      </c>
      <c r="I25" s="111">
        <v>1001.3</v>
      </c>
      <c r="J25" s="111">
        <v>1001.4</v>
      </c>
      <c r="K25" s="111">
        <v>1001.5</v>
      </c>
      <c r="L25" s="111">
        <v>1001</v>
      </c>
      <c r="M25" s="111">
        <v>1000.4</v>
      </c>
      <c r="N25" s="111">
        <v>1000.6</v>
      </c>
      <c r="O25" s="111">
        <v>1001.7</v>
      </c>
      <c r="P25" s="111">
        <v>1003.5</v>
      </c>
      <c r="Q25" s="111">
        <v>1004.4</v>
      </c>
      <c r="R25" s="111">
        <v>1005</v>
      </c>
      <c r="S25" s="111">
        <v>1005.6</v>
      </c>
      <c r="T25" s="111">
        <v>1006.8</v>
      </c>
      <c r="U25" s="111">
        <v>1007.4</v>
      </c>
      <c r="V25" s="111">
        <v>1008.2</v>
      </c>
      <c r="W25" s="111">
        <v>1008.5</v>
      </c>
      <c r="X25" s="111">
        <v>1009.2</v>
      </c>
      <c r="Y25" s="111">
        <v>1009.8</v>
      </c>
      <c r="Z25" s="65">
        <f t="shared" si="0"/>
        <v>1003.4708333333334</v>
      </c>
      <c r="AA25" s="63">
        <v>1009.9</v>
      </c>
      <c r="AB25" s="143">
        <v>0.9916666666666667</v>
      </c>
      <c r="AC25" s="67">
        <v>23</v>
      </c>
      <c r="AD25" s="63">
        <v>1000.2</v>
      </c>
      <c r="AE25" s="146">
        <v>0.5229166666666667</v>
      </c>
    </row>
    <row r="26" spans="1:31" ht="13.5" customHeight="1">
      <c r="A26" s="75">
        <v>24</v>
      </c>
      <c r="B26" s="110">
        <v>1010.1</v>
      </c>
      <c r="C26" s="111">
        <v>1010.4</v>
      </c>
      <c r="D26" s="111">
        <v>1011.3</v>
      </c>
      <c r="E26" s="111">
        <v>1011.5</v>
      </c>
      <c r="F26" s="111">
        <v>1012.1</v>
      </c>
      <c r="G26" s="111">
        <v>1012.7</v>
      </c>
      <c r="H26" s="111">
        <v>1013.2</v>
      </c>
      <c r="I26" s="111">
        <v>1013.3</v>
      </c>
      <c r="J26" s="111">
        <v>1013.6</v>
      </c>
      <c r="K26" s="111">
        <v>1013.5</v>
      </c>
      <c r="L26" s="111">
        <v>1012.8</v>
      </c>
      <c r="M26" s="111">
        <v>1012.1</v>
      </c>
      <c r="N26" s="111">
        <v>1011.6</v>
      </c>
      <c r="O26" s="111">
        <v>1011.5</v>
      </c>
      <c r="P26" s="111">
        <v>1011.6</v>
      </c>
      <c r="Q26" s="111">
        <v>1011.9</v>
      </c>
      <c r="R26" s="111">
        <v>1012.6</v>
      </c>
      <c r="S26" s="111">
        <v>1012.9</v>
      </c>
      <c r="T26" s="111">
        <v>1013.3</v>
      </c>
      <c r="U26" s="111">
        <v>1013.3</v>
      </c>
      <c r="V26" s="111">
        <v>1013.3</v>
      </c>
      <c r="W26" s="111">
        <v>1013.2</v>
      </c>
      <c r="X26" s="111">
        <v>1013.3</v>
      </c>
      <c r="Y26" s="111">
        <v>1013.1</v>
      </c>
      <c r="Z26" s="65">
        <f t="shared" si="0"/>
        <v>1012.4249999999998</v>
      </c>
      <c r="AA26" s="63">
        <v>1013.7</v>
      </c>
      <c r="AB26" s="143">
        <v>0.40277777777777773</v>
      </c>
      <c r="AC26" s="67">
        <v>24</v>
      </c>
      <c r="AD26" s="63">
        <v>1009.8</v>
      </c>
      <c r="AE26" s="146">
        <v>0.00625</v>
      </c>
    </row>
    <row r="27" spans="1:31" ht="13.5" customHeight="1">
      <c r="A27" s="75">
        <v>25</v>
      </c>
      <c r="B27" s="110">
        <v>1012.6</v>
      </c>
      <c r="C27" s="111">
        <v>1012.4</v>
      </c>
      <c r="D27" s="111">
        <v>1012</v>
      </c>
      <c r="E27" s="111">
        <v>1012.5</v>
      </c>
      <c r="F27" s="111">
        <v>1012</v>
      </c>
      <c r="G27" s="111">
        <v>1012.2</v>
      </c>
      <c r="H27" s="111">
        <v>1012.6</v>
      </c>
      <c r="I27" s="111">
        <v>1013.4</v>
      </c>
      <c r="J27" s="111">
        <v>1013.4</v>
      </c>
      <c r="K27" s="111">
        <v>1012.9</v>
      </c>
      <c r="L27" s="111">
        <v>1011.9</v>
      </c>
      <c r="M27" s="111">
        <v>1011.1</v>
      </c>
      <c r="N27" s="111">
        <v>1010.3</v>
      </c>
      <c r="O27" s="111">
        <v>1009.8</v>
      </c>
      <c r="P27" s="111">
        <v>1010.2</v>
      </c>
      <c r="Q27" s="111">
        <v>1010.3</v>
      </c>
      <c r="R27" s="111">
        <v>1010.3</v>
      </c>
      <c r="S27" s="111">
        <v>1010.1</v>
      </c>
      <c r="T27" s="111">
        <v>1009.7</v>
      </c>
      <c r="U27" s="111">
        <v>1009.4</v>
      </c>
      <c r="V27" s="111">
        <v>1008.7</v>
      </c>
      <c r="W27" s="111">
        <v>1008</v>
      </c>
      <c r="X27" s="111">
        <v>1008.3</v>
      </c>
      <c r="Y27" s="111">
        <v>1007.4</v>
      </c>
      <c r="Z27" s="65">
        <f t="shared" si="0"/>
        <v>1010.8958333333334</v>
      </c>
      <c r="AA27" s="63">
        <v>1013.5</v>
      </c>
      <c r="AB27" s="143">
        <v>0.3743055555555555</v>
      </c>
      <c r="AC27" s="67">
        <v>25</v>
      </c>
      <c r="AD27" s="63">
        <v>1007.4</v>
      </c>
      <c r="AE27" s="146">
        <v>1</v>
      </c>
    </row>
    <row r="28" spans="1:31" ht="13.5" customHeight="1">
      <c r="A28" s="75">
        <v>26</v>
      </c>
      <c r="B28" s="110">
        <v>1006.1</v>
      </c>
      <c r="C28" s="111">
        <v>1006.1</v>
      </c>
      <c r="D28" s="111">
        <v>1004.3</v>
      </c>
      <c r="E28" s="111">
        <v>1004.5</v>
      </c>
      <c r="F28" s="111">
        <v>1003.3</v>
      </c>
      <c r="G28" s="111">
        <v>1003.7</v>
      </c>
      <c r="H28" s="111">
        <v>1004.3</v>
      </c>
      <c r="I28" s="111">
        <v>1004.4</v>
      </c>
      <c r="J28" s="111">
        <v>1004.3</v>
      </c>
      <c r="K28" s="111">
        <v>1004.3</v>
      </c>
      <c r="L28" s="111">
        <v>1003.7</v>
      </c>
      <c r="M28" s="111">
        <v>1002.8</v>
      </c>
      <c r="N28" s="111">
        <v>1002</v>
      </c>
      <c r="O28" s="111">
        <v>1002.2</v>
      </c>
      <c r="P28" s="111">
        <v>1002.5</v>
      </c>
      <c r="Q28" s="111">
        <v>1003.2</v>
      </c>
      <c r="R28" s="111">
        <v>1003.9</v>
      </c>
      <c r="S28" s="111">
        <v>1004.4</v>
      </c>
      <c r="T28" s="111">
        <v>1004.6</v>
      </c>
      <c r="U28" s="111">
        <v>1004.4</v>
      </c>
      <c r="V28" s="111">
        <v>1004.8</v>
      </c>
      <c r="W28" s="111">
        <v>1005.3</v>
      </c>
      <c r="X28" s="111">
        <v>1005.6</v>
      </c>
      <c r="Y28" s="111">
        <v>1005.9</v>
      </c>
      <c r="Z28" s="65">
        <f t="shared" si="0"/>
        <v>1004.1916666666667</v>
      </c>
      <c r="AA28" s="63">
        <v>1007.7</v>
      </c>
      <c r="AB28" s="143">
        <v>0.016666666666666666</v>
      </c>
      <c r="AC28" s="67">
        <v>26</v>
      </c>
      <c r="AD28" s="63">
        <v>1002</v>
      </c>
      <c r="AE28" s="146">
        <v>0.6006944444444444</v>
      </c>
    </row>
    <row r="29" spans="1:31" ht="13.5" customHeight="1">
      <c r="A29" s="75">
        <v>27</v>
      </c>
      <c r="B29" s="110">
        <v>1005.5</v>
      </c>
      <c r="C29" s="111">
        <v>1005.8</v>
      </c>
      <c r="D29" s="111">
        <v>1006.1</v>
      </c>
      <c r="E29" s="111">
        <v>1006.1</v>
      </c>
      <c r="F29" s="111">
        <v>1006.6</v>
      </c>
      <c r="G29" s="111">
        <v>1007.4</v>
      </c>
      <c r="H29" s="111">
        <v>1007.8</v>
      </c>
      <c r="I29" s="111">
        <v>1008</v>
      </c>
      <c r="J29" s="111">
        <v>1008.2</v>
      </c>
      <c r="K29" s="111">
        <v>1008</v>
      </c>
      <c r="L29" s="111">
        <v>1007.4</v>
      </c>
      <c r="M29" s="111">
        <v>1006.8</v>
      </c>
      <c r="N29" s="111">
        <v>1006.5</v>
      </c>
      <c r="O29" s="111">
        <v>1006.6</v>
      </c>
      <c r="P29" s="111">
        <v>1007.1</v>
      </c>
      <c r="Q29" s="111">
        <v>1007.4</v>
      </c>
      <c r="R29" s="111">
        <v>1007.8</v>
      </c>
      <c r="S29" s="111">
        <v>1008.5</v>
      </c>
      <c r="T29" s="111">
        <v>1008.9</v>
      </c>
      <c r="U29" s="111">
        <v>1008.6</v>
      </c>
      <c r="V29" s="111">
        <v>1008.5</v>
      </c>
      <c r="W29" s="111">
        <v>1008.3</v>
      </c>
      <c r="X29" s="111">
        <v>1007.9</v>
      </c>
      <c r="Y29" s="111">
        <v>1007.4</v>
      </c>
      <c r="Z29" s="65">
        <f t="shared" si="0"/>
        <v>1007.3833333333333</v>
      </c>
      <c r="AA29" s="63">
        <v>1008.9</v>
      </c>
      <c r="AB29" s="143">
        <v>0.8</v>
      </c>
      <c r="AC29" s="67">
        <v>27</v>
      </c>
      <c r="AD29" s="63">
        <v>1005.4</v>
      </c>
      <c r="AE29" s="146">
        <v>0.06319444444444444</v>
      </c>
    </row>
    <row r="30" spans="1:31" ht="13.5" customHeight="1">
      <c r="A30" s="75">
        <v>28</v>
      </c>
      <c r="B30" s="110">
        <v>1007</v>
      </c>
      <c r="C30" s="111">
        <v>1006.7</v>
      </c>
      <c r="D30" s="111">
        <v>1005.9</v>
      </c>
      <c r="E30" s="111">
        <v>1005.3</v>
      </c>
      <c r="F30" s="111">
        <v>1005</v>
      </c>
      <c r="G30" s="111">
        <v>1005.1</v>
      </c>
      <c r="H30" s="111">
        <v>1004.9</v>
      </c>
      <c r="I30" s="111">
        <v>1005.3</v>
      </c>
      <c r="J30" s="111">
        <v>1005</v>
      </c>
      <c r="K30" s="111">
        <v>1004.6</v>
      </c>
      <c r="L30" s="111">
        <v>1003.5</v>
      </c>
      <c r="M30" s="111">
        <v>1002.9</v>
      </c>
      <c r="N30" s="111">
        <v>1003.2</v>
      </c>
      <c r="O30" s="111">
        <v>1003.3</v>
      </c>
      <c r="P30" s="111">
        <v>1003.9</v>
      </c>
      <c r="Q30" s="111">
        <v>1004.5</v>
      </c>
      <c r="R30" s="111">
        <v>1005.3</v>
      </c>
      <c r="S30" s="111">
        <v>1005.9</v>
      </c>
      <c r="T30" s="111">
        <v>1006.6</v>
      </c>
      <c r="U30" s="111">
        <v>1007.3</v>
      </c>
      <c r="V30" s="111">
        <v>1007.7</v>
      </c>
      <c r="W30" s="111">
        <v>1008.5</v>
      </c>
      <c r="X30" s="111">
        <v>1008.9</v>
      </c>
      <c r="Y30" s="111">
        <v>1009.1</v>
      </c>
      <c r="Z30" s="65">
        <f t="shared" si="0"/>
        <v>1005.6416666666668</v>
      </c>
      <c r="AA30" s="63">
        <v>1009.2</v>
      </c>
      <c r="AB30" s="143">
        <v>1</v>
      </c>
      <c r="AC30" s="67">
        <v>28</v>
      </c>
      <c r="AD30" s="63">
        <v>1002.8</v>
      </c>
      <c r="AE30" s="146">
        <v>0.5104166666666666</v>
      </c>
    </row>
    <row r="31" spans="1:31" ht="13.5" customHeight="1">
      <c r="A31" s="75">
        <v>29</v>
      </c>
      <c r="B31" s="110">
        <v>1009.3</v>
      </c>
      <c r="C31" s="111">
        <v>1009.5</v>
      </c>
      <c r="D31" s="111">
        <v>1009.2</v>
      </c>
      <c r="E31" s="111">
        <v>1009.4</v>
      </c>
      <c r="F31" s="111">
        <v>1009.9</v>
      </c>
      <c r="G31" s="111">
        <v>1010.5</v>
      </c>
      <c r="H31" s="111">
        <v>1011.1</v>
      </c>
      <c r="I31" s="111">
        <v>1011.4</v>
      </c>
      <c r="J31" s="111">
        <v>1010.8</v>
      </c>
      <c r="K31" s="111">
        <v>1009.8</v>
      </c>
      <c r="L31" s="111">
        <v>1008.8</v>
      </c>
      <c r="M31" s="111">
        <v>1007.7</v>
      </c>
      <c r="N31" s="111">
        <v>1007.2</v>
      </c>
      <c r="O31" s="111">
        <v>1007.1</v>
      </c>
      <c r="P31" s="111">
        <v>1007.7</v>
      </c>
      <c r="Q31" s="111">
        <v>1008.4</v>
      </c>
      <c r="R31" s="111">
        <v>1009.3</v>
      </c>
      <c r="S31" s="111">
        <v>1010</v>
      </c>
      <c r="T31" s="111">
        <v>1010.9</v>
      </c>
      <c r="U31" s="111">
        <v>1011.3</v>
      </c>
      <c r="V31" s="111">
        <v>1012.1</v>
      </c>
      <c r="W31" s="111">
        <v>1012.6</v>
      </c>
      <c r="X31" s="111">
        <v>1012.6</v>
      </c>
      <c r="Y31" s="111">
        <v>1012.9</v>
      </c>
      <c r="Z31" s="65">
        <f t="shared" si="0"/>
        <v>1009.9791666666666</v>
      </c>
      <c r="AA31" s="63">
        <v>1012.9</v>
      </c>
      <c r="AB31" s="143">
        <v>1</v>
      </c>
      <c r="AC31" s="67">
        <v>29</v>
      </c>
      <c r="AD31" s="63">
        <v>1006.9</v>
      </c>
      <c r="AE31" s="146">
        <v>0.59375</v>
      </c>
    </row>
    <row r="32" spans="1:31" ht="13.5" customHeight="1">
      <c r="A32" s="75">
        <v>30</v>
      </c>
      <c r="B32" s="110">
        <v>1013.6</v>
      </c>
      <c r="C32" s="111">
        <v>1014</v>
      </c>
      <c r="D32" s="111">
        <v>1014</v>
      </c>
      <c r="E32" s="111">
        <v>1014</v>
      </c>
      <c r="F32" s="111">
        <v>1014</v>
      </c>
      <c r="G32" s="111">
        <v>1014.7</v>
      </c>
      <c r="H32" s="111">
        <v>1015.4</v>
      </c>
      <c r="I32" s="111">
        <v>1016</v>
      </c>
      <c r="J32" s="111">
        <v>1016.3</v>
      </c>
      <c r="K32" s="111">
        <v>1016</v>
      </c>
      <c r="L32" s="111">
        <v>1015.2</v>
      </c>
      <c r="M32" s="111">
        <v>1014.6</v>
      </c>
      <c r="N32" s="111">
        <v>1013.9</v>
      </c>
      <c r="O32" s="111">
        <v>1013.3</v>
      </c>
      <c r="P32" s="111">
        <v>1013.4</v>
      </c>
      <c r="Q32" s="111">
        <v>1013.6</v>
      </c>
      <c r="R32" s="111">
        <v>1013.4</v>
      </c>
      <c r="S32" s="111">
        <v>1013.7</v>
      </c>
      <c r="T32" s="111">
        <v>1013.2</v>
      </c>
      <c r="U32" s="111">
        <v>1012.7</v>
      </c>
      <c r="V32" s="111">
        <v>1012.3</v>
      </c>
      <c r="W32" s="111">
        <v>1011.7</v>
      </c>
      <c r="X32" s="111">
        <v>1011.1</v>
      </c>
      <c r="Y32" s="111">
        <v>1010.5</v>
      </c>
      <c r="Z32" s="65">
        <f t="shared" si="0"/>
        <v>1013.7750000000001</v>
      </c>
      <c r="AA32" s="63">
        <v>1016.4</v>
      </c>
      <c r="AB32" s="143">
        <v>0.38680555555555557</v>
      </c>
      <c r="AC32" s="67">
        <v>30</v>
      </c>
      <c r="AD32" s="63">
        <v>1010.3</v>
      </c>
      <c r="AE32" s="146">
        <v>0.9868055555555556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3"/>
      <c r="AC33" s="67">
        <v>31</v>
      </c>
      <c r="AD33" s="63"/>
      <c r="AE33" s="146"/>
    </row>
    <row r="34" spans="1:31" ht="13.5" customHeight="1">
      <c r="A34" s="96" t="s">
        <v>9</v>
      </c>
      <c r="B34" s="112">
        <f aca="true" t="shared" si="1" ref="B34:Q34">AVERAGE(B3:B33)</f>
        <v>1009.3966666666664</v>
      </c>
      <c r="C34" s="113">
        <f t="shared" si="1"/>
        <v>1009.23</v>
      </c>
      <c r="D34" s="113">
        <f t="shared" si="1"/>
        <v>1009.0500000000001</v>
      </c>
      <c r="E34" s="113">
        <f t="shared" si="1"/>
        <v>1009.0866666666666</v>
      </c>
      <c r="F34" s="113">
        <f t="shared" si="1"/>
        <v>1009.2800000000001</v>
      </c>
      <c r="G34" s="113">
        <f t="shared" si="1"/>
        <v>1009.6433333333333</v>
      </c>
      <c r="H34" s="113">
        <f t="shared" si="1"/>
        <v>1009.9366666666665</v>
      </c>
      <c r="I34" s="113">
        <f t="shared" si="1"/>
        <v>1010.2066666666668</v>
      </c>
      <c r="J34" s="113">
        <f t="shared" si="1"/>
        <v>1010.1566666666669</v>
      </c>
      <c r="K34" s="113">
        <f t="shared" si="1"/>
        <v>1009.8799999999999</v>
      </c>
      <c r="L34" s="113">
        <f t="shared" si="1"/>
        <v>1009.2399999999999</v>
      </c>
      <c r="M34" s="113">
        <f t="shared" si="1"/>
        <v>1008.4600000000002</v>
      </c>
      <c r="N34" s="113">
        <f t="shared" si="1"/>
        <v>1008.0200000000001</v>
      </c>
      <c r="O34" s="113">
        <f t="shared" si="1"/>
        <v>1007.9499999999997</v>
      </c>
      <c r="P34" s="113">
        <f t="shared" si="1"/>
        <v>1008.2633333333334</v>
      </c>
      <c r="Q34" s="113">
        <f t="shared" si="1"/>
        <v>1008.6500000000003</v>
      </c>
      <c r="R34" s="113">
        <f aca="true" t="shared" si="2" ref="R34:Y34">AVERAGE(R3:R33)</f>
        <v>1009.0766666666666</v>
      </c>
      <c r="S34" s="113">
        <f t="shared" si="2"/>
        <v>1009.5500000000001</v>
      </c>
      <c r="T34" s="113">
        <f t="shared" si="2"/>
        <v>1009.8366666666668</v>
      </c>
      <c r="U34" s="113">
        <f t="shared" si="2"/>
        <v>1009.9599999999999</v>
      </c>
      <c r="V34" s="113">
        <f t="shared" si="2"/>
        <v>1010.1733333333334</v>
      </c>
      <c r="W34" s="113">
        <f t="shared" si="2"/>
        <v>1010.1233333333332</v>
      </c>
      <c r="X34" s="113">
        <f t="shared" si="2"/>
        <v>1009.9666666666668</v>
      </c>
      <c r="Y34" s="113">
        <f t="shared" si="2"/>
        <v>1009.7566666666667</v>
      </c>
      <c r="Z34" s="68">
        <f>AVERAGE(B3:Y33)</f>
        <v>1009.3705555555567</v>
      </c>
      <c r="AA34" s="69">
        <f>AVERAGE(AA3:AA33)</f>
        <v>1012.8066666666668</v>
      </c>
      <c r="AB34" s="70"/>
      <c r="AC34" s="71"/>
      <c r="AD34" s="69">
        <f>AVERAGE(AD3:AD33)</f>
        <v>1006.1899999999999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11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1013.9</v>
      </c>
      <c r="C39" s="109">
        <v>1012</v>
      </c>
      <c r="D39" s="109">
        <v>1010</v>
      </c>
      <c r="E39" s="109">
        <v>1009.1</v>
      </c>
      <c r="F39" s="109">
        <v>1007.9</v>
      </c>
      <c r="G39" s="109">
        <v>1007.7</v>
      </c>
      <c r="H39" s="109">
        <v>1005.7</v>
      </c>
      <c r="I39" s="109">
        <v>1004.8</v>
      </c>
      <c r="J39" s="109">
        <v>1003.9</v>
      </c>
      <c r="K39" s="109">
        <v>1002.7</v>
      </c>
      <c r="L39" s="109">
        <v>1001.7</v>
      </c>
      <c r="M39" s="109">
        <v>1001.3</v>
      </c>
      <c r="N39" s="109">
        <v>1000.5</v>
      </c>
      <c r="O39" s="109">
        <v>1000.1</v>
      </c>
      <c r="P39" s="109">
        <v>999.9</v>
      </c>
      <c r="Q39" s="109">
        <v>999.7</v>
      </c>
      <c r="R39" s="109">
        <v>999.6</v>
      </c>
      <c r="S39" s="109">
        <v>1000</v>
      </c>
      <c r="T39" s="109">
        <v>1000.6</v>
      </c>
      <c r="U39" s="109">
        <v>1000.1</v>
      </c>
      <c r="V39" s="109">
        <v>1000.7</v>
      </c>
      <c r="W39" s="109">
        <v>1000.8</v>
      </c>
      <c r="X39" s="109">
        <v>1000.7</v>
      </c>
      <c r="Y39" s="109">
        <v>1000.2</v>
      </c>
      <c r="Z39" s="117">
        <f aca="true" t="shared" si="3" ref="Z39:Z68">AVERAGE(B39:Y39)</f>
        <v>1003.4833333333332</v>
      </c>
      <c r="AA39" s="60">
        <v>1015.2</v>
      </c>
      <c r="AB39" s="142">
        <v>0.002777777777777778</v>
      </c>
      <c r="AC39" s="62">
        <v>1</v>
      </c>
      <c r="AD39" s="60">
        <v>999.4</v>
      </c>
      <c r="AE39" s="145">
        <v>0.6930555555555555</v>
      </c>
    </row>
    <row r="40" spans="1:31" ht="13.5" customHeight="1">
      <c r="A40" s="75">
        <v>2</v>
      </c>
      <c r="B40" s="110">
        <v>999.8</v>
      </c>
      <c r="C40" s="118">
        <v>999.5</v>
      </c>
      <c r="D40" s="111">
        <v>999.9</v>
      </c>
      <c r="E40" s="111">
        <v>1001.2</v>
      </c>
      <c r="F40" s="111">
        <v>1002.6</v>
      </c>
      <c r="G40" s="111">
        <v>1003.7</v>
      </c>
      <c r="H40" s="111">
        <v>1005</v>
      </c>
      <c r="I40" s="111">
        <v>1006.1</v>
      </c>
      <c r="J40" s="111">
        <v>1007.2</v>
      </c>
      <c r="K40" s="111">
        <v>1006.8</v>
      </c>
      <c r="L40" s="111">
        <v>1006.9</v>
      </c>
      <c r="M40" s="111">
        <v>1006.3</v>
      </c>
      <c r="N40" s="111">
        <v>1006.8</v>
      </c>
      <c r="O40" s="111">
        <v>1007.1</v>
      </c>
      <c r="P40" s="111">
        <v>1007.2</v>
      </c>
      <c r="Q40" s="111">
        <v>1007.6</v>
      </c>
      <c r="R40" s="111">
        <v>1007.8</v>
      </c>
      <c r="S40" s="111">
        <v>1008.1</v>
      </c>
      <c r="T40" s="111">
        <v>1008.6</v>
      </c>
      <c r="U40" s="111">
        <v>1008.8</v>
      </c>
      <c r="V40" s="111">
        <v>1009.4</v>
      </c>
      <c r="W40" s="111">
        <v>1009.7</v>
      </c>
      <c r="X40" s="111">
        <v>1010</v>
      </c>
      <c r="Y40" s="111">
        <v>1010</v>
      </c>
      <c r="Z40" s="119">
        <f t="shared" si="3"/>
        <v>1006.0875</v>
      </c>
      <c r="AA40" s="63">
        <v>1010.2</v>
      </c>
      <c r="AB40" s="143">
        <v>0.9958333333333332</v>
      </c>
      <c r="AC40" s="67">
        <v>2</v>
      </c>
      <c r="AD40" s="63">
        <v>999.3</v>
      </c>
      <c r="AE40" s="146">
        <v>0.07847222222222222</v>
      </c>
    </row>
    <row r="41" spans="1:31" ht="13.5" customHeight="1">
      <c r="A41" s="75">
        <v>3</v>
      </c>
      <c r="B41" s="110">
        <v>1010.4</v>
      </c>
      <c r="C41" s="111">
        <v>1010.1</v>
      </c>
      <c r="D41" s="111">
        <v>1010.8</v>
      </c>
      <c r="E41" s="111">
        <v>1012.1</v>
      </c>
      <c r="F41" s="111">
        <v>1013.3</v>
      </c>
      <c r="G41" s="111">
        <v>1013.9</v>
      </c>
      <c r="H41" s="111">
        <v>1015</v>
      </c>
      <c r="I41" s="111">
        <v>1016.2</v>
      </c>
      <c r="J41" s="111">
        <v>1016.5</v>
      </c>
      <c r="K41" s="111">
        <v>1016.6</v>
      </c>
      <c r="L41" s="111">
        <v>1016.8</v>
      </c>
      <c r="M41" s="111">
        <v>1016.7</v>
      </c>
      <c r="N41" s="111">
        <v>1017.1</v>
      </c>
      <c r="O41" s="111">
        <v>1017.4</v>
      </c>
      <c r="P41" s="111">
        <v>1018.3</v>
      </c>
      <c r="Q41" s="111">
        <v>1018.9</v>
      </c>
      <c r="R41" s="111">
        <v>1019.6</v>
      </c>
      <c r="S41" s="111">
        <v>1020.5</v>
      </c>
      <c r="T41" s="111">
        <v>1021.1</v>
      </c>
      <c r="U41" s="111">
        <v>1021.8</v>
      </c>
      <c r="V41" s="111">
        <v>1022.5</v>
      </c>
      <c r="W41" s="111">
        <v>1022.8</v>
      </c>
      <c r="X41" s="111">
        <v>1022.9</v>
      </c>
      <c r="Y41" s="111">
        <v>1023</v>
      </c>
      <c r="Z41" s="119">
        <f t="shared" si="3"/>
        <v>1017.2624999999998</v>
      </c>
      <c r="AA41" s="63">
        <v>1023.1</v>
      </c>
      <c r="AB41" s="143">
        <v>0.9840277777777778</v>
      </c>
      <c r="AC41" s="67">
        <v>3</v>
      </c>
      <c r="AD41" s="63">
        <v>1010</v>
      </c>
      <c r="AE41" s="146">
        <v>0.1076388888888889</v>
      </c>
    </row>
    <row r="42" spans="1:31" ht="13.5" customHeight="1">
      <c r="A42" s="75">
        <v>4</v>
      </c>
      <c r="B42" s="110">
        <v>1023.1</v>
      </c>
      <c r="C42" s="111">
        <v>1022.7</v>
      </c>
      <c r="D42" s="111">
        <v>1022.5</v>
      </c>
      <c r="E42" s="111">
        <v>1022.9</v>
      </c>
      <c r="F42" s="111">
        <v>1023.3</v>
      </c>
      <c r="G42" s="111">
        <v>1023.6</v>
      </c>
      <c r="H42" s="111">
        <v>1023.9</v>
      </c>
      <c r="I42" s="111">
        <v>1024.6</v>
      </c>
      <c r="J42" s="111">
        <v>1024.9</v>
      </c>
      <c r="K42" s="111">
        <v>1024.6</v>
      </c>
      <c r="L42" s="111">
        <v>1023.8</v>
      </c>
      <c r="M42" s="111">
        <v>1022.7</v>
      </c>
      <c r="N42" s="111">
        <v>1021.8</v>
      </c>
      <c r="O42" s="111">
        <v>1021.4</v>
      </c>
      <c r="P42" s="111">
        <v>1021.2</v>
      </c>
      <c r="Q42" s="111">
        <v>1020.9</v>
      </c>
      <c r="R42" s="111">
        <v>1020.9</v>
      </c>
      <c r="S42" s="111">
        <v>1021.3</v>
      </c>
      <c r="T42" s="111">
        <v>1021.3</v>
      </c>
      <c r="U42" s="111">
        <v>1021.1</v>
      </c>
      <c r="V42" s="111">
        <v>1020.9</v>
      </c>
      <c r="W42" s="111">
        <v>1020.6</v>
      </c>
      <c r="X42" s="111">
        <v>1020.1</v>
      </c>
      <c r="Y42" s="111">
        <v>1019.8</v>
      </c>
      <c r="Z42" s="119">
        <f t="shared" si="3"/>
        <v>1022.245833333333</v>
      </c>
      <c r="AA42" s="63">
        <v>1024.9</v>
      </c>
      <c r="AB42" s="143">
        <v>0.3770833333333334</v>
      </c>
      <c r="AC42" s="67">
        <v>4</v>
      </c>
      <c r="AD42" s="63">
        <v>1019.8</v>
      </c>
      <c r="AE42" s="146">
        <v>1</v>
      </c>
    </row>
    <row r="43" spans="1:31" ht="13.5" customHeight="1">
      <c r="A43" s="75">
        <v>5</v>
      </c>
      <c r="B43" s="110">
        <v>1019.6</v>
      </c>
      <c r="C43" s="111">
        <v>1019</v>
      </c>
      <c r="D43" s="111">
        <v>1018.6</v>
      </c>
      <c r="E43" s="111">
        <v>1018.8</v>
      </c>
      <c r="F43" s="111">
        <v>1018.8</v>
      </c>
      <c r="G43" s="111">
        <v>1019</v>
      </c>
      <c r="H43" s="111">
        <v>1019.5</v>
      </c>
      <c r="I43" s="111">
        <v>1019.8</v>
      </c>
      <c r="J43" s="111">
        <v>1019.8</v>
      </c>
      <c r="K43" s="111">
        <v>1020</v>
      </c>
      <c r="L43" s="111">
        <v>1019.4</v>
      </c>
      <c r="M43" s="111">
        <v>1018.3</v>
      </c>
      <c r="N43" s="111">
        <v>1017.8</v>
      </c>
      <c r="O43" s="111">
        <v>1017.6</v>
      </c>
      <c r="P43" s="111">
        <v>1018.1</v>
      </c>
      <c r="Q43" s="111">
        <v>1018.4</v>
      </c>
      <c r="R43" s="111">
        <v>1019</v>
      </c>
      <c r="S43" s="111">
        <v>1019.8</v>
      </c>
      <c r="T43" s="111">
        <v>1020</v>
      </c>
      <c r="U43" s="111">
        <v>1020</v>
      </c>
      <c r="V43" s="111">
        <v>1020.4</v>
      </c>
      <c r="W43" s="111">
        <v>1020.5</v>
      </c>
      <c r="X43" s="111">
        <v>1020.3</v>
      </c>
      <c r="Y43" s="111">
        <v>1020.6</v>
      </c>
      <c r="Z43" s="119">
        <f t="shared" si="3"/>
        <v>1019.2958333333332</v>
      </c>
      <c r="AA43" s="63">
        <v>1020.6</v>
      </c>
      <c r="AB43" s="143">
        <v>1</v>
      </c>
      <c r="AC43" s="67">
        <v>5</v>
      </c>
      <c r="AD43" s="63">
        <v>1017.5</v>
      </c>
      <c r="AE43" s="146">
        <v>0.5847222222222223</v>
      </c>
    </row>
    <row r="44" spans="1:31" ht="13.5" customHeight="1">
      <c r="A44" s="75">
        <v>6</v>
      </c>
      <c r="B44" s="110">
        <v>1020.5</v>
      </c>
      <c r="C44" s="111">
        <v>1020.7</v>
      </c>
      <c r="D44" s="111">
        <v>1021</v>
      </c>
      <c r="E44" s="111">
        <v>1021</v>
      </c>
      <c r="F44" s="111">
        <v>1021.4</v>
      </c>
      <c r="G44" s="111">
        <v>1021.8</v>
      </c>
      <c r="H44" s="111">
        <v>1022.3</v>
      </c>
      <c r="I44" s="111">
        <v>1022.9</v>
      </c>
      <c r="J44" s="111">
        <v>1022.6</v>
      </c>
      <c r="K44" s="111">
        <v>1022.3</v>
      </c>
      <c r="L44" s="111">
        <v>1021.7</v>
      </c>
      <c r="M44" s="111">
        <v>1021.1</v>
      </c>
      <c r="N44" s="111">
        <v>1020.5</v>
      </c>
      <c r="O44" s="111">
        <v>1020.3</v>
      </c>
      <c r="P44" s="111">
        <v>1021</v>
      </c>
      <c r="Q44" s="111">
        <v>1021.1</v>
      </c>
      <c r="R44" s="111">
        <v>1021.4</v>
      </c>
      <c r="S44" s="111">
        <v>1022</v>
      </c>
      <c r="T44" s="111">
        <v>1022.1</v>
      </c>
      <c r="U44" s="111">
        <v>1022.2</v>
      </c>
      <c r="V44" s="111">
        <v>1022.2</v>
      </c>
      <c r="W44" s="111">
        <v>1022.1</v>
      </c>
      <c r="X44" s="111">
        <v>1021.5</v>
      </c>
      <c r="Y44" s="111">
        <v>1021.2</v>
      </c>
      <c r="Z44" s="119">
        <f t="shared" si="3"/>
        <v>1021.5374999999999</v>
      </c>
      <c r="AA44" s="63">
        <v>1022.9</v>
      </c>
      <c r="AB44" s="143">
        <v>0.3361111111111111</v>
      </c>
      <c r="AC44" s="67">
        <v>6</v>
      </c>
      <c r="AD44" s="63">
        <v>1020.3</v>
      </c>
      <c r="AE44" s="146">
        <v>0.5951388888888889</v>
      </c>
    </row>
    <row r="45" spans="1:31" ht="13.5" customHeight="1">
      <c r="A45" s="75">
        <v>7</v>
      </c>
      <c r="B45" s="110">
        <v>1020.8</v>
      </c>
      <c r="C45" s="111">
        <v>1020.4</v>
      </c>
      <c r="D45" s="111">
        <v>1019.9</v>
      </c>
      <c r="E45" s="111">
        <v>1019.9</v>
      </c>
      <c r="F45" s="111">
        <v>1019.4</v>
      </c>
      <c r="G45" s="111">
        <v>1019.6</v>
      </c>
      <c r="H45" s="111">
        <v>1019.4</v>
      </c>
      <c r="I45" s="111">
        <v>1019.3</v>
      </c>
      <c r="J45" s="111">
        <v>1019.4</v>
      </c>
      <c r="K45" s="111">
        <v>1019.1</v>
      </c>
      <c r="L45" s="111">
        <v>1018.3</v>
      </c>
      <c r="M45" s="111">
        <v>1017</v>
      </c>
      <c r="N45" s="111">
        <v>1016.3</v>
      </c>
      <c r="O45" s="111">
        <v>1016</v>
      </c>
      <c r="P45" s="111">
        <v>1016.4</v>
      </c>
      <c r="Q45" s="111">
        <v>1016.4</v>
      </c>
      <c r="R45" s="111">
        <v>1016.4</v>
      </c>
      <c r="S45" s="111">
        <v>1016.8</v>
      </c>
      <c r="T45" s="111">
        <v>1017</v>
      </c>
      <c r="U45" s="111">
        <v>1016.9</v>
      </c>
      <c r="V45" s="111">
        <v>1016.9</v>
      </c>
      <c r="W45" s="111">
        <v>1016.6</v>
      </c>
      <c r="X45" s="111">
        <v>1016.3</v>
      </c>
      <c r="Y45" s="111">
        <v>1015.6</v>
      </c>
      <c r="Z45" s="119">
        <f t="shared" si="3"/>
        <v>1017.9208333333332</v>
      </c>
      <c r="AA45" s="63">
        <v>1021.2</v>
      </c>
      <c r="AB45" s="143">
        <v>0.002777777777777778</v>
      </c>
      <c r="AC45" s="67">
        <v>7</v>
      </c>
      <c r="AD45" s="63">
        <v>1015.6</v>
      </c>
      <c r="AE45" s="146">
        <v>1</v>
      </c>
    </row>
    <row r="46" spans="1:31" ht="13.5" customHeight="1">
      <c r="A46" s="75">
        <v>8</v>
      </c>
      <c r="B46" s="110">
        <v>1014.7</v>
      </c>
      <c r="C46" s="111">
        <v>1014.3</v>
      </c>
      <c r="D46" s="111">
        <v>1014.4</v>
      </c>
      <c r="E46" s="111">
        <v>1014.2</v>
      </c>
      <c r="F46" s="111">
        <v>1014.2</v>
      </c>
      <c r="G46" s="111">
        <v>1014.1</v>
      </c>
      <c r="H46" s="111">
        <v>1014.5</v>
      </c>
      <c r="I46" s="111">
        <v>1014.4</v>
      </c>
      <c r="J46" s="111">
        <v>1013.9</v>
      </c>
      <c r="K46" s="111">
        <v>1013.2</v>
      </c>
      <c r="L46" s="111">
        <v>1012</v>
      </c>
      <c r="M46" s="111">
        <v>1010.8</v>
      </c>
      <c r="N46" s="111">
        <v>1010.1</v>
      </c>
      <c r="O46" s="111">
        <v>1009.3</v>
      </c>
      <c r="P46" s="111">
        <v>1009.1</v>
      </c>
      <c r="Q46" s="111">
        <v>1009.2</v>
      </c>
      <c r="R46" s="111">
        <v>1009.2</v>
      </c>
      <c r="S46" s="111">
        <v>1009</v>
      </c>
      <c r="T46" s="111">
        <v>1008.7</v>
      </c>
      <c r="U46" s="111">
        <v>1008.5</v>
      </c>
      <c r="V46" s="111">
        <v>1008.4</v>
      </c>
      <c r="W46" s="111">
        <v>1007.9</v>
      </c>
      <c r="X46" s="111">
        <v>1007.2</v>
      </c>
      <c r="Y46" s="111">
        <v>1006.4</v>
      </c>
      <c r="Z46" s="119">
        <f t="shared" si="3"/>
        <v>1011.154166666667</v>
      </c>
      <c r="AA46" s="63">
        <v>1015.6</v>
      </c>
      <c r="AB46" s="143">
        <v>0.004166666666666667</v>
      </c>
      <c r="AC46" s="67">
        <v>8</v>
      </c>
      <c r="AD46" s="63">
        <v>1006.4</v>
      </c>
      <c r="AE46" s="146">
        <v>1</v>
      </c>
    </row>
    <row r="47" spans="1:31" ht="13.5" customHeight="1">
      <c r="A47" s="75">
        <v>9</v>
      </c>
      <c r="B47" s="110">
        <v>1005.8</v>
      </c>
      <c r="C47" s="111">
        <v>1005.1</v>
      </c>
      <c r="D47" s="111">
        <v>1004.6</v>
      </c>
      <c r="E47" s="111">
        <v>1004.1</v>
      </c>
      <c r="F47" s="111">
        <v>1003.6</v>
      </c>
      <c r="G47" s="111">
        <v>1003</v>
      </c>
      <c r="H47" s="111">
        <v>1002.4</v>
      </c>
      <c r="I47" s="111">
        <v>1001.8</v>
      </c>
      <c r="J47" s="111">
        <v>1000.9</v>
      </c>
      <c r="K47" s="111">
        <v>1000.1</v>
      </c>
      <c r="L47" s="111">
        <v>999</v>
      </c>
      <c r="M47" s="111">
        <v>997.9</v>
      </c>
      <c r="N47" s="111">
        <v>996.9</v>
      </c>
      <c r="O47" s="111">
        <v>997.5</v>
      </c>
      <c r="P47" s="111">
        <v>997.7</v>
      </c>
      <c r="Q47" s="111">
        <v>999.4</v>
      </c>
      <c r="R47" s="111">
        <v>1000.8</v>
      </c>
      <c r="S47" s="111">
        <v>1002.4</v>
      </c>
      <c r="T47" s="111">
        <v>1003.5</v>
      </c>
      <c r="U47" s="111">
        <v>1004.3</v>
      </c>
      <c r="V47" s="111">
        <v>1005.3</v>
      </c>
      <c r="W47" s="111">
        <v>1005.9</v>
      </c>
      <c r="X47" s="111">
        <v>1006.2</v>
      </c>
      <c r="Y47" s="111">
        <v>1006.8</v>
      </c>
      <c r="Z47" s="119">
        <f t="shared" si="3"/>
        <v>1002.2916666666666</v>
      </c>
      <c r="AA47" s="63">
        <v>1006.8</v>
      </c>
      <c r="AB47" s="143">
        <v>1</v>
      </c>
      <c r="AC47" s="67">
        <v>9</v>
      </c>
      <c r="AD47" s="63">
        <v>996.8</v>
      </c>
      <c r="AE47" s="146">
        <v>0.5472222222222222</v>
      </c>
    </row>
    <row r="48" spans="1:31" ht="13.5" customHeight="1">
      <c r="A48" s="75">
        <v>10</v>
      </c>
      <c r="B48" s="110">
        <v>1006.9</v>
      </c>
      <c r="C48" s="111">
        <v>1007.2</v>
      </c>
      <c r="D48" s="111">
        <v>1007.1</v>
      </c>
      <c r="E48" s="111">
        <v>1007.4</v>
      </c>
      <c r="F48" s="111">
        <v>1007.6</v>
      </c>
      <c r="G48" s="111">
        <v>1008.8</v>
      </c>
      <c r="H48" s="111">
        <v>1009.3</v>
      </c>
      <c r="I48" s="111">
        <v>1009.2</v>
      </c>
      <c r="J48" s="111">
        <v>1009.5</v>
      </c>
      <c r="K48" s="111">
        <v>1009.2</v>
      </c>
      <c r="L48" s="111">
        <v>1008.8</v>
      </c>
      <c r="M48" s="111">
        <v>1008.1</v>
      </c>
      <c r="N48" s="111">
        <v>1007.8</v>
      </c>
      <c r="O48" s="111">
        <v>1008.3</v>
      </c>
      <c r="P48" s="111">
        <v>1009</v>
      </c>
      <c r="Q48" s="111">
        <v>1010.2</v>
      </c>
      <c r="R48" s="111">
        <v>1011.3</v>
      </c>
      <c r="S48" s="111">
        <v>1012</v>
      </c>
      <c r="T48" s="111">
        <v>1012.4</v>
      </c>
      <c r="U48" s="111">
        <v>1013.7</v>
      </c>
      <c r="V48" s="111">
        <v>1014.8</v>
      </c>
      <c r="W48" s="111">
        <v>1015.2</v>
      </c>
      <c r="X48" s="111">
        <v>1015.6</v>
      </c>
      <c r="Y48" s="111">
        <v>1015.5</v>
      </c>
      <c r="Z48" s="119">
        <f t="shared" si="3"/>
        <v>1010.2041666666668</v>
      </c>
      <c r="AA48" s="63">
        <v>1015.8</v>
      </c>
      <c r="AB48" s="143">
        <v>0.98125</v>
      </c>
      <c r="AC48" s="67">
        <v>10</v>
      </c>
      <c r="AD48" s="63">
        <v>1006.7</v>
      </c>
      <c r="AE48" s="146">
        <v>0.0125</v>
      </c>
    </row>
    <row r="49" spans="1:31" ht="13.5" customHeight="1">
      <c r="A49" s="74">
        <v>11</v>
      </c>
      <c r="B49" s="120">
        <v>1016.2</v>
      </c>
      <c r="C49" s="121">
        <v>1016.6</v>
      </c>
      <c r="D49" s="121">
        <v>1016.6</v>
      </c>
      <c r="E49" s="121">
        <v>1017</v>
      </c>
      <c r="F49" s="121">
        <v>1017.9</v>
      </c>
      <c r="G49" s="121">
        <v>1018.2</v>
      </c>
      <c r="H49" s="121">
        <v>1018.8</v>
      </c>
      <c r="I49" s="121">
        <v>1019.6</v>
      </c>
      <c r="J49" s="121">
        <v>1019.7</v>
      </c>
      <c r="K49" s="121">
        <v>1019.5</v>
      </c>
      <c r="L49" s="121">
        <v>1019.4</v>
      </c>
      <c r="M49" s="121">
        <v>1018.8</v>
      </c>
      <c r="N49" s="121">
        <v>1018.5</v>
      </c>
      <c r="O49" s="121">
        <v>1018.6</v>
      </c>
      <c r="P49" s="121">
        <v>1019.1</v>
      </c>
      <c r="Q49" s="121">
        <v>1020.4</v>
      </c>
      <c r="R49" s="121">
        <v>1020.8</v>
      </c>
      <c r="S49" s="121">
        <v>1021</v>
      </c>
      <c r="T49" s="121">
        <v>1022</v>
      </c>
      <c r="U49" s="121">
        <v>1022</v>
      </c>
      <c r="V49" s="121">
        <v>1022.1</v>
      </c>
      <c r="W49" s="121">
        <v>1022.2</v>
      </c>
      <c r="X49" s="121">
        <v>1022</v>
      </c>
      <c r="Y49" s="121">
        <v>1020.6</v>
      </c>
      <c r="Z49" s="125">
        <f t="shared" si="3"/>
        <v>1019.4833333333332</v>
      </c>
      <c r="AA49" s="123">
        <v>1022.3</v>
      </c>
      <c r="AB49" s="144">
        <v>0.9104166666666668</v>
      </c>
      <c r="AC49" s="124">
        <v>11</v>
      </c>
      <c r="AD49" s="123">
        <v>1015.5</v>
      </c>
      <c r="AE49" s="147">
        <v>0.003472222222222222</v>
      </c>
    </row>
    <row r="50" spans="1:31" ht="13.5" customHeight="1">
      <c r="A50" s="75">
        <v>12</v>
      </c>
      <c r="B50" s="110">
        <v>1020.5</v>
      </c>
      <c r="C50" s="111">
        <v>1019.8</v>
      </c>
      <c r="D50" s="111">
        <v>1019.4</v>
      </c>
      <c r="E50" s="111">
        <v>1019.1</v>
      </c>
      <c r="F50" s="111">
        <v>1019</v>
      </c>
      <c r="G50" s="111">
        <v>1019.7</v>
      </c>
      <c r="H50" s="111">
        <v>1019.2</v>
      </c>
      <c r="I50" s="111">
        <v>1019.3</v>
      </c>
      <c r="J50" s="111">
        <v>1018.5</v>
      </c>
      <c r="K50" s="111">
        <v>1018.6</v>
      </c>
      <c r="L50" s="111">
        <v>1018.8</v>
      </c>
      <c r="M50" s="111">
        <v>1018</v>
      </c>
      <c r="N50" s="111">
        <v>1017.4</v>
      </c>
      <c r="O50" s="111">
        <v>1016.6</v>
      </c>
      <c r="P50" s="111">
        <v>1016.6</v>
      </c>
      <c r="Q50" s="111">
        <v>1017.3</v>
      </c>
      <c r="R50" s="111">
        <v>1018</v>
      </c>
      <c r="S50" s="111">
        <v>1019.3</v>
      </c>
      <c r="T50" s="111">
        <v>1019.8</v>
      </c>
      <c r="U50" s="111">
        <v>1020.5</v>
      </c>
      <c r="V50" s="111">
        <v>1021.2</v>
      </c>
      <c r="W50" s="111">
        <v>1021.8</v>
      </c>
      <c r="X50" s="111">
        <v>1022.3</v>
      </c>
      <c r="Y50" s="111">
        <v>1022.4</v>
      </c>
      <c r="Z50" s="119">
        <f t="shared" si="3"/>
        <v>1019.2958333333332</v>
      </c>
      <c r="AA50" s="63">
        <v>1022.5</v>
      </c>
      <c r="AB50" s="143">
        <v>0.9958333333333332</v>
      </c>
      <c r="AC50" s="67">
        <v>12</v>
      </c>
      <c r="AD50" s="63">
        <v>1016.4</v>
      </c>
      <c r="AE50" s="146">
        <v>0.6034722222222222</v>
      </c>
    </row>
    <row r="51" spans="1:31" ht="13.5" customHeight="1">
      <c r="A51" s="75">
        <v>13</v>
      </c>
      <c r="B51" s="110">
        <v>1023</v>
      </c>
      <c r="C51" s="111">
        <v>1023.2</v>
      </c>
      <c r="D51" s="111">
        <v>1024.3</v>
      </c>
      <c r="E51" s="111">
        <v>1024.8</v>
      </c>
      <c r="F51" s="111">
        <v>1025.6</v>
      </c>
      <c r="G51" s="111">
        <v>1026.3</v>
      </c>
      <c r="H51" s="111">
        <v>1027.4</v>
      </c>
      <c r="I51" s="111">
        <v>1028.2</v>
      </c>
      <c r="J51" s="111">
        <v>1028.4</v>
      </c>
      <c r="K51" s="111">
        <v>1028.7</v>
      </c>
      <c r="L51" s="111">
        <v>1028.6</v>
      </c>
      <c r="M51" s="111">
        <v>1028</v>
      </c>
      <c r="N51" s="111">
        <v>1027.6</v>
      </c>
      <c r="O51" s="111">
        <v>1028.1</v>
      </c>
      <c r="P51" s="111">
        <v>1028.8</v>
      </c>
      <c r="Q51" s="111">
        <v>1029</v>
      </c>
      <c r="R51" s="111">
        <v>1029.5</v>
      </c>
      <c r="S51" s="111">
        <v>1030.1</v>
      </c>
      <c r="T51" s="111">
        <v>1030.1</v>
      </c>
      <c r="U51" s="111">
        <v>1030</v>
      </c>
      <c r="V51" s="111">
        <v>1029.2</v>
      </c>
      <c r="W51" s="111">
        <v>1028.9</v>
      </c>
      <c r="X51" s="111">
        <v>1028.1</v>
      </c>
      <c r="Y51" s="111">
        <v>1027.4</v>
      </c>
      <c r="Z51" s="119">
        <f t="shared" si="3"/>
        <v>1027.6375</v>
      </c>
      <c r="AA51" s="63">
        <v>1030.5</v>
      </c>
      <c r="AB51" s="143">
        <v>0.7784722222222222</v>
      </c>
      <c r="AC51" s="67">
        <v>13</v>
      </c>
      <c r="AD51" s="63">
        <v>1022.4</v>
      </c>
      <c r="AE51" s="146">
        <v>0.009027777777777779</v>
      </c>
    </row>
    <row r="52" spans="1:31" ht="13.5" customHeight="1">
      <c r="A52" s="75">
        <v>14</v>
      </c>
      <c r="B52" s="110">
        <v>1026.4</v>
      </c>
      <c r="C52" s="111">
        <v>1025.7</v>
      </c>
      <c r="D52" s="111">
        <v>1024.9</v>
      </c>
      <c r="E52" s="111">
        <v>1024</v>
      </c>
      <c r="F52" s="111">
        <v>1023.9</v>
      </c>
      <c r="G52" s="111">
        <v>1023.6</v>
      </c>
      <c r="H52" s="111">
        <v>1023.1</v>
      </c>
      <c r="I52" s="111">
        <v>1023.2</v>
      </c>
      <c r="J52" s="111">
        <v>1022.7</v>
      </c>
      <c r="K52" s="111">
        <v>1022.3</v>
      </c>
      <c r="L52" s="111">
        <v>1021.4</v>
      </c>
      <c r="M52" s="111">
        <v>1019.8</v>
      </c>
      <c r="N52" s="111">
        <v>1018.9</v>
      </c>
      <c r="O52" s="111">
        <v>1018.7</v>
      </c>
      <c r="P52" s="111">
        <v>1018.4</v>
      </c>
      <c r="Q52" s="111">
        <v>1018.7</v>
      </c>
      <c r="R52" s="111">
        <v>1018.9</v>
      </c>
      <c r="S52" s="111">
        <v>1019.1</v>
      </c>
      <c r="T52" s="111">
        <v>1018.9</v>
      </c>
      <c r="U52" s="111">
        <v>1018.5</v>
      </c>
      <c r="V52" s="111">
        <v>1018.1</v>
      </c>
      <c r="W52" s="111">
        <v>1017.6</v>
      </c>
      <c r="X52" s="111">
        <v>1016.9</v>
      </c>
      <c r="Y52" s="111">
        <v>1016.3</v>
      </c>
      <c r="Z52" s="119">
        <f t="shared" si="3"/>
        <v>1020.8333333333334</v>
      </c>
      <c r="AA52" s="63">
        <v>1027.4</v>
      </c>
      <c r="AB52" s="143">
        <v>0.0006944444444444445</v>
      </c>
      <c r="AC52" s="67">
        <v>14</v>
      </c>
      <c r="AD52" s="63">
        <v>1016.3</v>
      </c>
      <c r="AE52" s="146">
        <v>1</v>
      </c>
    </row>
    <row r="53" spans="1:31" ht="13.5" customHeight="1">
      <c r="A53" s="75">
        <v>15</v>
      </c>
      <c r="B53" s="110">
        <v>1015.8</v>
      </c>
      <c r="C53" s="111">
        <v>1015.3</v>
      </c>
      <c r="D53" s="111">
        <v>1015.2</v>
      </c>
      <c r="E53" s="111">
        <v>1014.9</v>
      </c>
      <c r="F53" s="111">
        <v>1015.5</v>
      </c>
      <c r="G53" s="111">
        <v>1015.8</v>
      </c>
      <c r="H53" s="111">
        <v>1016.3</v>
      </c>
      <c r="I53" s="111">
        <v>1016.4</v>
      </c>
      <c r="J53" s="111">
        <v>1016.3</v>
      </c>
      <c r="K53" s="111">
        <v>1016</v>
      </c>
      <c r="L53" s="111">
        <v>1015.6</v>
      </c>
      <c r="M53" s="111">
        <v>1014.9</v>
      </c>
      <c r="N53" s="111">
        <v>1015.3</v>
      </c>
      <c r="O53" s="111">
        <v>1015.4</v>
      </c>
      <c r="P53" s="111">
        <v>1015.9</v>
      </c>
      <c r="Q53" s="111">
        <v>1016.9</v>
      </c>
      <c r="R53" s="111">
        <v>1018</v>
      </c>
      <c r="S53" s="111">
        <v>1019.1</v>
      </c>
      <c r="T53" s="111">
        <v>1019.8</v>
      </c>
      <c r="U53" s="111">
        <v>1020</v>
      </c>
      <c r="V53" s="111">
        <v>1020.9</v>
      </c>
      <c r="W53" s="111">
        <v>1021.2</v>
      </c>
      <c r="X53" s="111">
        <v>1021.1</v>
      </c>
      <c r="Y53" s="111">
        <v>1021.9</v>
      </c>
      <c r="Z53" s="119">
        <f t="shared" si="3"/>
        <v>1017.2291666666666</v>
      </c>
      <c r="AA53" s="63">
        <v>1021.9</v>
      </c>
      <c r="AB53" s="143">
        <v>1</v>
      </c>
      <c r="AC53" s="67">
        <v>15</v>
      </c>
      <c r="AD53" s="63">
        <v>1014.7</v>
      </c>
      <c r="AE53" s="146">
        <v>0.5743055555555555</v>
      </c>
    </row>
    <row r="54" spans="1:31" ht="13.5" customHeight="1">
      <c r="A54" s="75">
        <v>16</v>
      </c>
      <c r="B54" s="110">
        <v>1022.2</v>
      </c>
      <c r="C54" s="111">
        <v>1022.5</v>
      </c>
      <c r="D54" s="111">
        <v>1022.8</v>
      </c>
      <c r="E54" s="111">
        <v>1022.7</v>
      </c>
      <c r="F54" s="111">
        <v>1023.5</v>
      </c>
      <c r="G54" s="111">
        <v>1024.3</v>
      </c>
      <c r="H54" s="111">
        <v>1024.8</v>
      </c>
      <c r="I54" s="111">
        <v>1025.1</v>
      </c>
      <c r="J54" s="111">
        <v>1025.1</v>
      </c>
      <c r="K54" s="111">
        <v>1024.6</v>
      </c>
      <c r="L54" s="111">
        <v>1023.6</v>
      </c>
      <c r="M54" s="111">
        <v>1023.1</v>
      </c>
      <c r="N54" s="111">
        <v>1022.4</v>
      </c>
      <c r="O54" s="111">
        <v>1022.9</v>
      </c>
      <c r="P54" s="111">
        <v>1022.8</v>
      </c>
      <c r="Q54" s="111">
        <v>1023.3</v>
      </c>
      <c r="R54" s="111">
        <v>1023.8</v>
      </c>
      <c r="S54" s="111">
        <v>1023.9</v>
      </c>
      <c r="T54" s="111">
        <v>1023.9</v>
      </c>
      <c r="U54" s="111">
        <v>1024.4</v>
      </c>
      <c r="V54" s="111">
        <v>1024.3</v>
      </c>
      <c r="W54" s="111">
        <v>1024.2</v>
      </c>
      <c r="X54" s="111">
        <v>1023.6</v>
      </c>
      <c r="Y54" s="111">
        <v>1023.2</v>
      </c>
      <c r="Z54" s="119">
        <f t="shared" si="3"/>
        <v>1023.6250000000001</v>
      </c>
      <c r="AA54" s="63">
        <v>1025.2</v>
      </c>
      <c r="AB54" s="143">
        <v>0.3590277777777778</v>
      </c>
      <c r="AC54" s="67">
        <v>16</v>
      </c>
      <c r="AD54" s="63">
        <v>1021.8</v>
      </c>
      <c r="AE54" s="146">
        <v>0.019444444444444445</v>
      </c>
    </row>
    <row r="55" spans="1:31" ht="13.5" customHeight="1">
      <c r="A55" s="75">
        <v>17</v>
      </c>
      <c r="B55" s="110">
        <v>1022.6</v>
      </c>
      <c r="C55" s="111">
        <v>1022.2</v>
      </c>
      <c r="D55" s="111">
        <v>1021.9</v>
      </c>
      <c r="E55" s="111">
        <v>1021.3</v>
      </c>
      <c r="F55" s="111">
        <v>1021.8</v>
      </c>
      <c r="G55" s="111">
        <v>1022.1</v>
      </c>
      <c r="H55" s="111">
        <v>1022.3</v>
      </c>
      <c r="I55" s="111">
        <v>1022.1</v>
      </c>
      <c r="J55" s="111">
        <v>1021.9</v>
      </c>
      <c r="K55" s="111">
        <v>1021.5</v>
      </c>
      <c r="L55" s="111">
        <v>1020.9</v>
      </c>
      <c r="M55" s="111">
        <v>1020.2</v>
      </c>
      <c r="N55" s="111">
        <v>1019.7</v>
      </c>
      <c r="O55" s="111">
        <v>1019.6</v>
      </c>
      <c r="P55" s="111">
        <v>1019.4</v>
      </c>
      <c r="Q55" s="111">
        <v>1019.1</v>
      </c>
      <c r="R55" s="111">
        <v>1019.4</v>
      </c>
      <c r="S55" s="111">
        <v>1019.8</v>
      </c>
      <c r="T55" s="111">
        <v>1019.8</v>
      </c>
      <c r="U55" s="111">
        <v>1019.8</v>
      </c>
      <c r="V55" s="111">
        <v>1019.7</v>
      </c>
      <c r="W55" s="111">
        <v>1019.5</v>
      </c>
      <c r="X55" s="111">
        <v>1018.8</v>
      </c>
      <c r="Y55" s="111">
        <v>1018.2</v>
      </c>
      <c r="Z55" s="119">
        <f t="shared" si="3"/>
        <v>1020.5666666666667</v>
      </c>
      <c r="AA55" s="63">
        <v>1023.3</v>
      </c>
      <c r="AB55" s="143">
        <v>0.001388888888888889</v>
      </c>
      <c r="AC55" s="67">
        <v>17</v>
      </c>
      <c r="AD55" s="63">
        <v>1018</v>
      </c>
      <c r="AE55" s="146">
        <v>0.9965277777777778</v>
      </c>
    </row>
    <row r="56" spans="1:31" ht="13.5" customHeight="1">
      <c r="A56" s="75">
        <v>18</v>
      </c>
      <c r="B56" s="110">
        <v>1018.2</v>
      </c>
      <c r="C56" s="111">
        <v>1018.1</v>
      </c>
      <c r="D56" s="111">
        <v>1018.6</v>
      </c>
      <c r="E56" s="111">
        <v>1018.5</v>
      </c>
      <c r="F56" s="111">
        <v>1018.8</v>
      </c>
      <c r="G56" s="111">
        <v>1019.3</v>
      </c>
      <c r="H56" s="111">
        <v>1019.6</v>
      </c>
      <c r="I56" s="111">
        <v>1020.2</v>
      </c>
      <c r="J56" s="111">
        <v>1019.8</v>
      </c>
      <c r="K56" s="111">
        <v>1019.6</v>
      </c>
      <c r="L56" s="111">
        <v>1019.2</v>
      </c>
      <c r="M56" s="111">
        <v>1018.2</v>
      </c>
      <c r="N56" s="111">
        <v>1017.6</v>
      </c>
      <c r="O56" s="111">
        <v>1017.7</v>
      </c>
      <c r="P56" s="111">
        <v>1018.4</v>
      </c>
      <c r="Q56" s="111">
        <v>1019.1</v>
      </c>
      <c r="R56" s="111">
        <v>1019.6</v>
      </c>
      <c r="S56" s="111">
        <v>1020.1</v>
      </c>
      <c r="T56" s="111">
        <v>1020.5</v>
      </c>
      <c r="U56" s="111">
        <v>1021.1</v>
      </c>
      <c r="V56" s="111">
        <v>1021.3</v>
      </c>
      <c r="W56" s="111">
        <v>1020.7</v>
      </c>
      <c r="X56" s="111">
        <v>1020.8</v>
      </c>
      <c r="Y56" s="111">
        <v>1020.9</v>
      </c>
      <c r="Z56" s="119">
        <f t="shared" si="3"/>
        <v>1019.4125</v>
      </c>
      <c r="AA56" s="63">
        <v>1021.4</v>
      </c>
      <c r="AB56" s="143">
        <v>0.8743055555555556</v>
      </c>
      <c r="AC56" s="67">
        <v>18</v>
      </c>
      <c r="AD56" s="63">
        <v>1017.4</v>
      </c>
      <c r="AE56" s="146">
        <v>0.5548611111111111</v>
      </c>
    </row>
    <row r="57" spans="1:31" ht="13.5" customHeight="1">
      <c r="A57" s="75">
        <v>19</v>
      </c>
      <c r="B57" s="110">
        <v>1020.7</v>
      </c>
      <c r="C57" s="111">
        <v>1021.2</v>
      </c>
      <c r="D57" s="111">
        <v>1021.6</v>
      </c>
      <c r="E57" s="111">
        <v>1021.8</v>
      </c>
      <c r="F57" s="111">
        <v>1022.2</v>
      </c>
      <c r="G57" s="111">
        <v>1022.6</v>
      </c>
      <c r="H57" s="111">
        <v>1022.9</v>
      </c>
      <c r="I57" s="111">
        <v>1023</v>
      </c>
      <c r="J57" s="111">
        <v>1023.1</v>
      </c>
      <c r="K57" s="111">
        <v>1023</v>
      </c>
      <c r="L57" s="111">
        <v>1022.2</v>
      </c>
      <c r="M57" s="111">
        <v>1021.6</v>
      </c>
      <c r="N57" s="111">
        <v>1021.2</v>
      </c>
      <c r="O57" s="111">
        <v>1020.8</v>
      </c>
      <c r="P57" s="111">
        <v>1021</v>
      </c>
      <c r="Q57" s="111">
        <v>1020.8</v>
      </c>
      <c r="R57" s="111">
        <v>1021.4</v>
      </c>
      <c r="S57" s="111">
        <v>1022.2</v>
      </c>
      <c r="T57" s="111">
        <v>1022.2</v>
      </c>
      <c r="U57" s="111">
        <v>1022</v>
      </c>
      <c r="V57" s="111">
        <v>1022.3</v>
      </c>
      <c r="W57" s="111">
        <v>1021.8</v>
      </c>
      <c r="X57" s="111">
        <v>1021.3</v>
      </c>
      <c r="Y57" s="111">
        <v>1021.1</v>
      </c>
      <c r="Z57" s="119">
        <f t="shared" si="3"/>
        <v>1021.8333333333334</v>
      </c>
      <c r="AA57" s="63">
        <v>1023.4</v>
      </c>
      <c r="AB57" s="143">
        <v>0.3638888888888889</v>
      </c>
      <c r="AC57" s="67">
        <v>19</v>
      </c>
      <c r="AD57" s="63">
        <v>1020.7</v>
      </c>
      <c r="AE57" s="146">
        <v>0.6694444444444444</v>
      </c>
    </row>
    <row r="58" spans="1:31" ht="13.5" customHeight="1">
      <c r="A58" s="75">
        <v>20</v>
      </c>
      <c r="B58" s="110">
        <v>1020.4</v>
      </c>
      <c r="C58" s="111">
        <v>1020.4</v>
      </c>
      <c r="D58" s="111">
        <v>1019.7</v>
      </c>
      <c r="E58" s="111">
        <v>1019.8</v>
      </c>
      <c r="F58" s="111">
        <v>1019.6</v>
      </c>
      <c r="G58" s="111">
        <v>1019.8</v>
      </c>
      <c r="H58" s="111">
        <v>1020.2</v>
      </c>
      <c r="I58" s="111">
        <v>1019.9</v>
      </c>
      <c r="J58" s="111">
        <v>1020.1</v>
      </c>
      <c r="K58" s="111">
        <v>1020.1</v>
      </c>
      <c r="L58" s="111">
        <v>1019.2</v>
      </c>
      <c r="M58" s="111">
        <v>1018.3</v>
      </c>
      <c r="N58" s="111">
        <v>1017.6</v>
      </c>
      <c r="O58" s="111">
        <v>1017.1</v>
      </c>
      <c r="P58" s="111">
        <v>1017.4</v>
      </c>
      <c r="Q58" s="111">
        <v>1017.6</v>
      </c>
      <c r="R58" s="111">
        <v>1018</v>
      </c>
      <c r="S58" s="111">
        <v>1018.4</v>
      </c>
      <c r="T58" s="111">
        <v>1018.4</v>
      </c>
      <c r="U58" s="111">
        <v>1018.5</v>
      </c>
      <c r="V58" s="111">
        <v>1018.7</v>
      </c>
      <c r="W58" s="111">
        <v>1018.6</v>
      </c>
      <c r="X58" s="111">
        <v>1018.4</v>
      </c>
      <c r="Y58" s="111">
        <v>1018.2</v>
      </c>
      <c r="Z58" s="119">
        <f t="shared" si="3"/>
        <v>1018.9333333333335</v>
      </c>
      <c r="AA58" s="63">
        <v>1021.1</v>
      </c>
      <c r="AB58" s="143">
        <v>0.0020833333333333333</v>
      </c>
      <c r="AC58" s="67">
        <v>20</v>
      </c>
      <c r="AD58" s="63">
        <v>1017.1</v>
      </c>
      <c r="AE58" s="146">
        <v>0.5951388888888889</v>
      </c>
    </row>
    <row r="59" spans="1:31" ht="13.5" customHeight="1">
      <c r="A59" s="74">
        <v>21</v>
      </c>
      <c r="B59" s="120">
        <v>1017.9</v>
      </c>
      <c r="C59" s="121">
        <v>1017.9</v>
      </c>
      <c r="D59" s="121">
        <v>1017.8</v>
      </c>
      <c r="E59" s="121">
        <v>1017.9</v>
      </c>
      <c r="F59" s="121">
        <v>1018.3</v>
      </c>
      <c r="G59" s="121">
        <v>1018.9</v>
      </c>
      <c r="H59" s="121">
        <v>1019.4</v>
      </c>
      <c r="I59" s="121">
        <v>1019.7</v>
      </c>
      <c r="J59" s="121">
        <v>1019.6</v>
      </c>
      <c r="K59" s="121">
        <v>1019.4</v>
      </c>
      <c r="L59" s="121">
        <v>1018.8</v>
      </c>
      <c r="M59" s="121">
        <v>1017.9</v>
      </c>
      <c r="N59" s="121">
        <v>1017.5</v>
      </c>
      <c r="O59" s="121">
        <v>1017.3</v>
      </c>
      <c r="P59" s="121">
        <v>1017.5</v>
      </c>
      <c r="Q59" s="121">
        <v>1017.6</v>
      </c>
      <c r="R59" s="121">
        <v>1017.6</v>
      </c>
      <c r="S59" s="121">
        <v>1017.7</v>
      </c>
      <c r="T59" s="121">
        <v>1017.7</v>
      </c>
      <c r="U59" s="121">
        <v>1017.9</v>
      </c>
      <c r="V59" s="121">
        <v>1017.9</v>
      </c>
      <c r="W59" s="121">
        <v>1017.7</v>
      </c>
      <c r="X59" s="121">
        <v>1017</v>
      </c>
      <c r="Y59" s="121">
        <v>1016.8</v>
      </c>
      <c r="Z59" s="125">
        <f t="shared" si="3"/>
        <v>1018.0708333333333</v>
      </c>
      <c r="AA59" s="123">
        <v>1019.7</v>
      </c>
      <c r="AB59" s="144">
        <v>0.40069444444444446</v>
      </c>
      <c r="AC59" s="124">
        <v>21</v>
      </c>
      <c r="AD59" s="123">
        <v>1016.8</v>
      </c>
      <c r="AE59" s="147">
        <v>1</v>
      </c>
    </row>
    <row r="60" spans="1:31" ht="13.5" customHeight="1">
      <c r="A60" s="75">
        <v>22</v>
      </c>
      <c r="B60" s="110">
        <v>1016.7</v>
      </c>
      <c r="C60" s="111">
        <v>1016.6</v>
      </c>
      <c r="D60" s="111">
        <v>1016.2</v>
      </c>
      <c r="E60" s="111">
        <v>1015.7</v>
      </c>
      <c r="F60" s="111">
        <v>1015.8</v>
      </c>
      <c r="G60" s="111">
        <v>1015.9</v>
      </c>
      <c r="H60" s="111">
        <v>1016.2</v>
      </c>
      <c r="I60" s="111">
        <v>1015.8</v>
      </c>
      <c r="J60" s="111">
        <v>1015.2</v>
      </c>
      <c r="K60" s="111">
        <v>1014.8</v>
      </c>
      <c r="L60" s="111">
        <v>1013.9</v>
      </c>
      <c r="M60" s="111">
        <v>1012.9</v>
      </c>
      <c r="N60" s="111">
        <v>1012.4</v>
      </c>
      <c r="O60" s="111">
        <v>1011.8</v>
      </c>
      <c r="P60" s="111">
        <v>1011.7</v>
      </c>
      <c r="Q60" s="111">
        <v>1011.8</v>
      </c>
      <c r="R60" s="111">
        <v>1012</v>
      </c>
      <c r="S60" s="111">
        <v>1011.8</v>
      </c>
      <c r="T60" s="111">
        <v>1012</v>
      </c>
      <c r="U60" s="111">
        <v>1011.8</v>
      </c>
      <c r="V60" s="111">
        <v>1011.8</v>
      </c>
      <c r="W60" s="111">
        <v>1011.2</v>
      </c>
      <c r="X60" s="111">
        <v>1010.4</v>
      </c>
      <c r="Y60" s="111">
        <v>1009.7</v>
      </c>
      <c r="Z60" s="119">
        <f t="shared" si="3"/>
        <v>1013.5041666666666</v>
      </c>
      <c r="AA60" s="63">
        <v>1016.9</v>
      </c>
      <c r="AB60" s="143">
        <v>0.03194444444444445</v>
      </c>
      <c r="AC60" s="67">
        <v>22</v>
      </c>
      <c r="AD60" s="63">
        <v>1009.7</v>
      </c>
      <c r="AE60" s="146">
        <v>1</v>
      </c>
    </row>
    <row r="61" spans="1:31" ht="13.5" customHeight="1">
      <c r="A61" s="75">
        <v>23</v>
      </c>
      <c r="B61" s="110">
        <v>1008.3</v>
      </c>
      <c r="C61" s="111">
        <v>1008.1</v>
      </c>
      <c r="D61" s="111">
        <v>1007.8</v>
      </c>
      <c r="E61" s="111">
        <v>1007.7</v>
      </c>
      <c r="F61" s="111">
        <v>1008.1</v>
      </c>
      <c r="G61" s="111">
        <v>1008.4</v>
      </c>
      <c r="H61" s="111">
        <v>1008.3</v>
      </c>
      <c r="I61" s="111">
        <v>1008.5</v>
      </c>
      <c r="J61" s="111">
        <v>1008.6</v>
      </c>
      <c r="K61" s="111">
        <v>1008.6</v>
      </c>
      <c r="L61" s="111">
        <v>1008.1</v>
      </c>
      <c r="M61" s="111">
        <v>1007.5</v>
      </c>
      <c r="N61" s="111">
        <v>1007.7</v>
      </c>
      <c r="O61" s="111">
        <v>1008.8</v>
      </c>
      <c r="P61" s="111">
        <v>1010.6</v>
      </c>
      <c r="Q61" s="111">
        <v>1011.6</v>
      </c>
      <c r="R61" s="111">
        <v>1012.2</v>
      </c>
      <c r="S61" s="111">
        <v>1012.8</v>
      </c>
      <c r="T61" s="111">
        <v>1014.1</v>
      </c>
      <c r="U61" s="111">
        <v>1014.7</v>
      </c>
      <c r="V61" s="111">
        <v>1015.5</v>
      </c>
      <c r="W61" s="111">
        <v>1015.8</v>
      </c>
      <c r="X61" s="111">
        <v>1016.5</v>
      </c>
      <c r="Y61" s="111">
        <v>1017.1</v>
      </c>
      <c r="Z61" s="119">
        <f t="shared" si="3"/>
        <v>1010.6416666666665</v>
      </c>
      <c r="AA61" s="63">
        <v>1017.2</v>
      </c>
      <c r="AB61" s="143">
        <v>1</v>
      </c>
      <c r="AC61" s="67">
        <v>23</v>
      </c>
      <c r="AD61" s="63">
        <v>1007.3</v>
      </c>
      <c r="AE61" s="146">
        <v>0.5256944444444445</v>
      </c>
    </row>
    <row r="62" spans="1:31" ht="13.5" customHeight="1">
      <c r="A62" s="75">
        <v>24</v>
      </c>
      <c r="B62" s="110">
        <v>1017.5</v>
      </c>
      <c r="C62" s="111">
        <v>1017.8</v>
      </c>
      <c r="D62" s="111">
        <v>1018.7</v>
      </c>
      <c r="E62" s="111">
        <v>1018.9</v>
      </c>
      <c r="F62" s="111">
        <v>1019.6</v>
      </c>
      <c r="G62" s="111">
        <v>1020.2</v>
      </c>
      <c r="H62" s="111">
        <v>1020.7</v>
      </c>
      <c r="I62" s="111">
        <v>1020.6</v>
      </c>
      <c r="J62" s="111">
        <v>1020.9</v>
      </c>
      <c r="K62" s="111">
        <v>1020.8</v>
      </c>
      <c r="L62" s="111">
        <v>1020.1</v>
      </c>
      <c r="M62" s="111">
        <v>1019.4</v>
      </c>
      <c r="N62" s="111">
        <v>1018.9</v>
      </c>
      <c r="O62" s="111">
        <v>1018.8</v>
      </c>
      <c r="P62" s="111">
        <v>1018.9</v>
      </c>
      <c r="Q62" s="111">
        <v>1019.2</v>
      </c>
      <c r="R62" s="111">
        <v>1019.9</v>
      </c>
      <c r="S62" s="111">
        <v>1020.2</v>
      </c>
      <c r="T62" s="111">
        <v>1020.6</v>
      </c>
      <c r="U62" s="111">
        <v>1020.7</v>
      </c>
      <c r="V62" s="111">
        <v>1020.7</v>
      </c>
      <c r="W62" s="111">
        <v>1020.6</v>
      </c>
      <c r="X62" s="111">
        <v>1020.7</v>
      </c>
      <c r="Y62" s="111">
        <v>1020.5</v>
      </c>
      <c r="Z62" s="119">
        <f t="shared" si="3"/>
        <v>1019.7874999999999</v>
      </c>
      <c r="AA62" s="63">
        <v>1021</v>
      </c>
      <c r="AB62" s="143">
        <v>0.3875</v>
      </c>
      <c r="AC62" s="67">
        <v>24</v>
      </c>
      <c r="AD62" s="63">
        <v>1017.1</v>
      </c>
      <c r="AE62" s="146">
        <v>0.001388888888888889</v>
      </c>
    </row>
    <row r="63" spans="1:31" ht="13.5" customHeight="1">
      <c r="A63" s="75">
        <v>25</v>
      </c>
      <c r="B63" s="110">
        <v>1020</v>
      </c>
      <c r="C63" s="111">
        <v>1019.8</v>
      </c>
      <c r="D63" s="111">
        <v>1019.4</v>
      </c>
      <c r="E63" s="111">
        <v>1019.9</v>
      </c>
      <c r="F63" s="111">
        <v>1019.4</v>
      </c>
      <c r="G63" s="111">
        <v>1019.6</v>
      </c>
      <c r="H63" s="111">
        <v>1020</v>
      </c>
      <c r="I63" s="111">
        <v>1020.7</v>
      </c>
      <c r="J63" s="111">
        <v>1020.7</v>
      </c>
      <c r="K63" s="111">
        <v>1020.1</v>
      </c>
      <c r="L63" s="111">
        <v>1019.1</v>
      </c>
      <c r="M63" s="111">
        <v>1018.4</v>
      </c>
      <c r="N63" s="111">
        <v>1017.6</v>
      </c>
      <c r="O63" s="111">
        <v>1017.1</v>
      </c>
      <c r="P63" s="111">
        <v>1017.4</v>
      </c>
      <c r="Q63" s="111">
        <v>1017.5</v>
      </c>
      <c r="R63" s="111">
        <v>1017.5</v>
      </c>
      <c r="S63" s="111">
        <v>1017.3</v>
      </c>
      <c r="T63" s="111">
        <v>1017</v>
      </c>
      <c r="U63" s="111">
        <v>1016.7</v>
      </c>
      <c r="V63" s="111">
        <v>1015.9</v>
      </c>
      <c r="W63" s="111">
        <v>1015.2</v>
      </c>
      <c r="X63" s="111">
        <v>1015.4</v>
      </c>
      <c r="Y63" s="111">
        <v>1014.6</v>
      </c>
      <c r="Z63" s="119">
        <f t="shared" si="3"/>
        <v>1018.1791666666668</v>
      </c>
      <c r="AA63" s="63">
        <v>1020.7</v>
      </c>
      <c r="AB63" s="143">
        <v>0.37986111111111115</v>
      </c>
      <c r="AC63" s="67">
        <v>25</v>
      </c>
      <c r="AD63" s="63">
        <v>1014.6</v>
      </c>
      <c r="AE63" s="146">
        <v>1</v>
      </c>
    </row>
    <row r="64" spans="1:31" ht="13.5" customHeight="1">
      <c r="A64" s="75">
        <v>26</v>
      </c>
      <c r="B64" s="110">
        <v>1013.3</v>
      </c>
      <c r="C64" s="111">
        <v>1013.3</v>
      </c>
      <c r="D64" s="111">
        <v>1011.5</v>
      </c>
      <c r="E64" s="111">
        <v>1011.7</v>
      </c>
      <c r="F64" s="111">
        <v>1010.5</v>
      </c>
      <c r="G64" s="111">
        <v>1010.9</v>
      </c>
      <c r="H64" s="111">
        <v>1011.6</v>
      </c>
      <c r="I64" s="111">
        <v>1011.5</v>
      </c>
      <c r="J64" s="111">
        <v>1011.4</v>
      </c>
      <c r="K64" s="111">
        <v>1011.4</v>
      </c>
      <c r="L64" s="111">
        <v>1010.8</v>
      </c>
      <c r="M64" s="111">
        <v>1009.9</v>
      </c>
      <c r="N64" s="111">
        <v>1009.1</v>
      </c>
      <c r="O64" s="111">
        <v>1009.3</v>
      </c>
      <c r="P64" s="111">
        <v>1009.6</v>
      </c>
      <c r="Q64" s="111">
        <v>1010.3</v>
      </c>
      <c r="R64" s="111">
        <v>1011.1</v>
      </c>
      <c r="S64" s="111">
        <v>1011.6</v>
      </c>
      <c r="T64" s="111">
        <v>1011.7</v>
      </c>
      <c r="U64" s="111">
        <v>1011.6</v>
      </c>
      <c r="V64" s="111">
        <v>1012</v>
      </c>
      <c r="W64" s="111">
        <v>1012.5</v>
      </c>
      <c r="X64" s="111">
        <v>1012.8</v>
      </c>
      <c r="Y64" s="111">
        <v>1013.1</v>
      </c>
      <c r="Z64" s="119">
        <f t="shared" si="3"/>
        <v>1011.3541666666664</v>
      </c>
      <c r="AA64" s="63">
        <v>1015</v>
      </c>
      <c r="AB64" s="143">
        <v>0.016666666666666666</v>
      </c>
      <c r="AC64" s="67">
        <v>26</v>
      </c>
      <c r="AD64" s="63">
        <v>1009</v>
      </c>
      <c r="AE64" s="146">
        <v>0.5444444444444444</v>
      </c>
    </row>
    <row r="65" spans="1:31" ht="13.5" customHeight="1">
      <c r="A65" s="75">
        <v>27</v>
      </c>
      <c r="B65" s="110">
        <v>1012.7</v>
      </c>
      <c r="C65" s="111">
        <v>1013.1</v>
      </c>
      <c r="D65" s="111">
        <v>1013.3</v>
      </c>
      <c r="E65" s="111">
        <v>1013.4</v>
      </c>
      <c r="F65" s="111">
        <v>1013.9</v>
      </c>
      <c r="G65" s="111">
        <v>1014.7</v>
      </c>
      <c r="H65" s="111">
        <v>1015.2</v>
      </c>
      <c r="I65" s="111">
        <v>1015.3</v>
      </c>
      <c r="J65" s="111">
        <v>1015.4</v>
      </c>
      <c r="K65" s="111">
        <v>1015.3</v>
      </c>
      <c r="L65" s="111">
        <v>1014.6</v>
      </c>
      <c r="M65" s="111">
        <v>1014</v>
      </c>
      <c r="N65" s="111">
        <v>1013.7</v>
      </c>
      <c r="O65" s="111">
        <v>1013.8</v>
      </c>
      <c r="P65" s="111">
        <v>1014.4</v>
      </c>
      <c r="Q65" s="111">
        <v>1014.6</v>
      </c>
      <c r="R65" s="111">
        <v>1015.1</v>
      </c>
      <c r="S65" s="111">
        <v>1015.8</v>
      </c>
      <c r="T65" s="111">
        <v>1016.2</v>
      </c>
      <c r="U65" s="111">
        <v>1015.9</v>
      </c>
      <c r="V65" s="111">
        <v>1015.8</v>
      </c>
      <c r="W65" s="111">
        <v>1015.6</v>
      </c>
      <c r="X65" s="111">
        <v>1015.2</v>
      </c>
      <c r="Y65" s="111">
        <v>1014.7</v>
      </c>
      <c r="Z65" s="119">
        <f t="shared" si="3"/>
        <v>1014.6541666666667</v>
      </c>
      <c r="AA65" s="63">
        <v>1016.2</v>
      </c>
      <c r="AB65" s="143">
        <v>0.8</v>
      </c>
      <c r="AC65" s="67">
        <v>27</v>
      </c>
      <c r="AD65" s="63">
        <v>1012.6</v>
      </c>
      <c r="AE65" s="146">
        <v>0.06180555555555556</v>
      </c>
    </row>
    <row r="66" spans="1:31" ht="13.5" customHeight="1">
      <c r="A66" s="75">
        <v>28</v>
      </c>
      <c r="B66" s="110">
        <v>1014.3</v>
      </c>
      <c r="C66" s="111">
        <v>1014</v>
      </c>
      <c r="D66" s="111">
        <v>1013.2</v>
      </c>
      <c r="E66" s="111">
        <v>1012.5</v>
      </c>
      <c r="F66" s="118">
        <v>1012.3</v>
      </c>
      <c r="G66" s="111">
        <v>1012.4</v>
      </c>
      <c r="H66" s="111">
        <v>1012.2</v>
      </c>
      <c r="I66" s="111">
        <v>1012.5</v>
      </c>
      <c r="J66" s="111">
        <v>1012.2</v>
      </c>
      <c r="K66" s="111">
        <v>1011.7</v>
      </c>
      <c r="L66" s="111">
        <v>1010.6</v>
      </c>
      <c r="M66" s="111">
        <v>1010</v>
      </c>
      <c r="N66" s="111">
        <v>1010.2</v>
      </c>
      <c r="O66" s="111">
        <v>1010.3</v>
      </c>
      <c r="P66" s="111">
        <v>1011</v>
      </c>
      <c r="Q66" s="111">
        <v>1011.6</v>
      </c>
      <c r="R66" s="111">
        <v>1012.5</v>
      </c>
      <c r="S66" s="111">
        <v>1013.1</v>
      </c>
      <c r="T66" s="111">
        <v>1013.8</v>
      </c>
      <c r="U66" s="111">
        <v>1014.5</v>
      </c>
      <c r="V66" s="111">
        <v>1014.9</v>
      </c>
      <c r="W66" s="111">
        <v>1015.7</v>
      </c>
      <c r="X66" s="111">
        <v>1016.1</v>
      </c>
      <c r="Y66" s="111">
        <v>1016.4</v>
      </c>
      <c r="Z66" s="119">
        <f t="shared" si="3"/>
        <v>1012.8333333333334</v>
      </c>
      <c r="AA66" s="63">
        <v>1016.5</v>
      </c>
      <c r="AB66" s="143">
        <v>1</v>
      </c>
      <c r="AC66" s="67">
        <v>28</v>
      </c>
      <c r="AD66" s="63">
        <v>1009.9</v>
      </c>
      <c r="AE66" s="146">
        <v>0.5666666666666667</v>
      </c>
    </row>
    <row r="67" spans="1:31" ht="13.5" customHeight="1">
      <c r="A67" s="75">
        <v>29</v>
      </c>
      <c r="B67" s="110">
        <v>1016.7</v>
      </c>
      <c r="C67" s="111">
        <v>1016.8</v>
      </c>
      <c r="D67" s="111">
        <v>1016.5</v>
      </c>
      <c r="E67" s="111">
        <v>1016.7</v>
      </c>
      <c r="F67" s="111">
        <v>1017.3</v>
      </c>
      <c r="G67" s="111">
        <v>1017.9</v>
      </c>
      <c r="H67" s="111">
        <v>1018.5</v>
      </c>
      <c r="I67" s="111">
        <v>1018.8</v>
      </c>
      <c r="J67" s="111">
        <v>1018.1</v>
      </c>
      <c r="K67" s="111">
        <v>1017.1</v>
      </c>
      <c r="L67" s="111">
        <v>1016</v>
      </c>
      <c r="M67" s="111">
        <v>1014.8</v>
      </c>
      <c r="N67" s="111">
        <v>1014.3</v>
      </c>
      <c r="O67" s="111">
        <v>1014.2</v>
      </c>
      <c r="P67" s="111">
        <v>1014.9</v>
      </c>
      <c r="Q67" s="111">
        <v>1015.6</v>
      </c>
      <c r="R67" s="111">
        <v>1016.6</v>
      </c>
      <c r="S67" s="111">
        <v>1017.4</v>
      </c>
      <c r="T67" s="111">
        <v>1018.2</v>
      </c>
      <c r="U67" s="111">
        <v>1018.6</v>
      </c>
      <c r="V67" s="111">
        <v>1019.4</v>
      </c>
      <c r="W67" s="111">
        <v>1019.9</v>
      </c>
      <c r="X67" s="111">
        <v>1019.9</v>
      </c>
      <c r="Y67" s="111">
        <v>1020.2</v>
      </c>
      <c r="Z67" s="119">
        <f t="shared" si="3"/>
        <v>1017.2666666666669</v>
      </c>
      <c r="AA67" s="63">
        <v>1020.2</v>
      </c>
      <c r="AB67" s="143">
        <v>1</v>
      </c>
      <c r="AC67" s="67">
        <v>29</v>
      </c>
      <c r="AD67" s="63">
        <v>1014</v>
      </c>
      <c r="AE67" s="146">
        <v>0.5923611111111111</v>
      </c>
    </row>
    <row r="68" spans="1:31" ht="13.5" customHeight="1">
      <c r="A68" s="75">
        <v>30</v>
      </c>
      <c r="B68" s="110">
        <v>1020.9</v>
      </c>
      <c r="C68" s="111">
        <v>1021.4</v>
      </c>
      <c r="D68" s="111">
        <v>1021.4</v>
      </c>
      <c r="E68" s="111">
        <v>1021.3</v>
      </c>
      <c r="F68" s="111">
        <v>1021.4</v>
      </c>
      <c r="G68" s="111">
        <v>1022.2</v>
      </c>
      <c r="H68" s="111">
        <v>1022.8</v>
      </c>
      <c r="I68" s="111">
        <v>1023.4</v>
      </c>
      <c r="J68" s="111">
        <v>1023.6</v>
      </c>
      <c r="K68" s="111">
        <v>1023.2</v>
      </c>
      <c r="L68" s="111">
        <v>1022.4</v>
      </c>
      <c r="M68" s="111">
        <v>1021.9</v>
      </c>
      <c r="N68" s="111">
        <v>1021.1</v>
      </c>
      <c r="O68" s="111">
        <v>1020.5</v>
      </c>
      <c r="P68" s="111">
        <v>1020.6</v>
      </c>
      <c r="Q68" s="111">
        <v>1020.8</v>
      </c>
      <c r="R68" s="111">
        <v>1020.6</v>
      </c>
      <c r="S68" s="111">
        <v>1020.9</v>
      </c>
      <c r="T68" s="111">
        <v>1020.5</v>
      </c>
      <c r="U68" s="111">
        <v>1020</v>
      </c>
      <c r="V68" s="111">
        <v>1019.5</v>
      </c>
      <c r="W68" s="111">
        <v>1018.9</v>
      </c>
      <c r="X68" s="111">
        <v>1018.3</v>
      </c>
      <c r="Y68" s="111">
        <v>1017.7</v>
      </c>
      <c r="Z68" s="119">
        <f t="shared" si="3"/>
        <v>1021.0541666666668</v>
      </c>
      <c r="AA68" s="63">
        <v>1023.7</v>
      </c>
      <c r="AB68" s="143">
        <v>0.3854166666666667</v>
      </c>
      <c r="AC68" s="67">
        <v>30</v>
      </c>
      <c r="AD68" s="63">
        <v>1017.5</v>
      </c>
      <c r="AE68" s="146">
        <v>0.9861111111111112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3"/>
      <c r="AC69" s="67">
        <v>31</v>
      </c>
      <c r="AD69" s="63"/>
      <c r="AE69" s="146"/>
    </row>
    <row r="70" spans="1:31" ht="13.5" customHeight="1">
      <c r="A70" s="96" t="s">
        <v>9</v>
      </c>
      <c r="B70" s="112">
        <f aca="true" t="shared" si="4" ref="B70:Q70">AVERAGE(B39:B69)</f>
        <v>1016.6600000000002</v>
      </c>
      <c r="C70" s="113">
        <f t="shared" si="4"/>
        <v>1016.4933333333332</v>
      </c>
      <c r="D70" s="113">
        <f t="shared" si="4"/>
        <v>1016.3199999999999</v>
      </c>
      <c r="E70" s="113">
        <f t="shared" si="4"/>
        <v>1016.3433333333336</v>
      </c>
      <c r="F70" s="113">
        <f t="shared" si="4"/>
        <v>1016.5499999999998</v>
      </c>
      <c r="G70" s="113">
        <f t="shared" si="4"/>
        <v>1016.9333333333336</v>
      </c>
      <c r="H70" s="113">
        <f t="shared" si="4"/>
        <v>1017.2166666666667</v>
      </c>
      <c r="I70" s="113">
        <f t="shared" si="4"/>
        <v>1017.4300000000001</v>
      </c>
      <c r="J70" s="113">
        <f t="shared" si="4"/>
        <v>1017.3299999999999</v>
      </c>
      <c r="K70" s="113">
        <f t="shared" si="4"/>
        <v>1017.03</v>
      </c>
      <c r="L70" s="113">
        <f t="shared" si="4"/>
        <v>1016.3899999999998</v>
      </c>
      <c r="M70" s="113">
        <f t="shared" si="4"/>
        <v>1015.5933333333336</v>
      </c>
      <c r="N70" s="113">
        <f t="shared" si="4"/>
        <v>1015.1433333333332</v>
      </c>
      <c r="O70" s="113">
        <f t="shared" si="4"/>
        <v>1015.0799999999998</v>
      </c>
      <c r="P70" s="113">
        <f t="shared" si="4"/>
        <v>1015.4100000000001</v>
      </c>
      <c r="Q70" s="113">
        <f t="shared" si="4"/>
        <v>1015.8199999999996</v>
      </c>
      <c r="R70" s="113">
        <f aca="true" t="shared" si="5" ref="R70:Y70">AVERAGE(R39:R69)</f>
        <v>1016.2833333333331</v>
      </c>
      <c r="S70" s="113">
        <f t="shared" si="5"/>
        <v>1016.7833333333333</v>
      </c>
      <c r="T70" s="113">
        <f t="shared" si="5"/>
        <v>1017.0833333333334</v>
      </c>
      <c r="U70" s="113">
        <f t="shared" si="5"/>
        <v>1017.2199999999999</v>
      </c>
      <c r="V70" s="113">
        <f t="shared" si="5"/>
        <v>1017.4233333333335</v>
      </c>
      <c r="W70" s="113">
        <f t="shared" si="5"/>
        <v>1017.39</v>
      </c>
      <c r="X70" s="113">
        <f t="shared" si="5"/>
        <v>1017.2133333333335</v>
      </c>
      <c r="Y70" s="113">
        <f t="shared" si="5"/>
        <v>1017.0033333333333</v>
      </c>
      <c r="Z70" s="112">
        <f>AVERAGE(B39:Y69)</f>
        <v>1016.5893055555553</v>
      </c>
      <c r="AA70" s="69">
        <f>AVERAGE(AA39:AA69)</f>
        <v>1020.0800000000002</v>
      </c>
      <c r="AB70" s="70"/>
      <c r="AC70" s="71"/>
      <c r="AD70" s="69">
        <f>AVERAGE(AD39:AD69)</f>
        <v>1013.3533333333332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1030.5</v>
      </c>
      <c r="C77" s="166">
        <v>13</v>
      </c>
      <c r="D77" s="167">
        <v>0.7784722222222222</v>
      </c>
      <c r="E77" s="64"/>
      <c r="F77" s="136"/>
      <c r="G77" s="121">
        <f>AI77</f>
        <v>996.8</v>
      </c>
      <c r="H77" s="166">
        <v>9</v>
      </c>
      <c r="I77" s="167">
        <v>0.5472222222222222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1030.5</v>
      </c>
      <c r="AH77" s="82"/>
      <c r="AI77" s="83">
        <f>MIN(最低)</f>
        <v>996.8</v>
      </c>
      <c r="AJ77" s="84"/>
    </row>
    <row r="78" spans="1:24" ht="13.5" customHeight="1">
      <c r="A78" s="129"/>
      <c r="B78" s="118"/>
      <c r="C78" s="162"/>
      <c r="D78" s="168"/>
      <c r="E78" s="64"/>
      <c r="F78" s="137"/>
      <c r="G78" s="118"/>
      <c r="H78" s="162"/>
      <c r="I78" s="16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64"/>
      <c r="D79" s="165"/>
      <c r="E79" s="64"/>
      <c r="F79" s="138"/>
      <c r="G79" s="132"/>
      <c r="H79" s="164"/>
      <c r="I79" s="16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12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1010.3</v>
      </c>
      <c r="C3" s="109">
        <v>1010.6</v>
      </c>
      <c r="D3" s="109">
        <v>1010.3</v>
      </c>
      <c r="E3" s="109">
        <v>1011.4</v>
      </c>
      <c r="F3" s="109">
        <v>1012</v>
      </c>
      <c r="G3" s="109">
        <v>1012.5</v>
      </c>
      <c r="H3" s="109">
        <v>1013.3</v>
      </c>
      <c r="I3" s="109">
        <v>1013.7</v>
      </c>
      <c r="J3" s="109">
        <v>1014</v>
      </c>
      <c r="K3" s="109">
        <v>1014.1</v>
      </c>
      <c r="L3" s="109">
        <v>1013.5</v>
      </c>
      <c r="M3" s="109">
        <v>1012.8</v>
      </c>
      <c r="N3" s="109">
        <v>1012.7</v>
      </c>
      <c r="O3" s="109">
        <v>1013.2</v>
      </c>
      <c r="P3" s="109">
        <v>1013.2</v>
      </c>
      <c r="Q3" s="109">
        <v>1013.7</v>
      </c>
      <c r="R3" s="109">
        <v>1014.6</v>
      </c>
      <c r="S3" s="109">
        <v>1015.5</v>
      </c>
      <c r="T3" s="109">
        <v>1015.8</v>
      </c>
      <c r="U3" s="109">
        <v>1016.2</v>
      </c>
      <c r="V3" s="109">
        <v>1016.9</v>
      </c>
      <c r="W3" s="109">
        <v>1017.1</v>
      </c>
      <c r="X3" s="109">
        <v>1017.2</v>
      </c>
      <c r="Y3" s="109">
        <v>1017.3</v>
      </c>
      <c r="Z3" s="61">
        <f aca="true" t="shared" si="0" ref="Z3:Z33">AVERAGE(B3:Y3)</f>
        <v>1013.8291666666668</v>
      </c>
      <c r="AA3" s="60">
        <v>1017.3</v>
      </c>
      <c r="AB3" s="142">
        <v>1</v>
      </c>
      <c r="AC3" s="62">
        <v>1</v>
      </c>
      <c r="AD3" s="60">
        <v>1010.2</v>
      </c>
      <c r="AE3" s="145">
        <v>0.12569444444444444</v>
      </c>
    </row>
    <row r="4" spans="1:31" ht="13.5" customHeight="1">
      <c r="A4" s="75">
        <v>2</v>
      </c>
      <c r="B4" s="110">
        <v>1017.1</v>
      </c>
      <c r="C4" s="111">
        <v>1017.3</v>
      </c>
      <c r="D4" s="111">
        <v>1017.3</v>
      </c>
      <c r="E4" s="111">
        <v>1017.1</v>
      </c>
      <c r="F4" s="111">
        <v>1017.3</v>
      </c>
      <c r="G4" s="111">
        <v>1018</v>
      </c>
      <c r="H4" s="111">
        <v>1018.3</v>
      </c>
      <c r="I4" s="111">
        <v>1018.8</v>
      </c>
      <c r="J4" s="111">
        <v>1019.1</v>
      </c>
      <c r="K4" s="111">
        <v>1018.9</v>
      </c>
      <c r="L4" s="111">
        <v>1018.6</v>
      </c>
      <c r="M4" s="111">
        <v>1017.7</v>
      </c>
      <c r="N4" s="111">
        <v>1017.1</v>
      </c>
      <c r="O4" s="111">
        <v>1017.2</v>
      </c>
      <c r="P4" s="111">
        <v>1017.7</v>
      </c>
      <c r="Q4" s="111">
        <v>1017.5</v>
      </c>
      <c r="R4" s="111">
        <v>1017.4</v>
      </c>
      <c r="S4" s="111">
        <v>1017.6</v>
      </c>
      <c r="T4" s="111">
        <v>1017.1</v>
      </c>
      <c r="U4" s="111">
        <v>1016.4</v>
      </c>
      <c r="V4" s="111">
        <v>1015.4</v>
      </c>
      <c r="W4" s="111">
        <v>1014.4</v>
      </c>
      <c r="X4" s="111">
        <v>1013.9</v>
      </c>
      <c r="Y4" s="111">
        <v>1012.2</v>
      </c>
      <c r="Z4" s="65">
        <f t="shared" si="0"/>
        <v>1017.0583333333335</v>
      </c>
      <c r="AA4" s="63">
        <v>1019.1</v>
      </c>
      <c r="AB4" s="143">
        <v>0.4041666666666666</v>
      </c>
      <c r="AC4" s="67">
        <v>2</v>
      </c>
      <c r="AD4" s="63">
        <v>1012.2</v>
      </c>
      <c r="AE4" s="146">
        <v>1</v>
      </c>
    </row>
    <row r="5" spans="1:31" ht="13.5" customHeight="1">
      <c r="A5" s="75">
        <v>3</v>
      </c>
      <c r="B5" s="110">
        <v>1010.5</v>
      </c>
      <c r="C5" s="111">
        <v>1008.4</v>
      </c>
      <c r="D5" s="111">
        <v>1006.7</v>
      </c>
      <c r="E5" s="111">
        <v>1004.4</v>
      </c>
      <c r="F5" s="111">
        <v>1002.6</v>
      </c>
      <c r="G5" s="111">
        <v>1000.7</v>
      </c>
      <c r="H5" s="111">
        <v>998.5</v>
      </c>
      <c r="I5" s="111">
        <v>996.6</v>
      </c>
      <c r="J5" s="111">
        <v>994.4</v>
      </c>
      <c r="K5" s="111">
        <v>992.1</v>
      </c>
      <c r="L5" s="111">
        <v>990.7</v>
      </c>
      <c r="M5" s="111">
        <v>989.5</v>
      </c>
      <c r="N5" s="111">
        <v>988.3</v>
      </c>
      <c r="O5" s="111">
        <v>987.2</v>
      </c>
      <c r="P5" s="111">
        <v>986.7</v>
      </c>
      <c r="Q5" s="111">
        <v>985.2</v>
      </c>
      <c r="R5" s="111">
        <v>985.2</v>
      </c>
      <c r="S5" s="111">
        <v>985.5</v>
      </c>
      <c r="T5" s="111">
        <v>987</v>
      </c>
      <c r="U5" s="111">
        <v>988.2</v>
      </c>
      <c r="V5" s="111">
        <v>989.9</v>
      </c>
      <c r="W5" s="111">
        <v>992.1</v>
      </c>
      <c r="X5" s="111">
        <v>993.4</v>
      </c>
      <c r="Y5" s="111">
        <v>994.5</v>
      </c>
      <c r="Z5" s="65">
        <f t="shared" si="0"/>
        <v>994.0958333333336</v>
      </c>
      <c r="AA5" s="63">
        <v>1012.2</v>
      </c>
      <c r="AB5" s="143">
        <v>0.002777777777777778</v>
      </c>
      <c r="AC5" s="67">
        <v>3</v>
      </c>
      <c r="AD5" s="63">
        <v>984.5</v>
      </c>
      <c r="AE5" s="146">
        <v>0.7256944444444445</v>
      </c>
    </row>
    <row r="6" spans="1:31" ht="13.5" customHeight="1">
      <c r="A6" s="75">
        <v>4</v>
      </c>
      <c r="B6" s="110">
        <v>995.5</v>
      </c>
      <c r="C6" s="111">
        <v>996.4</v>
      </c>
      <c r="D6" s="111">
        <v>997.3</v>
      </c>
      <c r="E6" s="111">
        <v>998.3</v>
      </c>
      <c r="F6" s="111">
        <v>999.1</v>
      </c>
      <c r="G6" s="111">
        <v>1000.4</v>
      </c>
      <c r="H6" s="111">
        <v>1001.6</v>
      </c>
      <c r="I6" s="111">
        <v>1001.9</v>
      </c>
      <c r="J6" s="111">
        <v>1001.8</v>
      </c>
      <c r="K6" s="111">
        <v>1002.3</v>
      </c>
      <c r="L6" s="111">
        <v>1002.3</v>
      </c>
      <c r="M6" s="111">
        <v>1002.3</v>
      </c>
      <c r="N6" s="111">
        <v>1002.3</v>
      </c>
      <c r="O6" s="111">
        <v>1002.5</v>
      </c>
      <c r="P6" s="111">
        <v>1003.5</v>
      </c>
      <c r="Q6" s="111">
        <v>1004.5</v>
      </c>
      <c r="R6" s="111">
        <v>1005</v>
      </c>
      <c r="S6" s="111">
        <v>1006.2</v>
      </c>
      <c r="T6" s="111">
        <v>1006.7</v>
      </c>
      <c r="U6" s="111">
        <v>1006.8</v>
      </c>
      <c r="V6" s="111">
        <v>1007.3</v>
      </c>
      <c r="W6" s="111">
        <v>1007.4</v>
      </c>
      <c r="X6" s="111">
        <v>1007.9</v>
      </c>
      <c r="Y6" s="111">
        <v>1007.8</v>
      </c>
      <c r="Z6" s="65">
        <f t="shared" si="0"/>
        <v>1002.7958333333332</v>
      </c>
      <c r="AA6" s="63">
        <v>1007.9</v>
      </c>
      <c r="AB6" s="143">
        <v>0.9951388888888889</v>
      </c>
      <c r="AC6" s="67">
        <v>4</v>
      </c>
      <c r="AD6" s="63">
        <v>994.4</v>
      </c>
      <c r="AE6" s="146">
        <v>0.011805555555555555</v>
      </c>
    </row>
    <row r="7" spans="1:31" ht="13.5" customHeight="1">
      <c r="A7" s="75">
        <v>5</v>
      </c>
      <c r="B7" s="110">
        <v>1008.1</v>
      </c>
      <c r="C7" s="111">
        <v>1008.3</v>
      </c>
      <c r="D7" s="111">
        <v>1008.3</v>
      </c>
      <c r="E7" s="111">
        <v>1008.2</v>
      </c>
      <c r="F7" s="111">
        <v>1008.5</v>
      </c>
      <c r="G7" s="111">
        <v>1009.3</v>
      </c>
      <c r="H7" s="111">
        <v>1009.7</v>
      </c>
      <c r="I7" s="111">
        <v>1010.4</v>
      </c>
      <c r="J7" s="111">
        <v>1010.7</v>
      </c>
      <c r="K7" s="111">
        <v>1010.6</v>
      </c>
      <c r="L7" s="111">
        <v>1010</v>
      </c>
      <c r="M7" s="111">
        <v>1009.3</v>
      </c>
      <c r="N7" s="111">
        <v>1008.6</v>
      </c>
      <c r="O7" s="111">
        <v>1008.4</v>
      </c>
      <c r="P7" s="111">
        <v>1008.4</v>
      </c>
      <c r="Q7" s="111">
        <v>1008.4</v>
      </c>
      <c r="R7" s="111">
        <v>1008.9</v>
      </c>
      <c r="S7" s="111">
        <v>1009.2</v>
      </c>
      <c r="T7" s="111">
        <v>1009.6</v>
      </c>
      <c r="U7" s="111">
        <v>1009.6</v>
      </c>
      <c r="V7" s="111">
        <v>1009.7</v>
      </c>
      <c r="W7" s="111">
        <v>1009.9</v>
      </c>
      <c r="X7" s="111">
        <v>1009.5</v>
      </c>
      <c r="Y7" s="111">
        <v>1008.8</v>
      </c>
      <c r="Z7" s="65">
        <f t="shared" si="0"/>
        <v>1009.1833333333333</v>
      </c>
      <c r="AA7" s="63">
        <v>1010.8</v>
      </c>
      <c r="AB7" s="143">
        <v>0.4069444444444445</v>
      </c>
      <c r="AC7" s="67">
        <v>5</v>
      </c>
      <c r="AD7" s="63">
        <v>1007.8</v>
      </c>
      <c r="AE7" s="146">
        <v>0.004166666666666667</v>
      </c>
    </row>
    <row r="8" spans="1:31" ht="13.5" customHeight="1">
      <c r="A8" s="75">
        <v>6</v>
      </c>
      <c r="B8" s="110">
        <v>1008.5</v>
      </c>
      <c r="C8" s="111">
        <v>1008.5</v>
      </c>
      <c r="D8" s="111">
        <v>1008.4</v>
      </c>
      <c r="E8" s="111">
        <v>1008</v>
      </c>
      <c r="F8" s="111">
        <v>1007.7</v>
      </c>
      <c r="G8" s="111">
        <v>1007.5</v>
      </c>
      <c r="H8" s="111">
        <v>1007.7</v>
      </c>
      <c r="I8" s="111">
        <v>1007.6</v>
      </c>
      <c r="J8" s="111">
        <v>1007.6</v>
      </c>
      <c r="K8" s="111">
        <v>1006.8</v>
      </c>
      <c r="L8" s="111">
        <v>1005.8</v>
      </c>
      <c r="M8" s="111">
        <v>1004.7</v>
      </c>
      <c r="N8" s="111">
        <v>1004</v>
      </c>
      <c r="O8" s="111">
        <v>1003.5</v>
      </c>
      <c r="P8" s="111">
        <v>1003.3</v>
      </c>
      <c r="Q8" s="111">
        <v>1003.3</v>
      </c>
      <c r="R8" s="111">
        <v>1003.8</v>
      </c>
      <c r="S8" s="111">
        <v>1003.6</v>
      </c>
      <c r="T8" s="111">
        <v>1003.5</v>
      </c>
      <c r="U8" s="111">
        <v>1002.8</v>
      </c>
      <c r="V8" s="111">
        <v>1002.4</v>
      </c>
      <c r="W8" s="111">
        <v>1001.9</v>
      </c>
      <c r="X8" s="111">
        <v>1001.1</v>
      </c>
      <c r="Y8" s="111">
        <v>1000.5</v>
      </c>
      <c r="Z8" s="65">
        <f t="shared" si="0"/>
        <v>1005.1041666666665</v>
      </c>
      <c r="AA8" s="63">
        <v>1008.8</v>
      </c>
      <c r="AB8" s="143">
        <v>0.00625</v>
      </c>
      <c r="AC8" s="67">
        <v>6</v>
      </c>
      <c r="AD8" s="63">
        <v>1000.5</v>
      </c>
      <c r="AE8" s="146">
        <v>1</v>
      </c>
    </row>
    <row r="9" spans="1:31" ht="13.5" customHeight="1">
      <c r="A9" s="75">
        <v>7</v>
      </c>
      <c r="B9" s="110">
        <v>999.6</v>
      </c>
      <c r="C9" s="111">
        <v>999.5</v>
      </c>
      <c r="D9" s="111">
        <v>998.7</v>
      </c>
      <c r="E9" s="111">
        <v>998.2</v>
      </c>
      <c r="F9" s="111">
        <v>998.1</v>
      </c>
      <c r="G9" s="111">
        <v>998.2</v>
      </c>
      <c r="H9" s="111">
        <v>998.1</v>
      </c>
      <c r="I9" s="111">
        <v>998</v>
      </c>
      <c r="J9" s="111">
        <v>998.2</v>
      </c>
      <c r="K9" s="111">
        <v>997.8</v>
      </c>
      <c r="L9" s="111">
        <v>997.3</v>
      </c>
      <c r="M9" s="111">
        <v>996.6</v>
      </c>
      <c r="N9" s="111">
        <v>996.3</v>
      </c>
      <c r="O9" s="111">
        <v>996.3</v>
      </c>
      <c r="P9" s="111">
        <v>996.9</v>
      </c>
      <c r="Q9" s="111">
        <v>997.5</v>
      </c>
      <c r="R9" s="111">
        <v>997.5</v>
      </c>
      <c r="S9" s="111">
        <v>998.1</v>
      </c>
      <c r="T9" s="111">
        <v>998.3</v>
      </c>
      <c r="U9" s="111">
        <v>998.7</v>
      </c>
      <c r="V9" s="111">
        <v>998.7</v>
      </c>
      <c r="W9" s="111">
        <v>998.4</v>
      </c>
      <c r="X9" s="111">
        <v>997.3</v>
      </c>
      <c r="Y9" s="111">
        <v>996.1</v>
      </c>
      <c r="Z9" s="65">
        <f t="shared" si="0"/>
        <v>997.8499999999998</v>
      </c>
      <c r="AA9" s="63">
        <v>1000.5</v>
      </c>
      <c r="AB9" s="143">
        <v>0.002777777777777778</v>
      </c>
      <c r="AC9" s="67">
        <v>7</v>
      </c>
      <c r="AD9" s="63">
        <v>996</v>
      </c>
      <c r="AE9" s="146">
        <v>1</v>
      </c>
    </row>
    <row r="10" spans="1:31" ht="13.5" customHeight="1">
      <c r="A10" s="75">
        <v>8</v>
      </c>
      <c r="B10" s="110">
        <v>996.3</v>
      </c>
      <c r="C10" s="111">
        <v>996</v>
      </c>
      <c r="D10" s="111">
        <v>996.3</v>
      </c>
      <c r="E10" s="111">
        <v>995.6</v>
      </c>
      <c r="F10" s="111">
        <v>996</v>
      </c>
      <c r="G10" s="111">
        <v>996</v>
      </c>
      <c r="H10" s="111">
        <v>996.8</v>
      </c>
      <c r="I10" s="111">
        <v>997</v>
      </c>
      <c r="J10" s="111">
        <v>997</v>
      </c>
      <c r="K10" s="111">
        <v>997.1</v>
      </c>
      <c r="L10" s="111">
        <v>996.3</v>
      </c>
      <c r="M10" s="111">
        <v>995.8</v>
      </c>
      <c r="N10" s="111">
        <v>995.4</v>
      </c>
      <c r="O10" s="111">
        <v>995.7</v>
      </c>
      <c r="P10" s="111">
        <v>996.3</v>
      </c>
      <c r="Q10" s="111">
        <v>997</v>
      </c>
      <c r="R10" s="111">
        <v>997.6</v>
      </c>
      <c r="S10" s="111">
        <v>997.8</v>
      </c>
      <c r="T10" s="111">
        <v>998.6</v>
      </c>
      <c r="U10" s="111">
        <v>998.8</v>
      </c>
      <c r="V10" s="111">
        <v>999.1</v>
      </c>
      <c r="W10" s="111">
        <v>998.6</v>
      </c>
      <c r="X10" s="111">
        <v>998.4</v>
      </c>
      <c r="Y10" s="111">
        <v>998.1</v>
      </c>
      <c r="Z10" s="65">
        <f t="shared" si="0"/>
        <v>996.983333333333</v>
      </c>
      <c r="AA10" s="63">
        <v>999.2</v>
      </c>
      <c r="AB10" s="143">
        <v>0.8708333333333332</v>
      </c>
      <c r="AC10" s="67">
        <v>8</v>
      </c>
      <c r="AD10" s="63">
        <v>995.3</v>
      </c>
      <c r="AE10" s="146">
        <v>0.55625</v>
      </c>
    </row>
    <row r="11" spans="1:31" ht="13.5" customHeight="1">
      <c r="A11" s="75">
        <v>9</v>
      </c>
      <c r="B11" s="110">
        <v>997.5</v>
      </c>
      <c r="C11" s="111">
        <v>996.4</v>
      </c>
      <c r="D11" s="111">
        <v>996</v>
      </c>
      <c r="E11" s="111">
        <v>996</v>
      </c>
      <c r="F11" s="111">
        <v>995.7</v>
      </c>
      <c r="G11" s="111">
        <v>995</v>
      </c>
      <c r="H11" s="111">
        <v>994.6</v>
      </c>
      <c r="I11" s="111">
        <v>994.3</v>
      </c>
      <c r="J11" s="111">
        <v>994.2</v>
      </c>
      <c r="K11" s="111">
        <v>993.7</v>
      </c>
      <c r="L11" s="111">
        <v>993</v>
      </c>
      <c r="M11" s="111">
        <v>992.4</v>
      </c>
      <c r="N11" s="111">
        <v>992.4</v>
      </c>
      <c r="O11" s="111">
        <v>992.7</v>
      </c>
      <c r="P11" s="111">
        <v>992.8</v>
      </c>
      <c r="Q11" s="111">
        <v>993.5</v>
      </c>
      <c r="R11" s="111">
        <v>994</v>
      </c>
      <c r="S11" s="111">
        <v>994.6</v>
      </c>
      <c r="T11" s="111">
        <v>995.2</v>
      </c>
      <c r="U11" s="111">
        <v>995.8</v>
      </c>
      <c r="V11" s="111">
        <v>996.4</v>
      </c>
      <c r="W11" s="111">
        <v>997.3</v>
      </c>
      <c r="X11" s="111">
        <v>997.6</v>
      </c>
      <c r="Y11" s="111">
        <v>998.7</v>
      </c>
      <c r="Z11" s="65">
        <f t="shared" si="0"/>
        <v>994.9916666666667</v>
      </c>
      <c r="AA11" s="63">
        <v>998.7</v>
      </c>
      <c r="AB11" s="143">
        <v>1</v>
      </c>
      <c r="AC11" s="67">
        <v>9</v>
      </c>
      <c r="AD11" s="63">
        <v>992.2</v>
      </c>
      <c r="AE11" s="146">
        <v>0.5090277777777777</v>
      </c>
    </row>
    <row r="12" spans="1:31" ht="13.5" customHeight="1">
      <c r="A12" s="75">
        <v>10</v>
      </c>
      <c r="B12" s="110">
        <v>999.8</v>
      </c>
      <c r="C12" s="111">
        <v>1001.1</v>
      </c>
      <c r="D12" s="111">
        <v>1002.2</v>
      </c>
      <c r="E12" s="111">
        <v>1003.8</v>
      </c>
      <c r="F12" s="111">
        <v>1005.4</v>
      </c>
      <c r="G12" s="111">
        <v>1006.6</v>
      </c>
      <c r="H12" s="111">
        <v>1007.5</v>
      </c>
      <c r="I12" s="111">
        <v>1007.8</v>
      </c>
      <c r="J12" s="111">
        <v>1008.6</v>
      </c>
      <c r="K12" s="111">
        <v>1009.1</v>
      </c>
      <c r="L12" s="111">
        <v>1009</v>
      </c>
      <c r="M12" s="111">
        <v>1008.6</v>
      </c>
      <c r="N12" s="111">
        <v>1008.6</v>
      </c>
      <c r="O12" s="111">
        <v>1008.8</v>
      </c>
      <c r="P12" s="111">
        <v>1009.5</v>
      </c>
      <c r="Q12" s="111">
        <v>1010</v>
      </c>
      <c r="R12" s="111">
        <v>1010.6</v>
      </c>
      <c r="S12" s="111">
        <v>1010.8</v>
      </c>
      <c r="T12" s="111">
        <v>1010.9</v>
      </c>
      <c r="U12" s="111">
        <v>1011</v>
      </c>
      <c r="V12" s="111">
        <v>1010.9</v>
      </c>
      <c r="W12" s="111">
        <v>1011</v>
      </c>
      <c r="X12" s="111">
        <v>1010.4</v>
      </c>
      <c r="Y12" s="111">
        <v>1009.9</v>
      </c>
      <c r="Z12" s="65">
        <f t="shared" si="0"/>
        <v>1007.9958333333335</v>
      </c>
      <c r="AA12" s="63">
        <v>1011.1</v>
      </c>
      <c r="AB12" s="143">
        <v>0.9</v>
      </c>
      <c r="AC12" s="67">
        <v>10</v>
      </c>
      <c r="AD12" s="63">
        <v>998.6</v>
      </c>
      <c r="AE12" s="146">
        <v>0.0020833333333333333</v>
      </c>
    </row>
    <row r="13" spans="1:31" ht="13.5" customHeight="1">
      <c r="A13" s="74">
        <v>11</v>
      </c>
      <c r="B13" s="120">
        <v>1009.3</v>
      </c>
      <c r="C13" s="121">
        <v>1009.3</v>
      </c>
      <c r="D13" s="121">
        <v>1008.7</v>
      </c>
      <c r="E13" s="121">
        <v>1007.8</v>
      </c>
      <c r="F13" s="121">
        <v>1007</v>
      </c>
      <c r="G13" s="121">
        <v>1006.9</v>
      </c>
      <c r="H13" s="121">
        <v>1006.6</v>
      </c>
      <c r="I13" s="121">
        <v>1006.2</v>
      </c>
      <c r="J13" s="121">
        <v>1006.2</v>
      </c>
      <c r="K13" s="121">
        <v>1005.6</v>
      </c>
      <c r="L13" s="121">
        <v>1004.2</v>
      </c>
      <c r="M13" s="121">
        <v>1003.1</v>
      </c>
      <c r="N13" s="121">
        <v>1002.2</v>
      </c>
      <c r="O13" s="121">
        <v>1001.8</v>
      </c>
      <c r="P13" s="121">
        <v>1001.8</v>
      </c>
      <c r="Q13" s="121">
        <v>1002</v>
      </c>
      <c r="R13" s="121">
        <v>1002.1</v>
      </c>
      <c r="S13" s="121">
        <v>1002.1</v>
      </c>
      <c r="T13" s="121">
        <v>1002.4</v>
      </c>
      <c r="U13" s="121">
        <v>1002.9</v>
      </c>
      <c r="V13" s="121">
        <v>1003.7</v>
      </c>
      <c r="W13" s="121">
        <v>1004.4</v>
      </c>
      <c r="X13" s="121">
        <v>1004.5</v>
      </c>
      <c r="Y13" s="121">
        <v>1004.8</v>
      </c>
      <c r="Z13" s="122">
        <f t="shared" si="0"/>
        <v>1004.8166666666667</v>
      </c>
      <c r="AA13" s="123">
        <v>1009.9</v>
      </c>
      <c r="AB13" s="144">
        <v>0.004861111111111111</v>
      </c>
      <c r="AC13" s="124">
        <v>11</v>
      </c>
      <c r="AD13" s="123">
        <v>1001.6</v>
      </c>
      <c r="AE13" s="147">
        <v>0.638888888888889</v>
      </c>
    </row>
    <row r="14" spans="1:31" ht="13.5" customHeight="1">
      <c r="A14" s="75">
        <v>12</v>
      </c>
      <c r="B14" s="110">
        <v>1005.9</v>
      </c>
      <c r="C14" s="111">
        <v>1006.9</v>
      </c>
      <c r="D14" s="111">
        <v>1007.3</v>
      </c>
      <c r="E14" s="111">
        <v>1007.6</v>
      </c>
      <c r="F14" s="111">
        <v>1008.3</v>
      </c>
      <c r="G14" s="111">
        <v>1009.2</v>
      </c>
      <c r="H14" s="111">
        <v>1010.1</v>
      </c>
      <c r="I14" s="111">
        <v>1011.4</v>
      </c>
      <c r="J14" s="111">
        <v>1012.6</v>
      </c>
      <c r="K14" s="111">
        <v>1012.8</v>
      </c>
      <c r="L14" s="111">
        <v>1012.6</v>
      </c>
      <c r="M14" s="111">
        <v>1012.3</v>
      </c>
      <c r="N14" s="111">
        <v>1012.4</v>
      </c>
      <c r="O14" s="111">
        <v>1012.8</v>
      </c>
      <c r="P14" s="111">
        <v>1013.8</v>
      </c>
      <c r="Q14" s="111">
        <v>1014.8</v>
      </c>
      <c r="R14" s="111">
        <v>1015.3</v>
      </c>
      <c r="S14" s="111">
        <v>1016.7</v>
      </c>
      <c r="T14" s="111">
        <v>1017.5</v>
      </c>
      <c r="U14" s="111">
        <v>1018.4</v>
      </c>
      <c r="V14" s="111">
        <v>1018.8</v>
      </c>
      <c r="W14" s="111">
        <v>1019.5</v>
      </c>
      <c r="X14" s="111">
        <v>1019.3</v>
      </c>
      <c r="Y14" s="111">
        <v>1019.3</v>
      </c>
      <c r="Z14" s="65">
        <f t="shared" si="0"/>
        <v>1013.1499999999997</v>
      </c>
      <c r="AA14" s="63">
        <v>1019.8</v>
      </c>
      <c r="AB14" s="143">
        <v>0.9375</v>
      </c>
      <c r="AC14" s="67">
        <v>12</v>
      </c>
      <c r="AD14" s="63">
        <v>1004.8</v>
      </c>
      <c r="AE14" s="146">
        <v>0.004166666666666667</v>
      </c>
    </row>
    <row r="15" spans="1:31" ht="13.5" customHeight="1">
      <c r="A15" s="75">
        <v>13</v>
      </c>
      <c r="B15" s="110">
        <v>1019.6</v>
      </c>
      <c r="C15" s="111">
        <v>1019.4</v>
      </c>
      <c r="D15" s="111">
        <v>1019.1</v>
      </c>
      <c r="E15" s="111">
        <v>1019.2</v>
      </c>
      <c r="F15" s="111">
        <v>1019.5</v>
      </c>
      <c r="G15" s="111">
        <v>1019.7</v>
      </c>
      <c r="H15" s="111">
        <v>1019.7</v>
      </c>
      <c r="I15" s="111">
        <v>1019.5</v>
      </c>
      <c r="J15" s="111">
        <v>1019.6</v>
      </c>
      <c r="K15" s="111">
        <v>1019</v>
      </c>
      <c r="L15" s="111">
        <v>1017.4</v>
      </c>
      <c r="M15" s="111">
        <v>1015.9</v>
      </c>
      <c r="N15" s="111">
        <v>1015</v>
      </c>
      <c r="O15" s="111">
        <v>1013.8</v>
      </c>
      <c r="P15" s="111">
        <v>1013</v>
      </c>
      <c r="Q15" s="111">
        <v>1012.1</v>
      </c>
      <c r="R15" s="111">
        <v>1010.7</v>
      </c>
      <c r="S15" s="111">
        <v>1009.9</v>
      </c>
      <c r="T15" s="111">
        <v>1008.5</v>
      </c>
      <c r="U15" s="111">
        <v>1006.7</v>
      </c>
      <c r="V15" s="111">
        <v>1004.8</v>
      </c>
      <c r="W15" s="111">
        <v>1004</v>
      </c>
      <c r="X15" s="111">
        <v>1001.9</v>
      </c>
      <c r="Y15" s="111">
        <v>1000.6</v>
      </c>
      <c r="Z15" s="65">
        <f t="shared" si="0"/>
        <v>1013.6916666666666</v>
      </c>
      <c r="AA15" s="63">
        <v>1020</v>
      </c>
      <c r="AB15" s="143">
        <v>0.27291666666666664</v>
      </c>
      <c r="AC15" s="67">
        <v>13</v>
      </c>
      <c r="AD15" s="63">
        <v>1000.6</v>
      </c>
      <c r="AE15" s="146">
        <v>1</v>
      </c>
    </row>
    <row r="16" spans="1:31" ht="13.5" customHeight="1">
      <c r="A16" s="75">
        <v>14</v>
      </c>
      <c r="B16" s="110">
        <v>999.1</v>
      </c>
      <c r="C16" s="111">
        <v>997.8</v>
      </c>
      <c r="D16" s="111">
        <v>996.6</v>
      </c>
      <c r="E16" s="111">
        <v>996</v>
      </c>
      <c r="F16" s="111">
        <v>995.5</v>
      </c>
      <c r="G16" s="111">
        <v>995.6</v>
      </c>
      <c r="H16" s="111">
        <v>995.4</v>
      </c>
      <c r="I16" s="111">
        <v>995.8</v>
      </c>
      <c r="J16" s="111">
        <v>995.9</v>
      </c>
      <c r="K16" s="111">
        <v>996</v>
      </c>
      <c r="L16" s="111">
        <v>995.2</v>
      </c>
      <c r="M16" s="111">
        <v>994.9</v>
      </c>
      <c r="N16" s="111">
        <v>995.2</v>
      </c>
      <c r="O16" s="111">
        <v>995.5</v>
      </c>
      <c r="P16" s="111">
        <v>995.9</v>
      </c>
      <c r="Q16" s="111">
        <v>996.7</v>
      </c>
      <c r="R16" s="111">
        <v>997.5</v>
      </c>
      <c r="S16" s="111">
        <v>998.1</v>
      </c>
      <c r="T16" s="111">
        <v>998.2</v>
      </c>
      <c r="U16" s="111">
        <v>998.5</v>
      </c>
      <c r="V16" s="111">
        <v>998.2</v>
      </c>
      <c r="W16" s="111">
        <v>997</v>
      </c>
      <c r="X16" s="111">
        <v>996.4</v>
      </c>
      <c r="Y16" s="111">
        <v>995.3</v>
      </c>
      <c r="Z16" s="65">
        <f t="shared" si="0"/>
        <v>996.5125000000002</v>
      </c>
      <c r="AA16" s="63">
        <v>1000.6</v>
      </c>
      <c r="AB16" s="143">
        <v>0.0006944444444444445</v>
      </c>
      <c r="AC16" s="67">
        <v>14</v>
      </c>
      <c r="AD16" s="63">
        <v>994.9</v>
      </c>
      <c r="AE16" s="146">
        <v>0.5006944444444444</v>
      </c>
    </row>
    <row r="17" spans="1:31" ht="13.5" customHeight="1">
      <c r="A17" s="75">
        <v>15</v>
      </c>
      <c r="B17" s="110">
        <v>994.4</v>
      </c>
      <c r="C17" s="111">
        <v>993.9</v>
      </c>
      <c r="D17" s="111">
        <v>993.2</v>
      </c>
      <c r="E17" s="111">
        <v>993.1</v>
      </c>
      <c r="F17" s="111">
        <v>993.7</v>
      </c>
      <c r="G17" s="111">
        <v>994.8</v>
      </c>
      <c r="H17" s="111">
        <v>995.4</v>
      </c>
      <c r="I17" s="111">
        <v>996.4</v>
      </c>
      <c r="J17" s="111">
        <v>996.9</v>
      </c>
      <c r="K17" s="111">
        <v>997.3</v>
      </c>
      <c r="L17" s="111">
        <v>996.9</v>
      </c>
      <c r="M17" s="111">
        <v>996.9</v>
      </c>
      <c r="N17" s="111">
        <v>996.9</v>
      </c>
      <c r="O17" s="111">
        <v>997.4</v>
      </c>
      <c r="P17" s="111">
        <v>998</v>
      </c>
      <c r="Q17" s="111">
        <v>998.7</v>
      </c>
      <c r="R17" s="111">
        <v>999.8</v>
      </c>
      <c r="S17" s="111">
        <v>1000.6</v>
      </c>
      <c r="T17" s="111">
        <v>1000.8</v>
      </c>
      <c r="U17" s="111">
        <v>1002</v>
      </c>
      <c r="V17" s="111">
        <v>1003.1</v>
      </c>
      <c r="W17" s="111">
        <v>1003.4</v>
      </c>
      <c r="X17" s="111">
        <v>1003.1</v>
      </c>
      <c r="Y17" s="111">
        <v>1002.9</v>
      </c>
      <c r="Z17" s="65">
        <f t="shared" si="0"/>
        <v>997.8999999999997</v>
      </c>
      <c r="AA17" s="63">
        <v>1003.7</v>
      </c>
      <c r="AB17" s="143">
        <v>0.9333333333333332</v>
      </c>
      <c r="AC17" s="67">
        <v>15</v>
      </c>
      <c r="AD17" s="63">
        <v>992.9</v>
      </c>
      <c r="AE17" s="146">
        <v>0.1708333333333333</v>
      </c>
    </row>
    <row r="18" spans="1:31" ht="13.5" customHeight="1">
      <c r="A18" s="75">
        <v>16</v>
      </c>
      <c r="B18" s="110">
        <v>1002.7</v>
      </c>
      <c r="C18" s="111">
        <v>1002.6</v>
      </c>
      <c r="D18" s="111">
        <v>1002.7</v>
      </c>
      <c r="E18" s="111">
        <v>1002.8</v>
      </c>
      <c r="F18" s="111">
        <v>1002.4</v>
      </c>
      <c r="G18" s="111">
        <v>1002.6</v>
      </c>
      <c r="H18" s="111">
        <v>1002.9</v>
      </c>
      <c r="I18" s="111">
        <v>1002.8</v>
      </c>
      <c r="J18" s="111">
        <v>1003</v>
      </c>
      <c r="K18" s="111">
        <v>1002.6</v>
      </c>
      <c r="L18" s="111">
        <v>1002.3</v>
      </c>
      <c r="M18" s="111">
        <v>1002</v>
      </c>
      <c r="N18" s="111">
        <v>1001.3</v>
      </c>
      <c r="O18" s="111">
        <v>999.7</v>
      </c>
      <c r="P18" s="111">
        <v>1000.5</v>
      </c>
      <c r="Q18" s="111">
        <v>1000.4</v>
      </c>
      <c r="R18" s="111">
        <v>999.9</v>
      </c>
      <c r="S18" s="111">
        <v>1000.1</v>
      </c>
      <c r="T18" s="111">
        <v>1000.4</v>
      </c>
      <c r="U18" s="111">
        <v>999.6</v>
      </c>
      <c r="V18" s="111">
        <v>1000</v>
      </c>
      <c r="W18" s="111">
        <v>999.6</v>
      </c>
      <c r="X18" s="111">
        <v>999.7</v>
      </c>
      <c r="Y18" s="111">
        <v>999.6</v>
      </c>
      <c r="Z18" s="65">
        <f t="shared" si="0"/>
        <v>1001.3416666666666</v>
      </c>
      <c r="AA18" s="63">
        <v>1003.7</v>
      </c>
      <c r="AB18" s="143">
        <v>0.3909722222222222</v>
      </c>
      <c r="AC18" s="67">
        <v>16</v>
      </c>
      <c r="AD18" s="63">
        <v>999.3</v>
      </c>
      <c r="AE18" s="146">
        <v>0.9256944444444444</v>
      </c>
    </row>
    <row r="19" spans="1:31" ht="13.5" customHeight="1">
      <c r="A19" s="75">
        <v>17</v>
      </c>
      <c r="B19" s="110">
        <v>999.6</v>
      </c>
      <c r="C19" s="111">
        <v>999.9</v>
      </c>
      <c r="D19" s="111">
        <v>999.8</v>
      </c>
      <c r="E19" s="111">
        <v>1000.3</v>
      </c>
      <c r="F19" s="111">
        <v>1001</v>
      </c>
      <c r="G19" s="111">
        <v>1001.8</v>
      </c>
      <c r="H19" s="111">
        <v>1002.5</v>
      </c>
      <c r="I19" s="111">
        <v>1003.2</v>
      </c>
      <c r="J19" s="111">
        <v>1004.2</v>
      </c>
      <c r="K19" s="111">
        <v>1004.3</v>
      </c>
      <c r="L19" s="111">
        <v>1003.8</v>
      </c>
      <c r="M19" s="111">
        <v>1003</v>
      </c>
      <c r="N19" s="111">
        <v>1002.7</v>
      </c>
      <c r="O19" s="111">
        <v>1002.7</v>
      </c>
      <c r="P19" s="111">
        <v>1003.3</v>
      </c>
      <c r="Q19" s="111">
        <v>1003.8</v>
      </c>
      <c r="R19" s="111">
        <v>1004.1</v>
      </c>
      <c r="S19" s="111">
        <v>1004.5</v>
      </c>
      <c r="T19" s="111">
        <v>1004.7</v>
      </c>
      <c r="U19" s="111">
        <v>1004.5</v>
      </c>
      <c r="V19" s="111">
        <v>1004.3</v>
      </c>
      <c r="W19" s="111">
        <v>1004</v>
      </c>
      <c r="X19" s="111">
        <v>1003.4</v>
      </c>
      <c r="Y19" s="111">
        <v>1002.9</v>
      </c>
      <c r="Z19" s="65">
        <f t="shared" si="0"/>
        <v>1002.8458333333334</v>
      </c>
      <c r="AA19" s="63">
        <v>1004.7</v>
      </c>
      <c r="AB19" s="143">
        <v>0.7930555555555556</v>
      </c>
      <c r="AC19" s="67">
        <v>17</v>
      </c>
      <c r="AD19" s="63">
        <v>999.5</v>
      </c>
      <c r="AE19" s="146">
        <v>0.0625</v>
      </c>
    </row>
    <row r="20" spans="1:31" ht="13.5" customHeight="1">
      <c r="A20" s="75">
        <v>18</v>
      </c>
      <c r="B20" s="110">
        <v>1002.3</v>
      </c>
      <c r="C20" s="111">
        <v>1002.5</v>
      </c>
      <c r="D20" s="111">
        <v>1002.2</v>
      </c>
      <c r="E20" s="111">
        <v>1001.8</v>
      </c>
      <c r="F20" s="111">
        <v>1002.1</v>
      </c>
      <c r="G20" s="111">
        <v>1002.8</v>
      </c>
      <c r="H20" s="111">
        <v>1003.6</v>
      </c>
      <c r="I20" s="111">
        <v>1003.8</v>
      </c>
      <c r="J20" s="111">
        <v>1004.6</v>
      </c>
      <c r="K20" s="111">
        <v>1004.6</v>
      </c>
      <c r="L20" s="111">
        <v>1004.5</v>
      </c>
      <c r="M20" s="111">
        <v>1004.5</v>
      </c>
      <c r="N20" s="111">
        <v>1005</v>
      </c>
      <c r="O20" s="111">
        <v>1006.1</v>
      </c>
      <c r="P20" s="111">
        <v>1007.1</v>
      </c>
      <c r="Q20" s="111">
        <v>1008.6</v>
      </c>
      <c r="R20" s="111">
        <v>1009.3</v>
      </c>
      <c r="S20" s="111">
        <v>1010.5</v>
      </c>
      <c r="T20" s="111">
        <v>1011.8</v>
      </c>
      <c r="U20" s="111">
        <v>1012.6</v>
      </c>
      <c r="V20" s="111">
        <v>1013.6</v>
      </c>
      <c r="W20" s="111">
        <v>1014.1</v>
      </c>
      <c r="X20" s="111">
        <v>1014.7</v>
      </c>
      <c r="Y20" s="111">
        <v>1015.1</v>
      </c>
      <c r="Z20" s="65">
        <f t="shared" si="0"/>
        <v>1006.9916666666664</v>
      </c>
      <c r="AA20" s="63">
        <v>1015.1</v>
      </c>
      <c r="AB20" s="143">
        <v>1</v>
      </c>
      <c r="AC20" s="67">
        <v>18</v>
      </c>
      <c r="AD20" s="63">
        <v>1001.8</v>
      </c>
      <c r="AE20" s="146">
        <v>0.17777777777777778</v>
      </c>
    </row>
    <row r="21" spans="1:31" ht="13.5" customHeight="1">
      <c r="A21" s="75">
        <v>19</v>
      </c>
      <c r="B21" s="110">
        <v>1015.9</v>
      </c>
      <c r="C21" s="111">
        <v>1016.7</v>
      </c>
      <c r="D21" s="111">
        <v>1017</v>
      </c>
      <c r="E21" s="111">
        <v>1017.2</v>
      </c>
      <c r="F21" s="111">
        <v>1017.8</v>
      </c>
      <c r="G21" s="111">
        <v>1018.6</v>
      </c>
      <c r="H21" s="111">
        <v>1019.2</v>
      </c>
      <c r="I21" s="111">
        <v>1019.8</v>
      </c>
      <c r="J21" s="111">
        <v>1020.2</v>
      </c>
      <c r="K21" s="111">
        <v>1020.4</v>
      </c>
      <c r="L21" s="111">
        <v>1019.7</v>
      </c>
      <c r="M21" s="111">
        <v>1018.9</v>
      </c>
      <c r="N21" s="111">
        <v>1018.4</v>
      </c>
      <c r="O21" s="111">
        <v>1017.8</v>
      </c>
      <c r="P21" s="111">
        <v>1017.8</v>
      </c>
      <c r="Q21" s="111">
        <v>1017.8</v>
      </c>
      <c r="R21" s="111">
        <v>1017.8</v>
      </c>
      <c r="S21" s="111">
        <v>1017.4</v>
      </c>
      <c r="T21" s="111">
        <v>1016.8</v>
      </c>
      <c r="U21" s="111">
        <v>1016.4</v>
      </c>
      <c r="V21" s="111">
        <v>1016</v>
      </c>
      <c r="W21" s="111">
        <v>1015.2</v>
      </c>
      <c r="X21" s="111">
        <v>1014.3</v>
      </c>
      <c r="Y21" s="111">
        <v>1013.4</v>
      </c>
      <c r="Z21" s="65">
        <f t="shared" si="0"/>
        <v>1017.5208333333335</v>
      </c>
      <c r="AA21" s="63">
        <v>1020.5</v>
      </c>
      <c r="AB21" s="143">
        <v>0.3888888888888889</v>
      </c>
      <c r="AC21" s="67">
        <v>19</v>
      </c>
      <c r="AD21" s="63">
        <v>1013.4</v>
      </c>
      <c r="AE21" s="146">
        <v>1</v>
      </c>
    </row>
    <row r="22" spans="1:31" ht="13.5" customHeight="1">
      <c r="A22" s="75">
        <v>20</v>
      </c>
      <c r="B22" s="110">
        <v>1012.3</v>
      </c>
      <c r="C22" s="111">
        <v>1011.4</v>
      </c>
      <c r="D22" s="111">
        <v>1010.2</v>
      </c>
      <c r="E22" s="111">
        <v>1008.9</v>
      </c>
      <c r="F22" s="111">
        <v>1008.5</v>
      </c>
      <c r="G22" s="111">
        <v>1007.7</v>
      </c>
      <c r="H22" s="111">
        <v>1006.7</v>
      </c>
      <c r="I22" s="111">
        <v>1006.7</v>
      </c>
      <c r="J22" s="111">
        <v>1006</v>
      </c>
      <c r="K22" s="111">
        <v>1005.6</v>
      </c>
      <c r="L22" s="111">
        <v>1004.8</v>
      </c>
      <c r="M22" s="111">
        <v>1004.2</v>
      </c>
      <c r="N22" s="111">
        <v>1004.4</v>
      </c>
      <c r="O22" s="111">
        <v>1004.5</v>
      </c>
      <c r="P22" s="111">
        <v>1004.8</v>
      </c>
      <c r="Q22" s="111">
        <v>1005.5</v>
      </c>
      <c r="R22" s="111">
        <v>1006.2</v>
      </c>
      <c r="S22" s="111">
        <v>1006.6</v>
      </c>
      <c r="T22" s="111">
        <v>1007.2</v>
      </c>
      <c r="U22" s="111">
        <v>1007.6</v>
      </c>
      <c r="V22" s="111">
        <v>1008.3</v>
      </c>
      <c r="W22" s="111">
        <v>1009.1</v>
      </c>
      <c r="X22" s="111">
        <v>1009.4</v>
      </c>
      <c r="Y22" s="111">
        <v>1009.3</v>
      </c>
      <c r="Z22" s="65">
        <f t="shared" si="0"/>
        <v>1007.3291666666664</v>
      </c>
      <c r="AA22" s="63">
        <v>1013.4</v>
      </c>
      <c r="AB22" s="143">
        <v>0.0006944444444444445</v>
      </c>
      <c r="AC22" s="67">
        <v>20</v>
      </c>
      <c r="AD22" s="63">
        <v>1004.1</v>
      </c>
      <c r="AE22" s="146">
        <v>0.5027777777777778</v>
      </c>
    </row>
    <row r="23" spans="1:31" ht="13.5" customHeight="1">
      <c r="A23" s="74">
        <v>21</v>
      </c>
      <c r="B23" s="120">
        <v>1009.3</v>
      </c>
      <c r="C23" s="121">
        <v>1009.9</v>
      </c>
      <c r="D23" s="121">
        <v>1010.2</v>
      </c>
      <c r="E23" s="121">
        <v>1010.2</v>
      </c>
      <c r="F23" s="121">
        <v>1010.8</v>
      </c>
      <c r="G23" s="121">
        <v>1011.7</v>
      </c>
      <c r="H23" s="121">
        <v>1012.1</v>
      </c>
      <c r="I23" s="121">
        <v>1012.8</v>
      </c>
      <c r="J23" s="121">
        <v>1013.4</v>
      </c>
      <c r="K23" s="121">
        <v>1013.4</v>
      </c>
      <c r="L23" s="121">
        <v>1012.8</v>
      </c>
      <c r="M23" s="121">
        <v>1011.7</v>
      </c>
      <c r="N23" s="121">
        <v>1011.7</v>
      </c>
      <c r="O23" s="121">
        <v>1011.2</v>
      </c>
      <c r="P23" s="121">
        <v>1011.5</v>
      </c>
      <c r="Q23" s="121">
        <v>1011.3</v>
      </c>
      <c r="R23" s="121">
        <v>1011.4</v>
      </c>
      <c r="S23" s="121">
        <v>1011.1</v>
      </c>
      <c r="T23" s="121">
        <v>1010.4</v>
      </c>
      <c r="U23" s="121">
        <v>1009.9</v>
      </c>
      <c r="V23" s="121">
        <v>1008.3</v>
      </c>
      <c r="W23" s="121">
        <v>1008.2</v>
      </c>
      <c r="X23" s="121">
        <v>1006.7</v>
      </c>
      <c r="Y23" s="121">
        <v>1005.5</v>
      </c>
      <c r="Z23" s="122">
        <f t="shared" si="0"/>
        <v>1010.6458333333335</v>
      </c>
      <c r="AA23" s="123">
        <v>1013.6</v>
      </c>
      <c r="AB23" s="144">
        <v>0.3986111111111111</v>
      </c>
      <c r="AC23" s="124">
        <v>21</v>
      </c>
      <c r="AD23" s="123">
        <v>1005.4</v>
      </c>
      <c r="AE23" s="147">
        <v>0.9993055555555556</v>
      </c>
    </row>
    <row r="24" spans="1:31" ht="13.5" customHeight="1">
      <c r="A24" s="75">
        <v>22</v>
      </c>
      <c r="B24" s="110">
        <v>1004.4</v>
      </c>
      <c r="C24" s="111">
        <v>1003.3</v>
      </c>
      <c r="D24" s="111">
        <v>1002.8</v>
      </c>
      <c r="E24" s="111">
        <v>1001.2</v>
      </c>
      <c r="F24" s="111">
        <v>1000</v>
      </c>
      <c r="G24" s="111">
        <v>997.6</v>
      </c>
      <c r="H24" s="111">
        <v>995.3</v>
      </c>
      <c r="I24" s="111">
        <v>993.7</v>
      </c>
      <c r="J24" s="111">
        <v>990.8</v>
      </c>
      <c r="K24" s="111">
        <v>990.9</v>
      </c>
      <c r="L24" s="111">
        <v>990.1</v>
      </c>
      <c r="M24" s="111">
        <v>989.3</v>
      </c>
      <c r="N24" s="111">
        <v>988.4</v>
      </c>
      <c r="O24" s="111">
        <v>988.5</v>
      </c>
      <c r="P24" s="111">
        <v>989</v>
      </c>
      <c r="Q24" s="111">
        <v>988.9</v>
      </c>
      <c r="R24" s="111">
        <v>989</v>
      </c>
      <c r="S24" s="111">
        <v>989.6</v>
      </c>
      <c r="T24" s="111">
        <v>989.9</v>
      </c>
      <c r="U24" s="111">
        <v>990.3</v>
      </c>
      <c r="V24" s="111">
        <v>990.9</v>
      </c>
      <c r="W24" s="111">
        <v>991.3</v>
      </c>
      <c r="X24" s="111">
        <v>991.4</v>
      </c>
      <c r="Y24" s="111">
        <v>991.3</v>
      </c>
      <c r="Z24" s="65">
        <f t="shared" si="0"/>
        <v>993.2458333333333</v>
      </c>
      <c r="AA24" s="63">
        <v>1005.6</v>
      </c>
      <c r="AB24" s="143">
        <v>0.004166666666666667</v>
      </c>
      <c r="AC24" s="67">
        <v>22</v>
      </c>
      <c r="AD24" s="63">
        <v>987.9</v>
      </c>
      <c r="AE24" s="146">
        <v>0.55625</v>
      </c>
    </row>
    <row r="25" spans="1:31" ht="13.5" customHeight="1">
      <c r="A25" s="75">
        <v>23</v>
      </c>
      <c r="B25" s="110">
        <v>991.7</v>
      </c>
      <c r="C25" s="111">
        <v>991.8</v>
      </c>
      <c r="D25" s="111">
        <v>991.8</v>
      </c>
      <c r="E25" s="111">
        <v>992.2</v>
      </c>
      <c r="F25" s="111">
        <v>992.3</v>
      </c>
      <c r="G25" s="111">
        <v>993.5</v>
      </c>
      <c r="H25" s="111">
        <v>995</v>
      </c>
      <c r="I25" s="111">
        <v>996.4</v>
      </c>
      <c r="J25" s="111">
        <v>997.2</v>
      </c>
      <c r="K25" s="111">
        <v>997.2</v>
      </c>
      <c r="L25" s="111">
        <v>996.8</v>
      </c>
      <c r="M25" s="111">
        <v>996.5</v>
      </c>
      <c r="N25" s="111">
        <v>996.5</v>
      </c>
      <c r="O25" s="111">
        <v>996.7</v>
      </c>
      <c r="P25" s="111">
        <v>997.6</v>
      </c>
      <c r="Q25" s="111">
        <v>998</v>
      </c>
      <c r="R25" s="111">
        <v>999</v>
      </c>
      <c r="S25" s="111">
        <v>999.4</v>
      </c>
      <c r="T25" s="111">
        <v>999.6</v>
      </c>
      <c r="U25" s="111">
        <v>999.8</v>
      </c>
      <c r="V25" s="111">
        <v>999.7</v>
      </c>
      <c r="W25" s="111">
        <v>999.8</v>
      </c>
      <c r="X25" s="111">
        <v>999.9</v>
      </c>
      <c r="Y25" s="111">
        <v>999.8</v>
      </c>
      <c r="Z25" s="65">
        <f t="shared" si="0"/>
        <v>996.5916666666667</v>
      </c>
      <c r="AA25" s="63">
        <v>1000</v>
      </c>
      <c r="AB25" s="143">
        <v>0.9381944444444444</v>
      </c>
      <c r="AC25" s="67">
        <v>23</v>
      </c>
      <c r="AD25" s="63">
        <v>991.2</v>
      </c>
      <c r="AE25" s="146">
        <v>0.002777777777777778</v>
      </c>
    </row>
    <row r="26" spans="1:31" ht="13.5" customHeight="1">
      <c r="A26" s="75">
        <v>24</v>
      </c>
      <c r="B26" s="110">
        <v>999.1</v>
      </c>
      <c r="C26" s="111">
        <v>999</v>
      </c>
      <c r="D26" s="111">
        <v>998.5</v>
      </c>
      <c r="E26" s="111">
        <v>997.9</v>
      </c>
      <c r="F26" s="111">
        <v>997.7</v>
      </c>
      <c r="G26" s="111">
        <v>997.4</v>
      </c>
      <c r="H26" s="111">
        <v>997.3</v>
      </c>
      <c r="I26" s="111">
        <v>996.9</v>
      </c>
      <c r="J26" s="111">
        <v>997.1</v>
      </c>
      <c r="K26" s="111">
        <v>996.7</v>
      </c>
      <c r="L26" s="111">
        <v>995.7</v>
      </c>
      <c r="M26" s="111">
        <v>994.8</v>
      </c>
      <c r="N26" s="111">
        <v>994.1</v>
      </c>
      <c r="O26" s="111">
        <v>994.5</v>
      </c>
      <c r="P26" s="111">
        <v>995.1</v>
      </c>
      <c r="Q26" s="111">
        <v>995.5</v>
      </c>
      <c r="R26" s="111">
        <v>995.8</v>
      </c>
      <c r="S26" s="111">
        <v>996</v>
      </c>
      <c r="T26" s="111">
        <v>996.2</v>
      </c>
      <c r="U26" s="111">
        <v>995.9</v>
      </c>
      <c r="V26" s="111">
        <v>995.7</v>
      </c>
      <c r="W26" s="111">
        <v>996.6</v>
      </c>
      <c r="X26" s="111">
        <v>996.2</v>
      </c>
      <c r="Y26" s="111">
        <v>995.9</v>
      </c>
      <c r="Z26" s="65">
        <f t="shared" si="0"/>
        <v>996.4833333333336</v>
      </c>
      <c r="AA26" s="63">
        <v>999.8</v>
      </c>
      <c r="AB26" s="143">
        <v>0.004861111111111111</v>
      </c>
      <c r="AC26" s="67">
        <v>24</v>
      </c>
      <c r="AD26" s="63">
        <v>994</v>
      </c>
      <c r="AE26" s="146">
        <v>0.5652777777777778</v>
      </c>
    </row>
    <row r="27" spans="1:31" ht="13.5" customHeight="1">
      <c r="A27" s="75">
        <v>25</v>
      </c>
      <c r="B27" s="110">
        <v>995.6</v>
      </c>
      <c r="C27" s="111">
        <v>995.5</v>
      </c>
      <c r="D27" s="111">
        <v>995</v>
      </c>
      <c r="E27" s="111">
        <v>994.3</v>
      </c>
      <c r="F27" s="111">
        <v>993.8</v>
      </c>
      <c r="G27" s="111">
        <v>993.9</v>
      </c>
      <c r="H27" s="111">
        <v>993.2</v>
      </c>
      <c r="I27" s="111">
        <v>993.3</v>
      </c>
      <c r="J27" s="111">
        <v>993.6</v>
      </c>
      <c r="K27" s="111">
        <v>993</v>
      </c>
      <c r="L27" s="111">
        <v>992</v>
      </c>
      <c r="M27" s="111">
        <v>990.8</v>
      </c>
      <c r="N27" s="111">
        <v>990.4</v>
      </c>
      <c r="O27" s="111">
        <v>990.3</v>
      </c>
      <c r="P27" s="111">
        <v>990.9</v>
      </c>
      <c r="Q27" s="111">
        <v>990.8</v>
      </c>
      <c r="R27" s="111">
        <v>991.5</v>
      </c>
      <c r="S27" s="111">
        <v>992.1</v>
      </c>
      <c r="T27" s="111">
        <v>992.3</v>
      </c>
      <c r="U27" s="111">
        <v>992.3</v>
      </c>
      <c r="V27" s="111">
        <v>992.1</v>
      </c>
      <c r="W27" s="111">
        <v>992.4</v>
      </c>
      <c r="X27" s="111">
        <v>992.4</v>
      </c>
      <c r="Y27" s="111">
        <v>992.1</v>
      </c>
      <c r="Z27" s="65">
        <f t="shared" si="0"/>
        <v>992.6499999999996</v>
      </c>
      <c r="AA27" s="63">
        <v>996</v>
      </c>
      <c r="AB27" s="143">
        <v>0.006944444444444444</v>
      </c>
      <c r="AC27" s="67">
        <v>25</v>
      </c>
      <c r="AD27" s="63">
        <v>990</v>
      </c>
      <c r="AE27" s="146">
        <v>0.5777777777777778</v>
      </c>
    </row>
    <row r="28" spans="1:31" ht="13.5" customHeight="1">
      <c r="A28" s="75">
        <v>26</v>
      </c>
      <c r="B28" s="110">
        <v>992.5</v>
      </c>
      <c r="C28" s="111">
        <v>992.9</v>
      </c>
      <c r="D28" s="111">
        <v>992.9</v>
      </c>
      <c r="E28" s="111">
        <v>992.7</v>
      </c>
      <c r="F28" s="111">
        <v>993.3</v>
      </c>
      <c r="G28" s="111">
        <v>994.4</v>
      </c>
      <c r="H28" s="111">
        <v>995.1</v>
      </c>
      <c r="I28" s="111">
        <v>995.8</v>
      </c>
      <c r="J28" s="111">
        <v>996</v>
      </c>
      <c r="K28" s="111">
        <v>996</v>
      </c>
      <c r="L28" s="111">
        <v>994.9</v>
      </c>
      <c r="M28" s="111">
        <v>994.2</v>
      </c>
      <c r="N28" s="111">
        <v>993.4</v>
      </c>
      <c r="O28" s="111">
        <v>993.3</v>
      </c>
      <c r="P28" s="111">
        <v>993.2</v>
      </c>
      <c r="Q28" s="111">
        <v>993.4</v>
      </c>
      <c r="R28" s="111">
        <v>993.7</v>
      </c>
      <c r="S28" s="111">
        <v>994.3</v>
      </c>
      <c r="T28" s="111">
        <v>993.8</v>
      </c>
      <c r="U28" s="111">
        <v>994.2</v>
      </c>
      <c r="V28" s="111">
        <v>994.3</v>
      </c>
      <c r="W28" s="111">
        <v>994.6</v>
      </c>
      <c r="X28" s="111">
        <v>993.8</v>
      </c>
      <c r="Y28" s="111">
        <v>993.4</v>
      </c>
      <c r="Z28" s="65">
        <f t="shared" si="0"/>
        <v>994.0041666666666</v>
      </c>
      <c r="AA28" s="63">
        <v>996</v>
      </c>
      <c r="AB28" s="143">
        <v>0.42291666666666666</v>
      </c>
      <c r="AC28" s="67">
        <v>26</v>
      </c>
      <c r="AD28" s="63">
        <v>992</v>
      </c>
      <c r="AE28" s="146">
        <v>0.009722222222222222</v>
      </c>
    </row>
    <row r="29" spans="1:31" ht="13.5" customHeight="1">
      <c r="A29" s="75">
        <v>27</v>
      </c>
      <c r="B29" s="110">
        <v>993.1</v>
      </c>
      <c r="C29" s="111">
        <v>993.5</v>
      </c>
      <c r="D29" s="111">
        <v>993.9</v>
      </c>
      <c r="E29" s="111">
        <v>993.8</v>
      </c>
      <c r="F29" s="111">
        <v>994.2</v>
      </c>
      <c r="G29" s="111">
        <v>994.1</v>
      </c>
      <c r="H29" s="111">
        <v>995</v>
      </c>
      <c r="I29" s="111">
        <v>995.6</v>
      </c>
      <c r="J29" s="111">
        <v>996.4</v>
      </c>
      <c r="K29" s="111">
        <v>996.8</v>
      </c>
      <c r="L29" s="111">
        <v>996.4</v>
      </c>
      <c r="M29" s="111">
        <v>995.8</v>
      </c>
      <c r="N29" s="111">
        <v>995.7</v>
      </c>
      <c r="O29" s="111">
        <v>996.3</v>
      </c>
      <c r="P29" s="111">
        <v>997.4</v>
      </c>
      <c r="Q29" s="111">
        <v>998.2</v>
      </c>
      <c r="R29" s="111">
        <v>999</v>
      </c>
      <c r="S29" s="111">
        <v>1000</v>
      </c>
      <c r="T29" s="111">
        <v>1001</v>
      </c>
      <c r="U29" s="111">
        <v>1001.7</v>
      </c>
      <c r="V29" s="111">
        <v>1001.6</v>
      </c>
      <c r="W29" s="111">
        <v>1002</v>
      </c>
      <c r="X29" s="111">
        <v>1002.4</v>
      </c>
      <c r="Y29" s="111">
        <v>1002.6</v>
      </c>
      <c r="Z29" s="65">
        <f t="shared" si="0"/>
        <v>997.3541666666665</v>
      </c>
      <c r="AA29" s="63">
        <v>1002.6</v>
      </c>
      <c r="AB29" s="143">
        <v>1</v>
      </c>
      <c r="AC29" s="67">
        <v>27</v>
      </c>
      <c r="AD29" s="63">
        <v>992.9</v>
      </c>
      <c r="AE29" s="146">
        <v>0.03958333333333333</v>
      </c>
    </row>
    <row r="30" spans="1:31" ht="13.5" customHeight="1">
      <c r="A30" s="75">
        <v>28</v>
      </c>
      <c r="B30" s="110">
        <v>1002.8</v>
      </c>
      <c r="C30" s="111">
        <v>1002.9</v>
      </c>
      <c r="D30" s="111">
        <v>1003.2</v>
      </c>
      <c r="E30" s="111">
        <v>1003</v>
      </c>
      <c r="F30" s="111">
        <v>1003.2</v>
      </c>
      <c r="G30" s="111">
        <v>1003.5</v>
      </c>
      <c r="H30" s="111">
        <v>1003.7</v>
      </c>
      <c r="I30" s="111">
        <v>1003.4</v>
      </c>
      <c r="J30" s="111">
        <v>1003.6</v>
      </c>
      <c r="K30" s="111">
        <v>1003.1</v>
      </c>
      <c r="L30" s="111">
        <v>1001.9</v>
      </c>
      <c r="M30" s="111">
        <v>1000.5</v>
      </c>
      <c r="N30" s="111">
        <v>999.3</v>
      </c>
      <c r="O30" s="111">
        <v>998.7</v>
      </c>
      <c r="P30" s="111">
        <v>998.4</v>
      </c>
      <c r="Q30" s="111">
        <v>997.6</v>
      </c>
      <c r="R30" s="111">
        <v>997.2</v>
      </c>
      <c r="S30" s="111">
        <v>996.4</v>
      </c>
      <c r="T30" s="111">
        <v>995.5</v>
      </c>
      <c r="U30" s="111">
        <v>993.9</v>
      </c>
      <c r="V30" s="111">
        <v>993.3</v>
      </c>
      <c r="W30" s="111">
        <v>992.1</v>
      </c>
      <c r="X30" s="111">
        <v>990.1</v>
      </c>
      <c r="Y30" s="111">
        <v>988.9</v>
      </c>
      <c r="Z30" s="65">
        <f t="shared" si="0"/>
        <v>999.0083333333333</v>
      </c>
      <c r="AA30" s="63">
        <v>1003.7</v>
      </c>
      <c r="AB30" s="143">
        <v>0.2951388888888889</v>
      </c>
      <c r="AC30" s="67">
        <v>28</v>
      </c>
      <c r="AD30" s="63">
        <v>988.8</v>
      </c>
      <c r="AE30" s="146">
        <v>0.9951388888888889</v>
      </c>
    </row>
    <row r="31" spans="1:31" ht="13.5" customHeight="1">
      <c r="A31" s="75">
        <v>29</v>
      </c>
      <c r="B31" s="110">
        <v>988.8</v>
      </c>
      <c r="C31" s="111">
        <v>990</v>
      </c>
      <c r="D31" s="111">
        <v>989.7</v>
      </c>
      <c r="E31" s="111">
        <v>990.2</v>
      </c>
      <c r="F31" s="111">
        <v>991.3</v>
      </c>
      <c r="G31" s="111">
        <v>992.3</v>
      </c>
      <c r="H31" s="111">
        <v>993.8</v>
      </c>
      <c r="I31" s="111">
        <v>994.6</v>
      </c>
      <c r="J31" s="111">
        <v>995.1</v>
      </c>
      <c r="K31" s="111">
        <v>996.2</v>
      </c>
      <c r="L31" s="111">
        <v>996</v>
      </c>
      <c r="M31" s="111">
        <v>995.8</v>
      </c>
      <c r="N31" s="111">
        <v>996</v>
      </c>
      <c r="O31" s="111">
        <v>996.7</v>
      </c>
      <c r="P31" s="111">
        <v>997.6</v>
      </c>
      <c r="Q31" s="111">
        <v>998.8</v>
      </c>
      <c r="R31" s="111">
        <v>999.8</v>
      </c>
      <c r="S31" s="111">
        <v>1000.8</v>
      </c>
      <c r="T31" s="111">
        <v>1001.3</v>
      </c>
      <c r="U31" s="111">
        <v>1002.1</v>
      </c>
      <c r="V31" s="111">
        <v>1002.6</v>
      </c>
      <c r="W31" s="111">
        <v>1002.7</v>
      </c>
      <c r="X31" s="111">
        <v>1002.8</v>
      </c>
      <c r="Y31" s="111">
        <v>1002.7</v>
      </c>
      <c r="Z31" s="65">
        <f t="shared" si="0"/>
        <v>996.5708333333332</v>
      </c>
      <c r="AA31" s="63">
        <v>1002.9</v>
      </c>
      <c r="AB31" s="143">
        <v>0.9965277777777778</v>
      </c>
      <c r="AC31" s="67">
        <v>29</v>
      </c>
      <c r="AD31" s="63">
        <v>988.5</v>
      </c>
      <c r="AE31" s="146">
        <v>0.03680555555555556</v>
      </c>
    </row>
    <row r="32" spans="1:31" ht="13.5" customHeight="1">
      <c r="A32" s="75">
        <v>30</v>
      </c>
      <c r="B32" s="110">
        <v>1003</v>
      </c>
      <c r="C32" s="111">
        <v>1003.4</v>
      </c>
      <c r="D32" s="111">
        <v>1003.6</v>
      </c>
      <c r="E32" s="111">
        <v>1003.2</v>
      </c>
      <c r="F32" s="111">
        <v>1003.5</v>
      </c>
      <c r="G32" s="111">
        <v>1003.6</v>
      </c>
      <c r="H32" s="111">
        <v>1003.9</v>
      </c>
      <c r="I32" s="111">
        <v>1004</v>
      </c>
      <c r="J32" s="111">
        <v>1003.9</v>
      </c>
      <c r="K32" s="111">
        <v>1003.2</v>
      </c>
      <c r="L32" s="111">
        <v>1001.1</v>
      </c>
      <c r="M32" s="111">
        <v>999.9</v>
      </c>
      <c r="N32" s="111">
        <v>999.1</v>
      </c>
      <c r="O32" s="111">
        <v>997.9</v>
      </c>
      <c r="P32" s="111">
        <v>996.6</v>
      </c>
      <c r="Q32" s="111">
        <v>995.6</v>
      </c>
      <c r="R32" s="111">
        <v>995.3</v>
      </c>
      <c r="S32" s="111">
        <v>994.2</v>
      </c>
      <c r="T32" s="111">
        <v>993</v>
      </c>
      <c r="U32" s="111">
        <v>992.3</v>
      </c>
      <c r="V32" s="111">
        <v>991.9</v>
      </c>
      <c r="W32" s="111">
        <v>991</v>
      </c>
      <c r="X32" s="111">
        <v>990.7</v>
      </c>
      <c r="Y32" s="111">
        <v>989.2</v>
      </c>
      <c r="Z32" s="65">
        <f t="shared" si="0"/>
        <v>998.4625000000002</v>
      </c>
      <c r="AA32" s="63">
        <v>1004</v>
      </c>
      <c r="AB32" s="143">
        <v>0.37083333333333335</v>
      </c>
      <c r="AC32" s="67">
        <v>30</v>
      </c>
      <c r="AD32" s="63">
        <v>989.2</v>
      </c>
      <c r="AE32" s="146">
        <v>1</v>
      </c>
    </row>
    <row r="33" spans="1:31" ht="13.5" customHeight="1">
      <c r="A33" s="75">
        <v>31</v>
      </c>
      <c r="B33" s="110">
        <v>988.2</v>
      </c>
      <c r="C33" s="111">
        <v>987.1</v>
      </c>
      <c r="D33" s="111">
        <v>986.4</v>
      </c>
      <c r="E33" s="111">
        <v>985.6</v>
      </c>
      <c r="F33" s="111">
        <v>985.9</v>
      </c>
      <c r="G33" s="111">
        <v>985.2</v>
      </c>
      <c r="H33" s="111">
        <v>985</v>
      </c>
      <c r="I33" s="111">
        <v>984.2</v>
      </c>
      <c r="J33" s="111">
        <v>984</v>
      </c>
      <c r="K33" s="111">
        <v>984</v>
      </c>
      <c r="L33" s="111">
        <v>982.7</v>
      </c>
      <c r="M33" s="111">
        <v>982.1</v>
      </c>
      <c r="N33" s="111">
        <v>981.2</v>
      </c>
      <c r="O33" s="111">
        <v>981.1</v>
      </c>
      <c r="P33" s="111">
        <v>981.5</v>
      </c>
      <c r="Q33" s="111">
        <v>981.5</v>
      </c>
      <c r="R33" s="111">
        <v>981.5</v>
      </c>
      <c r="S33" s="111">
        <v>981.9</v>
      </c>
      <c r="T33" s="111">
        <v>982.3</v>
      </c>
      <c r="U33" s="111">
        <v>982.3</v>
      </c>
      <c r="V33" s="111">
        <v>982.1</v>
      </c>
      <c r="W33" s="111">
        <v>983.3</v>
      </c>
      <c r="X33" s="111">
        <v>983.6</v>
      </c>
      <c r="Y33" s="111">
        <v>984.2</v>
      </c>
      <c r="Z33" s="65">
        <f t="shared" si="0"/>
        <v>983.6208333333333</v>
      </c>
      <c r="AA33" s="63">
        <v>989.2</v>
      </c>
      <c r="AB33" s="143">
        <v>0.0006944444444444445</v>
      </c>
      <c r="AC33" s="67">
        <v>31</v>
      </c>
      <c r="AD33" s="63">
        <v>981</v>
      </c>
      <c r="AE33" s="146">
        <v>0.5826388888888888</v>
      </c>
    </row>
    <row r="34" spans="1:31" ht="13.5" customHeight="1">
      <c r="A34" s="96" t="s">
        <v>9</v>
      </c>
      <c r="B34" s="112">
        <f aca="true" t="shared" si="1" ref="B34:Q34">AVERAGE(B3:B33)</f>
        <v>1002.3483870967741</v>
      </c>
      <c r="C34" s="113">
        <f t="shared" si="1"/>
        <v>1002.3290322580647</v>
      </c>
      <c r="D34" s="113">
        <f t="shared" si="1"/>
        <v>1002.1387096774196</v>
      </c>
      <c r="E34" s="113">
        <f t="shared" si="1"/>
        <v>1001.9354838709679</v>
      </c>
      <c r="F34" s="113">
        <f t="shared" si="1"/>
        <v>1002.0709677419354</v>
      </c>
      <c r="G34" s="113">
        <f t="shared" si="1"/>
        <v>1002.2935483870967</v>
      </c>
      <c r="H34" s="113">
        <f t="shared" si="1"/>
        <v>1002.5032258064516</v>
      </c>
      <c r="I34" s="113">
        <f t="shared" si="1"/>
        <v>1002.658064516129</v>
      </c>
      <c r="J34" s="113">
        <f t="shared" si="1"/>
        <v>1002.7709677419355</v>
      </c>
      <c r="K34" s="113">
        <f t="shared" si="1"/>
        <v>1002.6193548387098</v>
      </c>
      <c r="L34" s="113">
        <f t="shared" si="1"/>
        <v>1001.8806451612904</v>
      </c>
      <c r="M34" s="113">
        <f t="shared" si="1"/>
        <v>1001.1870967741935</v>
      </c>
      <c r="N34" s="113">
        <f t="shared" si="1"/>
        <v>1000.8064516129035</v>
      </c>
      <c r="O34" s="113">
        <f t="shared" si="1"/>
        <v>1000.7354838709676</v>
      </c>
      <c r="P34" s="113">
        <f t="shared" si="1"/>
        <v>1001.0677419354837</v>
      </c>
      <c r="Q34" s="113">
        <f t="shared" si="1"/>
        <v>1001.3096774193548</v>
      </c>
      <c r="R34" s="113">
        <f aca="true" t="shared" si="2" ref="R34:Y34">AVERAGE(R3:R33)</f>
        <v>1001.6290322580645</v>
      </c>
      <c r="S34" s="113">
        <f t="shared" si="2"/>
        <v>1001.9741935483871</v>
      </c>
      <c r="T34" s="113">
        <f t="shared" si="2"/>
        <v>1002.1387096774193</v>
      </c>
      <c r="U34" s="113">
        <f t="shared" si="2"/>
        <v>1002.2</v>
      </c>
      <c r="V34" s="113">
        <f t="shared" si="2"/>
        <v>1002.2580645161288</v>
      </c>
      <c r="W34" s="113">
        <f t="shared" si="2"/>
        <v>1002.3354838709676</v>
      </c>
      <c r="X34" s="113">
        <f t="shared" si="2"/>
        <v>1002.0451612903228</v>
      </c>
      <c r="Y34" s="113">
        <f t="shared" si="2"/>
        <v>1001.7</v>
      </c>
      <c r="Z34" s="68">
        <f>AVERAGE(B3:Y33)</f>
        <v>1001.9556451612908</v>
      </c>
      <c r="AA34" s="69">
        <f>AVERAGE(AA3:AA33)</f>
        <v>1006.7870967741935</v>
      </c>
      <c r="AB34" s="70"/>
      <c r="AC34" s="71"/>
      <c r="AD34" s="69">
        <f>AVERAGE(AD3:AD33)</f>
        <v>996.951612903226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12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1017.6</v>
      </c>
      <c r="C39" s="109">
        <v>1017.9</v>
      </c>
      <c r="D39" s="109">
        <v>1017.5</v>
      </c>
      <c r="E39" s="109">
        <v>1018.6</v>
      </c>
      <c r="F39" s="109">
        <v>1019.3</v>
      </c>
      <c r="G39" s="109">
        <v>1019.8</v>
      </c>
      <c r="H39" s="109">
        <v>1020.6</v>
      </c>
      <c r="I39" s="109">
        <v>1021</v>
      </c>
      <c r="J39" s="109">
        <v>1021.2</v>
      </c>
      <c r="K39" s="109">
        <v>1021.3</v>
      </c>
      <c r="L39" s="109">
        <v>1020.7</v>
      </c>
      <c r="M39" s="109">
        <v>1020</v>
      </c>
      <c r="N39" s="109">
        <v>1019.9</v>
      </c>
      <c r="O39" s="109">
        <v>1020.3</v>
      </c>
      <c r="P39" s="109">
        <v>1020.4</v>
      </c>
      <c r="Q39" s="109">
        <v>1021</v>
      </c>
      <c r="R39" s="109">
        <v>1021.8</v>
      </c>
      <c r="S39" s="109">
        <v>1022.8</v>
      </c>
      <c r="T39" s="109">
        <v>1023.1</v>
      </c>
      <c r="U39" s="109">
        <v>1023.5</v>
      </c>
      <c r="V39" s="109">
        <v>1024.2</v>
      </c>
      <c r="W39" s="109">
        <v>1024.4</v>
      </c>
      <c r="X39" s="109">
        <v>1024.6</v>
      </c>
      <c r="Y39" s="109">
        <v>1024.6</v>
      </c>
      <c r="Z39" s="117">
        <f aca="true" t="shared" si="3" ref="Z39:Z69">AVERAGE(B39:Y39)</f>
        <v>1021.0874999999997</v>
      </c>
      <c r="AA39" s="60">
        <v>1024.7</v>
      </c>
      <c r="AB39" s="142">
        <v>0.9840277777777778</v>
      </c>
      <c r="AC39" s="62">
        <v>1</v>
      </c>
      <c r="AD39" s="60">
        <v>1017.4</v>
      </c>
      <c r="AE39" s="145">
        <v>0.125</v>
      </c>
    </row>
    <row r="40" spans="1:31" ht="13.5" customHeight="1">
      <c r="A40" s="75">
        <v>2</v>
      </c>
      <c r="B40" s="110">
        <v>1024.4</v>
      </c>
      <c r="C40" s="118">
        <v>1024.6</v>
      </c>
      <c r="D40" s="111">
        <v>1024.6</v>
      </c>
      <c r="E40" s="111">
        <v>1024.4</v>
      </c>
      <c r="F40" s="111">
        <v>1024.7</v>
      </c>
      <c r="G40" s="111">
        <v>1025.3</v>
      </c>
      <c r="H40" s="111">
        <v>1025.7</v>
      </c>
      <c r="I40" s="111">
        <v>1026.1</v>
      </c>
      <c r="J40" s="111">
        <v>1026.3</v>
      </c>
      <c r="K40" s="111">
        <v>1026.1</v>
      </c>
      <c r="L40" s="111">
        <v>1025.8</v>
      </c>
      <c r="M40" s="111">
        <v>1024.9</v>
      </c>
      <c r="N40" s="111">
        <v>1024.3</v>
      </c>
      <c r="O40" s="111">
        <v>1024.3</v>
      </c>
      <c r="P40" s="111">
        <v>1024.8</v>
      </c>
      <c r="Q40" s="111">
        <v>1024.7</v>
      </c>
      <c r="R40" s="111">
        <v>1024.6</v>
      </c>
      <c r="S40" s="111">
        <v>1024.8</v>
      </c>
      <c r="T40" s="111">
        <v>1024.3</v>
      </c>
      <c r="U40" s="111">
        <v>1023.6</v>
      </c>
      <c r="V40" s="111">
        <v>1022.6</v>
      </c>
      <c r="W40" s="111">
        <v>1021.5</v>
      </c>
      <c r="X40" s="111">
        <v>1021</v>
      </c>
      <c r="Y40" s="111">
        <v>1019.3</v>
      </c>
      <c r="Z40" s="119">
        <f t="shared" si="3"/>
        <v>1024.2791666666662</v>
      </c>
      <c r="AA40" s="63">
        <v>1026.4</v>
      </c>
      <c r="AB40" s="143">
        <v>0.36875</v>
      </c>
      <c r="AC40" s="67">
        <v>2</v>
      </c>
      <c r="AD40" s="63">
        <v>1019.3</v>
      </c>
      <c r="AE40" s="146">
        <v>1</v>
      </c>
    </row>
    <row r="41" spans="1:31" ht="13.5" customHeight="1">
      <c r="A41" s="75">
        <v>3</v>
      </c>
      <c r="B41" s="110">
        <v>1017.6</v>
      </c>
      <c r="C41" s="111">
        <v>1015.5</v>
      </c>
      <c r="D41" s="111">
        <v>1013.8</v>
      </c>
      <c r="E41" s="111">
        <v>1011.5</v>
      </c>
      <c r="F41" s="111">
        <v>1009.7</v>
      </c>
      <c r="G41" s="111">
        <v>1007.8</v>
      </c>
      <c r="H41" s="111">
        <v>1005.6</v>
      </c>
      <c r="I41" s="111">
        <v>1003.6</v>
      </c>
      <c r="J41" s="111">
        <v>1001.4</v>
      </c>
      <c r="K41" s="111">
        <v>999</v>
      </c>
      <c r="L41" s="111">
        <v>997.6</v>
      </c>
      <c r="M41" s="111">
        <v>996.4</v>
      </c>
      <c r="N41" s="111">
        <v>995.2</v>
      </c>
      <c r="O41" s="111">
        <v>994</v>
      </c>
      <c r="P41" s="111">
        <v>993.5</v>
      </c>
      <c r="Q41" s="111">
        <v>992</v>
      </c>
      <c r="R41" s="111">
        <v>992</v>
      </c>
      <c r="S41" s="111">
        <v>992.4</v>
      </c>
      <c r="T41" s="111">
        <v>994</v>
      </c>
      <c r="U41" s="111">
        <v>995.3</v>
      </c>
      <c r="V41" s="111">
        <v>997</v>
      </c>
      <c r="W41" s="111">
        <v>999.3</v>
      </c>
      <c r="X41" s="111">
        <v>1000.6</v>
      </c>
      <c r="Y41" s="111">
        <v>1001.6</v>
      </c>
      <c r="Z41" s="119">
        <f t="shared" si="3"/>
        <v>1001.0999999999999</v>
      </c>
      <c r="AA41" s="63">
        <v>1019.3</v>
      </c>
      <c r="AB41" s="143">
        <v>0.002777777777777778</v>
      </c>
      <c r="AC41" s="67">
        <v>3</v>
      </c>
      <c r="AD41" s="63">
        <v>991.4</v>
      </c>
      <c r="AE41" s="146">
        <v>0.7256944444444445</v>
      </c>
    </row>
    <row r="42" spans="1:31" ht="13.5" customHeight="1">
      <c r="A42" s="75">
        <v>4</v>
      </c>
      <c r="B42" s="110">
        <v>1002.7</v>
      </c>
      <c r="C42" s="111">
        <v>1003.6</v>
      </c>
      <c r="D42" s="111">
        <v>1004.5</v>
      </c>
      <c r="E42" s="111">
        <v>1005.6</v>
      </c>
      <c r="F42" s="111">
        <v>1006.5</v>
      </c>
      <c r="G42" s="111">
        <v>1007.7</v>
      </c>
      <c r="H42" s="111">
        <v>1008.9</v>
      </c>
      <c r="I42" s="111">
        <v>1009.1</v>
      </c>
      <c r="J42" s="111">
        <v>1009</v>
      </c>
      <c r="K42" s="111">
        <v>1009.5</v>
      </c>
      <c r="L42" s="111">
        <v>1009.5</v>
      </c>
      <c r="M42" s="111">
        <v>1009.4</v>
      </c>
      <c r="N42" s="111">
        <v>1009.4</v>
      </c>
      <c r="O42" s="111">
        <v>1009.6</v>
      </c>
      <c r="P42" s="111">
        <v>1010.7</v>
      </c>
      <c r="Q42" s="111">
        <v>1011.7</v>
      </c>
      <c r="R42" s="111">
        <v>1012.2</v>
      </c>
      <c r="S42" s="111">
        <v>1013.5</v>
      </c>
      <c r="T42" s="111">
        <v>1014</v>
      </c>
      <c r="U42" s="111">
        <v>1014</v>
      </c>
      <c r="V42" s="111">
        <v>1014.6</v>
      </c>
      <c r="W42" s="111">
        <v>1014.6</v>
      </c>
      <c r="X42" s="111">
        <v>1015.2</v>
      </c>
      <c r="Y42" s="111">
        <v>1015.2</v>
      </c>
      <c r="Z42" s="119">
        <f t="shared" si="3"/>
        <v>1010.0291666666666</v>
      </c>
      <c r="AA42" s="63">
        <v>1015.2</v>
      </c>
      <c r="AB42" s="143">
        <v>1</v>
      </c>
      <c r="AC42" s="67">
        <v>4</v>
      </c>
      <c r="AD42" s="63">
        <v>1001.6</v>
      </c>
      <c r="AE42" s="146">
        <v>0.011805555555555555</v>
      </c>
    </row>
    <row r="43" spans="1:31" ht="13.5" customHeight="1">
      <c r="A43" s="75">
        <v>5</v>
      </c>
      <c r="B43" s="110">
        <v>1015.4</v>
      </c>
      <c r="C43" s="111">
        <v>1015.6</v>
      </c>
      <c r="D43" s="111">
        <v>1015.6</v>
      </c>
      <c r="E43" s="111">
        <v>1015.6</v>
      </c>
      <c r="F43" s="111">
        <v>1015.9</v>
      </c>
      <c r="G43" s="111">
        <v>1016.6</v>
      </c>
      <c r="H43" s="111">
        <v>1017.1</v>
      </c>
      <c r="I43" s="111">
        <v>1017.7</v>
      </c>
      <c r="J43" s="111">
        <v>1017.9</v>
      </c>
      <c r="K43" s="111">
        <v>1017.8</v>
      </c>
      <c r="L43" s="111">
        <v>1017.2</v>
      </c>
      <c r="M43" s="111">
        <v>1016.5</v>
      </c>
      <c r="N43" s="111">
        <v>1015.8</v>
      </c>
      <c r="O43" s="111">
        <v>1015.5</v>
      </c>
      <c r="P43" s="111">
        <v>1015.5</v>
      </c>
      <c r="Q43" s="111">
        <v>1015.6</v>
      </c>
      <c r="R43" s="111">
        <v>1016.2</v>
      </c>
      <c r="S43" s="111">
        <v>1016.5</v>
      </c>
      <c r="T43" s="111">
        <v>1016.9</v>
      </c>
      <c r="U43" s="111">
        <v>1016.9</v>
      </c>
      <c r="V43" s="111">
        <v>1016.9</v>
      </c>
      <c r="W43" s="111">
        <v>1017.2</v>
      </c>
      <c r="X43" s="111">
        <v>1016.9</v>
      </c>
      <c r="Y43" s="111">
        <v>1016.1</v>
      </c>
      <c r="Z43" s="119">
        <f t="shared" si="3"/>
        <v>1016.4541666666669</v>
      </c>
      <c r="AA43" s="63">
        <v>1018</v>
      </c>
      <c r="AB43" s="143">
        <v>0.4048611111111111</v>
      </c>
      <c r="AC43" s="67">
        <v>5</v>
      </c>
      <c r="AD43" s="63">
        <v>1015.2</v>
      </c>
      <c r="AE43" s="146">
        <v>0.015277777777777777</v>
      </c>
    </row>
    <row r="44" spans="1:31" ht="13.5" customHeight="1">
      <c r="A44" s="75">
        <v>6</v>
      </c>
      <c r="B44" s="110">
        <v>1015.8</v>
      </c>
      <c r="C44" s="111">
        <v>1015.8</v>
      </c>
      <c r="D44" s="111">
        <v>1015.7</v>
      </c>
      <c r="E44" s="111">
        <v>1015.3</v>
      </c>
      <c r="F44" s="111">
        <v>1015</v>
      </c>
      <c r="G44" s="111">
        <v>1014.8</v>
      </c>
      <c r="H44" s="111">
        <v>1015</v>
      </c>
      <c r="I44" s="111">
        <v>1014.8</v>
      </c>
      <c r="J44" s="111">
        <v>1014.7</v>
      </c>
      <c r="K44" s="111">
        <v>1013.9</v>
      </c>
      <c r="L44" s="111">
        <v>1012.8</v>
      </c>
      <c r="M44" s="111">
        <v>1011.7</v>
      </c>
      <c r="N44" s="111">
        <v>1011.1</v>
      </c>
      <c r="O44" s="111">
        <v>1010.6</v>
      </c>
      <c r="P44" s="111">
        <v>1010.3</v>
      </c>
      <c r="Q44" s="111">
        <v>1010.4</v>
      </c>
      <c r="R44" s="111">
        <v>1011</v>
      </c>
      <c r="S44" s="111">
        <v>1010.8</v>
      </c>
      <c r="T44" s="111">
        <v>1010.7</v>
      </c>
      <c r="U44" s="111">
        <v>1010</v>
      </c>
      <c r="V44" s="111">
        <v>1009.6</v>
      </c>
      <c r="W44" s="111">
        <v>1009.1</v>
      </c>
      <c r="X44" s="111">
        <v>1008.3</v>
      </c>
      <c r="Y44" s="111">
        <v>1007.7</v>
      </c>
      <c r="Z44" s="119">
        <f t="shared" si="3"/>
        <v>1012.2874999999999</v>
      </c>
      <c r="AA44" s="63">
        <v>1016.1</v>
      </c>
      <c r="AB44" s="143">
        <v>0.004166666666666667</v>
      </c>
      <c r="AC44" s="67">
        <v>6</v>
      </c>
      <c r="AD44" s="63">
        <v>1007.7</v>
      </c>
      <c r="AE44" s="146">
        <v>1</v>
      </c>
    </row>
    <row r="45" spans="1:31" ht="13.5" customHeight="1">
      <c r="A45" s="75">
        <v>7</v>
      </c>
      <c r="B45" s="110">
        <v>1006.8</v>
      </c>
      <c r="C45" s="111">
        <v>1006.8</v>
      </c>
      <c r="D45" s="111">
        <v>1005.9</v>
      </c>
      <c r="E45" s="111">
        <v>1005.4</v>
      </c>
      <c r="F45" s="111">
        <v>1005.3</v>
      </c>
      <c r="G45" s="111">
        <v>1005.4</v>
      </c>
      <c r="H45" s="111">
        <v>1005.3</v>
      </c>
      <c r="I45" s="111">
        <v>1005.2</v>
      </c>
      <c r="J45" s="111">
        <v>1005.3</v>
      </c>
      <c r="K45" s="111">
        <v>1004.9</v>
      </c>
      <c r="L45" s="111">
        <v>1004.4</v>
      </c>
      <c r="M45" s="111">
        <v>1003.6</v>
      </c>
      <c r="N45" s="111">
        <v>1003.4</v>
      </c>
      <c r="O45" s="111">
        <v>1003.4</v>
      </c>
      <c r="P45" s="111">
        <v>1004</v>
      </c>
      <c r="Q45" s="111">
        <v>1004.6</v>
      </c>
      <c r="R45" s="111">
        <v>1004.7</v>
      </c>
      <c r="S45" s="111">
        <v>1005.3</v>
      </c>
      <c r="T45" s="111">
        <v>1005.5</v>
      </c>
      <c r="U45" s="111">
        <v>1005.9</v>
      </c>
      <c r="V45" s="111">
        <v>1005.9</v>
      </c>
      <c r="W45" s="111">
        <v>1005.7</v>
      </c>
      <c r="X45" s="111">
        <v>1004.6</v>
      </c>
      <c r="Y45" s="111">
        <v>1003.4</v>
      </c>
      <c r="Z45" s="119">
        <f t="shared" si="3"/>
        <v>1005.0291666666667</v>
      </c>
      <c r="AA45" s="63">
        <v>1007.7</v>
      </c>
      <c r="AB45" s="143">
        <v>0.002777777777777778</v>
      </c>
      <c r="AC45" s="67">
        <v>7</v>
      </c>
      <c r="AD45" s="63">
        <v>1003.1</v>
      </c>
      <c r="AE45" s="146">
        <v>0.5625</v>
      </c>
    </row>
    <row r="46" spans="1:31" ht="13.5" customHeight="1">
      <c r="A46" s="75">
        <v>8</v>
      </c>
      <c r="B46" s="110">
        <v>1003.6</v>
      </c>
      <c r="C46" s="111">
        <v>1003.3</v>
      </c>
      <c r="D46" s="111">
        <v>1003.6</v>
      </c>
      <c r="E46" s="111">
        <v>1002.9</v>
      </c>
      <c r="F46" s="111">
        <v>1003.3</v>
      </c>
      <c r="G46" s="111">
        <v>1003.3</v>
      </c>
      <c r="H46" s="111">
        <v>1004.1</v>
      </c>
      <c r="I46" s="111">
        <v>1004.3</v>
      </c>
      <c r="J46" s="111">
        <v>1004.3</v>
      </c>
      <c r="K46" s="111">
        <v>1004.4</v>
      </c>
      <c r="L46" s="111">
        <v>1003.5</v>
      </c>
      <c r="M46" s="111">
        <v>1003</v>
      </c>
      <c r="N46" s="111">
        <v>1002.5</v>
      </c>
      <c r="O46" s="111">
        <v>1002.9</v>
      </c>
      <c r="P46" s="111">
        <v>1003.5</v>
      </c>
      <c r="Q46" s="111">
        <v>1004.3</v>
      </c>
      <c r="R46" s="111">
        <v>1004.8</v>
      </c>
      <c r="S46" s="111">
        <v>1005.1</v>
      </c>
      <c r="T46" s="111">
        <v>1005.9</v>
      </c>
      <c r="U46" s="111">
        <v>1006.2</v>
      </c>
      <c r="V46" s="111">
        <v>1006.4</v>
      </c>
      <c r="W46" s="111">
        <v>1006</v>
      </c>
      <c r="X46" s="111">
        <v>1005.8</v>
      </c>
      <c r="Y46" s="111">
        <v>1005.5</v>
      </c>
      <c r="Z46" s="119">
        <f t="shared" si="3"/>
        <v>1004.2708333333334</v>
      </c>
      <c r="AA46" s="63">
        <v>1006.6</v>
      </c>
      <c r="AB46" s="143">
        <v>0.8694444444444445</v>
      </c>
      <c r="AC46" s="67">
        <v>8</v>
      </c>
      <c r="AD46" s="63">
        <v>1002.4</v>
      </c>
      <c r="AE46" s="146">
        <v>0.5506944444444445</v>
      </c>
    </row>
    <row r="47" spans="1:31" ht="13.5" customHeight="1">
      <c r="A47" s="75">
        <v>9</v>
      </c>
      <c r="B47" s="110">
        <v>1004.9</v>
      </c>
      <c r="C47" s="111">
        <v>1003.8</v>
      </c>
      <c r="D47" s="111">
        <v>1003.3</v>
      </c>
      <c r="E47" s="111">
        <v>1003.3</v>
      </c>
      <c r="F47" s="111">
        <v>1002.9</v>
      </c>
      <c r="G47" s="111">
        <v>1002.3</v>
      </c>
      <c r="H47" s="111">
        <v>1001.9</v>
      </c>
      <c r="I47" s="111">
        <v>1001.6</v>
      </c>
      <c r="J47" s="111">
        <v>1001.4</v>
      </c>
      <c r="K47" s="111">
        <v>1000.9</v>
      </c>
      <c r="L47" s="111">
        <v>1000.2</v>
      </c>
      <c r="M47" s="111">
        <v>999.6</v>
      </c>
      <c r="N47" s="111">
        <v>999.6</v>
      </c>
      <c r="O47" s="111">
        <v>999.8</v>
      </c>
      <c r="P47" s="111">
        <v>1000</v>
      </c>
      <c r="Q47" s="111">
        <v>1000.7</v>
      </c>
      <c r="R47" s="111">
        <v>1001.2</v>
      </c>
      <c r="S47" s="111">
        <v>1001.8</v>
      </c>
      <c r="T47" s="111">
        <v>1002.5</v>
      </c>
      <c r="U47" s="111">
        <v>1003.1</v>
      </c>
      <c r="V47" s="111">
        <v>1003.7</v>
      </c>
      <c r="W47" s="111">
        <v>1004.6</v>
      </c>
      <c r="X47" s="111">
        <v>1004.9</v>
      </c>
      <c r="Y47" s="111">
        <v>1006</v>
      </c>
      <c r="Z47" s="119">
        <f t="shared" si="3"/>
        <v>1002.25</v>
      </c>
      <c r="AA47" s="63">
        <v>1006</v>
      </c>
      <c r="AB47" s="143">
        <v>1</v>
      </c>
      <c r="AC47" s="67">
        <v>9</v>
      </c>
      <c r="AD47" s="63">
        <v>999.4</v>
      </c>
      <c r="AE47" s="146">
        <v>0.5263888888888889</v>
      </c>
    </row>
    <row r="48" spans="1:31" ht="13.5" customHeight="1">
      <c r="A48" s="75">
        <v>10</v>
      </c>
      <c r="B48" s="110">
        <v>1007.1</v>
      </c>
      <c r="C48" s="111">
        <v>1008.4</v>
      </c>
      <c r="D48" s="111">
        <v>1009.5</v>
      </c>
      <c r="E48" s="111">
        <v>1011.1</v>
      </c>
      <c r="F48" s="111">
        <v>1012.8</v>
      </c>
      <c r="G48" s="111">
        <v>1014</v>
      </c>
      <c r="H48" s="111">
        <v>1014.9</v>
      </c>
      <c r="I48" s="111">
        <v>1015.1</v>
      </c>
      <c r="J48" s="111">
        <v>1015.9</v>
      </c>
      <c r="K48" s="111">
        <v>1016.3</v>
      </c>
      <c r="L48" s="111">
        <v>1016.3</v>
      </c>
      <c r="M48" s="111">
        <v>1015.9</v>
      </c>
      <c r="N48" s="111">
        <v>1015.8</v>
      </c>
      <c r="O48" s="111">
        <v>1016.1</v>
      </c>
      <c r="P48" s="111">
        <v>1016.8</v>
      </c>
      <c r="Q48" s="111">
        <v>1017.3</v>
      </c>
      <c r="R48" s="111">
        <v>1018</v>
      </c>
      <c r="S48" s="111">
        <v>1018.2</v>
      </c>
      <c r="T48" s="111">
        <v>1018.3</v>
      </c>
      <c r="U48" s="111">
        <v>1018.4</v>
      </c>
      <c r="V48" s="111">
        <v>1018.2</v>
      </c>
      <c r="W48" s="111">
        <v>1018.3</v>
      </c>
      <c r="X48" s="111">
        <v>1017.7</v>
      </c>
      <c r="Y48" s="111">
        <v>1017.2</v>
      </c>
      <c r="Z48" s="119">
        <f t="shared" si="3"/>
        <v>1015.3166666666666</v>
      </c>
      <c r="AA48" s="63">
        <v>1018.5</v>
      </c>
      <c r="AB48" s="143">
        <v>0.8972222222222223</v>
      </c>
      <c r="AC48" s="67">
        <v>10</v>
      </c>
      <c r="AD48" s="63">
        <v>1006</v>
      </c>
      <c r="AE48" s="146">
        <v>0.007638888888888889</v>
      </c>
    </row>
    <row r="49" spans="1:31" ht="13.5" customHeight="1">
      <c r="A49" s="74">
        <v>11</v>
      </c>
      <c r="B49" s="120">
        <v>1016.7</v>
      </c>
      <c r="C49" s="121">
        <v>1016.6</v>
      </c>
      <c r="D49" s="121">
        <v>1016</v>
      </c>
      <c r="E49" s="121">
        <v>1015.1</v>
      </c>
      <c r="F49" s="121">
        <v>1014.3</v>
      </c>
      <c r="G49" s="121">
        <v>1014.2</v>
      </c>
      <c r="H49" s="121">
        <v>1013.9</v>
      </c>
      <c r="I49" s="121">
        <v>1013.5</v>
      </c>
      <c r="J49" s="121">
        <v>1013.5</v>
      </c>
      <c r="K49" s="121">
        <v>1012.8</v>
      </c>
      <c r="L49" s="121">
        <v>1011.4</v>
      </c>
      <c r="M49" s="121">
        <v>1010.2</v>
      </c>
      <c r="N49" s="121">
        <v>1009.3</v>
      </c>
      <c r="O49" s="121">
        <v>1008.9</v>
      </c>
      <c r="P49" s="121">
        <v>1008.9</v>
      </c>
      <c r="Q49" s="121">
        <v>1009.1</v>
      </c>
      <c r="R49" s="121">
        <v>1009.2</v>
      </c>
      <c r="S49" s="121">
        <v>1009.2</v>
      </c>
      <c r="T49" s="121">
        <v>1009.6</v>
      </c>
      <c r="U49" s="121">
        <v>1010</v>
      </c>
      <c r="V49" s="121">
        <v>1010.8</v>
      </c>
      <c r="W49" s="121">
        <v>1011.6</v>
      </c>
      <c r="X49" s="121">
        <v>1011.7</v>
      </c>
      <c r="Y49" s="121">
        <v>1012</v>
      </c>
      <c r="Z49" s="125">
        <f t="shared" si="3"/>
        <v>1012.0208333333331</v>
      </c>
      <c r="AA49" s="123">
        <v>1017.2</v>
      </c>
      <c r="AB49" s="144">
        <v>0.00625</v>
      </c>
      <c r="AC49" s="124">
        <v>11</v>
      </c>
      <c r="AD49" s="123">
        <v>1008.7</v>
      </c>
      <c r="AE49" s="147">
        <v>0.6402777777777778</v>
      </c>
    </row>
    <row r="50" spans="1:31" ht="13.5" customHeight="1">
      <c r="A50" s="75">
        <v>12</v>
      </c>
      <c r="B50" s="110">
        <v>1013.2</v>
      </c>
      <c r="C50" s="111">
        <v>1014.2</v>
      </c>
      <c r="D50" s="111">
        <v>1014.6</v>
      </c>
      <c r="E50" s="111">
        <v>1014.9</v>
      </c>
      <c r="F50" s="111">
        <v>1015.6</v>
      </c>
      <c r="G50" s="111">
        <v>1016.5</v>
      </c>
      <c r="H50" s="111">
        <v>1017.4</v>
      </c>
      <c r="I50" s="111">
        <v>1018.7</v>
      </c>
      <c r="J50" s="111">
        <v>1019.9</v>
      </c>
      <c r="K50" s="111">
        <v>1020</v>
      </c>
      <c r="L50" s="111">
        <v>1019.9</v>
      </c>
      <c r="M50" s="111">
        <v>1019.5</v>
      </c>
      <c r="N50" s="111">
        <v>1019.6</v>
      </c>
      <c r="O50" s="111">
        <v>1020.1</v>
      </c>
      <c r="P50" s="111">
        <v>1021.1</v>
      </c>
      <c r="Q50" s="111">
        <v>1022.1</v>
      </c>
      <c r="R50" s="111">
        <v>1022.7</v>
      </c>
      <c r="S50" s="111">
        <v>1024</v>
      </c>
      <c r="T50" s="111">
        <v>1024.9</v>
      </c>
      <c r="U50" s="111">
        <v>1025.9</v>
      </c>
      <c r="V50" s="111">
        <v>1026.2</v>
      </c>
      <c r="W50" s="111">
        <v>1026.9</v>
      </c>
      <c r="X50" s="111">
        <v>1026.8</v>
      </c>
      <c r="Y50" s="111">
        <v>1026.7</v>
      </c>
      <c r="Z50" s="119">
        <f t="shared" si="3"/>
        <v>1020.4750000000003</v>
      </c>
      <c r="AA50" s="63">
        <v>1027.3</v>
      </c>
      <c r="AB50" s="143">
        <v>0.9368055555555556</v>
      </c>
      <c r="AC50" s="67">
        <v>12</v>
      </c>
      <c r="AD50" s="63">
        <v>1012</v>
      </c>
      <c r="AE50" s="146">
        <v>0.003472222222222222</v>
      </c>
    </row>
    <row r="51" spans="1:31" ht="13.5" customHeight="1">
      <c r="A51" s="75">
        <v>13</v>
      </c>
      <c r="B51" s="110">
        <v>1027</v>
      </c>
      <c r="C51" s="111">
        <v>1026.8</v>
      </c>
      <c r="D51" s="111">
        <v>1026.5</v>
      </c>
      <c r="E51" s="111">
        <v>1026.6</v>
      </c>
      <c r="F51" s="111">
        <v>1026.9</v>
      </c>
      <c r="G51" s="111">
        <v>1027.1</v>
      </c>
      <c r="H51" s="111">
        <v>1027.1</v>
      </c>
      <c r="I51" s="111">
        <v>1026.9</v>
      </c>
      <c r="J51" s="111">
        <v>1027</v>
      </c>
      <c r="K51" s="111">
        <v>1026.4</v>
      </c>
      <c r="L51" s="111">
        <v>1024.8</v>
      </c>
      <c r="M51" s="111">
        <v>1023.3</v>
      </c>
      <c r="N51" s="111">
        <v>1022.4</v>
      </c>
      <c r="O51" s="111">
        <v>1021.2</v>
      </c>
      <c r="P51" s="111">
        <v>1020.4</v>
      </c>
      <c r="Q51" s="111">
        <v>1019.5</v>
      </c>
      <c r="R51" s="111">
        <v>1018</v>
      </c>
      <c r="S51" s="111">
        <v>1017.2</v>
      </c>
      <c r="T51" s="111">
        <v>1015.8</v>
      </c>
      <c r="U51" s="111">
        <v>1014</v>
      </c>
      <c r="V51" s="111">
        <v>1012.1</v>
      </c>
      <c r="W51" s="111">
        <v>1011.3</v>
      </c>
      <c r="X51" s="111">
        <v>1009.2</v>
      </c>
      <c r="Y51" s="111">
        <v>1007.8</v>
      </c>
      <c r="Z51" s="119">
        <f t="shared" si="3"/>
        <v>1021.0541666666664</v>
      </c>
      <c r="AA51" s="63">
        <v>1027.4</v>
      </c>
      <c r="AB51" s="143">
        <v>0.2986111111111111</v>
      </c>
      <c r="AC51" s="67">
        <v>13</v>
      </c>
      <c r="AD51" s="63">
        <v>1007.8</v>
      </c>
      <c r="AE51" s="146">
        <v>1</v>
      </c>
    </row>
    <row r="52" spans="1:31" ht="13.5" customHeight="1">
      <c r="A52" s="75">
        <v>14</v>
      </c>
      <c r="B52" s="110">
        <v>1006.3</v>
      </c>
      <c r="C52" s="111">
        <v>1005</v>
      </c>
      <c r="D52" s="111">
        <v>1003.7</v>
      </c>
      <c r="E52" s="111">
        <v>1003.2</v>
      </c>
      <c r="F52" s="111">
        <v>1002.7</v>
      </c>
      <c r="G52" s="111">
        <v>1002.8</v>
      </c>
      <c r="H52" s="111">
        <v>1002.6</v>
      </c>
      <c r="I52" s="111">
        <v>1002.9</v>
      </c>
      <c r="J52" s="111">
        <v>1003</v>
      </c>
      <c r="K52" s="111">
        <v>1003.1</v>
      </c>
      <c r="L52" s="111">
        <v>1002.4</v>
      </c>
      <c r="M52" s="111">
        <v>1002.1</v>
      </c>
      <c r="N52" s="111">
        <v>1002.3</v>
      </c>
      <c r="O52" s="111">
        <v>1002.6</v>
      </c>
      <c r="P52" s="111">
        <v>1003.1</v>
      </c>
      <c r="Q52" s="111">
        <v>1003.9</v>
      </c>
      <c r="R52" s="111">
        <v>1004.7</v>
      </c>
      <c r="S52" s="111">
        <v>1005.4</v>
      </c>
      <c r="T52" s="111">
        <v>1005.4</v>
      </c>
      <c r="U52" s="111">
        <v>1005.7</v>
      </c>
      <c r="V52" s="111">
        <v>1005.4</v>
      </c>
      <c r="W52" s="111">
        <v>1004.2</v>
      </c>
      <c r="X52" s="111">
        <v>1003.6</v>
      </c>
      <c r="Y52" s="111">
        <v>1002.5</v>
      </c>
      <c r="Z52" s="119">
        <f t="shared" si="3"/>
        <v>1003.691666666667</v>
      </c>
      <c r="AA52" s="63">
        <v>1007.8</v>
      </c>
      <c r="AB52" s="143">
        <v>0.0020833333333333333</v>
      </c>
      <c r="AC52" s="67">
        <v>14</v>
      </c>
      <c r="AD52" s="63">
        <v>1002</v>
      </c>
      <c r="AE52" s="146">
        <v>0.5</v>
      </c>
    </row>
    <row r="53" spans="1:31" ht="13.5" customHeight="1">
      <c r="A53" s="75">
        <v>15</v>
      </c>
      <c r="B53" s="110">
        <v>1001.6</v>
      </c>
      <c r="C53" s="111">
        <v>1001</v>
      </c>
      <c r="D53" s="111">
        <v>1000.3</v>
      </c>
      <c r="E53" s="111">
        <v>1000.2</v>
      </c>
      <c r="F53" s="111">
        <v>1000.9</v>
      </c>
      <c r="G53" s="111">
        <v>1002</v>
      </c>
      <c r="H53" s="111">
        <v>1002.7</v>
      </c>
      <c r="I53" s="111">
        <v>1003.7</v>
      </c>
      <c r="J53" s="111">
        <v>1004.1</v>
      </c>
      <c r="K53" s="111">
        <v>1004.5</v>
      </c>
      <c r="L53" s="111">
        <v>1004.1</v>
      </c>
      <c r="M53" s="111">
        <v>1004.1</v>
      </c>
      <c r="N53" s="111">
        <v>1004.2</v>
      </c>
      <c r="O53" s="111">
        <v>1004.7</v>
      </c>
      <c r="P53" s="111">
        <v>1005.3</v>
      </c>
      <c r="Q53" s="111">
        <v>1006</v>
      </c>
      <c r="R53" s="111">
        <v>1007.1</v>
      </c>
      <c r="S53" s="111">
        <v>1007.9</v>
      </c>
      <c r="T53" s="111">
        <v>1008.2</v>
      </c>
      <c r="U53" s="111">
        <v>1009.4</v>
      </c>
      <c r="V53" s="111">
        <v>1010.5</v>
      </c>
      <c r="W53" s="111">
        <v>1010.8</v>
      </c>
      <c r="X53" s="111">
        <v>1010.5</v>
      </c>
      <c r="Y53" s="111">
        <v>1010.3</v>
      </c>
      <c r="Z53" s="119">
        <f t="shared" si="3"/>
        <v>1005.1708333333335</v>
      </c>
      <c r="AA53" s="63">
        <v>1011.1</v>
      </c>
      <c r="AB53" s="143">
        <v>0.9340277777777778</v>
      </c>
      <c r="AC53" s="67">
        <v>15</v>
      </c>
      <c r="AD53" s="63">
        <v>1000.1</v>
      </c>
      <c r="AE53" s="146">
        <v>0.17152777777777775</v>
      </c>
    </row>
    <row r="54" spans="1:31" ht="13.5" customHeight="1">
      <c r="A54" s="75">
        <v>16</v>
      </c>
      <c r="B54" s="110">
        <v>1010.1</v>
      </c>
      <c r="C54" s="111">
        <v>1010</v>
      </c>
      <c r="D54" s="111">
        <v>1010.1</v>
      </c>
      <c r="E54" s="111">
        <v>1010.2</v>
      </c>
      <c r="F54" s="111">
        <v>1009.8</v>
      </c>
      <c r="G54" s="111">
        <v>1010</v>
      </c>
      <c r="H54" s="111">
        <v>1010.3</v>
      </c>
      <c r="I54" s="111">
        <v>1010.2</v>
      </c>
      <c r="J54" s="111">
        <v>1010.4</v>
      </c>
      <c r="K54" s="111">
        <v>1010</v>
      </c>
      <c r="L54" s="111">
        <v>1009.7</v>
      </c>
      <c r="M54" s="111">
        <v>1009.4</v>
      </c>
      <c r="N54" s="111">
        <v>1008.7</v>
      </c>
      <c r="O54" s="111">
        <v>1007.1</v>
      </c>
      <c r="P54" s="111">
        <v>1007.8</v>
      </c>
      <c r="Q54" s="111">
        <v>1007.8</v>
      </c>
      <c r="R54" s="111">
        <v>1007.3</v>
      </c>
      <c r="S54" s="111">
        <v>1007.5</v>
      </c>
      <c r="T54" s="111">
        <v>1007.7</v>
      </c>
      <c r="U54" s="111">
        <v>1007</v>
      </c>
      <c r="V54" s="111">
        <v>1007.4</v>
      </c>
      <c r="W54" s="111">
        <v>1007</v>
      </c>
      <c r="X54" s="111">
        <v>1007.1</v>
      </c>
      <c r="Y54" s="111">
        <v>1007</v>
      </c>
      <c r="Z54" s="119">
        <f t="shared" si="3"/>
        <v>1008.7333333333335</v>
      </c>
      <c r="AA54" s="63">
        <v>1011.1</v>
      </c>
      <c r="AB54" s="143">
        <v>0.3909722222222222</v>
      </c>
      <c r="AC54" s="67">
        <v>16</v>
      </c>
      <c r="AD54" s="63">
        <v>1006.7</v>
      </c>
      <c r="AE54" s="146">
        <v>0.9256944444444444</v>
      </c>
    </row>
    <row r="55" spans="1:31" ht="13.5" customHeight="1">
      <c r="A55" s="75">
        <v>17</v>
      </c>
      <c r="B55" s="110">
        <v>1007.1</v>
      </c>
      <c r="C55" s="111">
        <v>1007.3</v>
      </c>
      <c r="D55" s="111">
        <v>1007.2</v>
      </c>
      <c r="E55" s="111">
        <v>1007.7</v>
      </c>
      <c r="F55" s="111">
        <v>1008.5</v>
      </c>
      <c r="G55" s="111">
        <v>1009.3</v>
      </c>
      <c r="H55" s="111">
        <v>1009.9</v>
      </c>
      <c r="I55" s="111">
        <v>1010.5</v>
      </c>
      <c r="J55" s="111">
        <v>1011.5</v>
      </c>
      <c r="K55" s="111">
        <v>1011.7</v>
      </c>
      <c r="L55" s="111">
        <v>1011.1</v>
      </c>
      <c r="M55" s="111">
        <v>1010.2</v>
      </c>
      <c r="N55" s="111">
        <v>1010</v>
      </c>
      <c r="O55" s="111">
        <v>1010</v>
      </c>
      <c r="P55" s="111">
        <v>1010.6</v>
      </c>
      <c r="Q55" s="111">
        <v>1011.2</v>
      </c>
      <c r="R55" s="111">
        <v>1011.5</v>
      </c>
      <c r="S55" s="111">
        <v>1011.9</v>
      </c>
      <c r="T55" s="111">
        <v>1012</v>
      </c>
      <c r="U55" s="111">
        <v>1011.9</v>
      </c>
      <c r="V55" s="111">
        <v>1011.6</v>
      </c>
      <c r="W55" s="111">
        <v>1011.4</v>
      </c>
      <c r="X55" s="111">
        <v>1010.8</v>
      </c>
      <c r="Y55" s="111">
        <v>1010.3</v>
      </c>
      <c r="Z55" s="119">
        <f t="shared" si="3"/>
        <v>1010.2166666666668</v>
      </c>
      <c r="AA55" s="63">
        <v>1012.1</v>
      </c>
      <c r="AB55" s="143">
        <v>0.7923611111111111</v>
      </c>
      <c r="AC55" s="67">
        <v>17</v>
      </c>
      <c r="AD55" s="63">
        <v>1006.9</v>
      </c>
      <c r="AE55" s="146">
        <v>0.0625</v>
      </c>
    </row>
    <row r="56" spans="1:31" ht="13.5" customHeight="1">
      <c r="A56" s="75">
        <v>18</v>
      </c>
      <c r="B56" s="110">
        <v>1009.7</v>
      </c>
      <c r="C56" s="111">
        <v>1009.9</v>
      </c>
      <c r="D56" s="111">
        <v>1009.6</v>
      </c>
      <c r="E56" s="111">
        <v>1009.2</v>
      </c>
      <c r="F56" s="111">
        <v>1009.5</v>
      </c>
      <c r="G56" s="111">
        <v>1010.2</v>
      </c>
      <c r="H56" s="111">
        <v>1011</v>
      </c>
      <c r="I56" s="111">
        <v>1011.2</v>
      </c>
      <c r="J56" s="111">
        <v>1011.8</v>
      </c>
      <c r="K56" s="111">
        <v>1011.8</v>
      </c>
      <c r="L56" s="111">
        <v>1011.7</v>
      </c>
      <c r="M56" s="111">
        <v>1011.6</v>
      </c>
      <c r="N56" s="111">
        <v>1012.2</v>
      </c>
      <c r="O56" s="111">
        <v>1013.3</v>
      </c>
      <c r="P56" s="111">
        <v>1014.4</v>
      </c>
      <c r="Q56" s="111">
        <v>1015.9</v>
      </c>
      <c r="R56" s="111">
        <v>1016.7</v>
      </c>
      <c r="S56" s="111">
        <v>1017.9</v>
      </c>
      <c r="T56" s="111">
        <v>1019.2</v>
      </c>
      <c r="U56" s="111">
        <v>1020.1</v>
      </c>
      <c r="V56" s="111">
        <v>1021.1</v>
      </c>
      <c r="W56" s="111">
        <v>1021.7</v>
      </c>
      <c r="X56" s="111">
        <v>1022.2</v>
      </c>
      <c r="Y56" s="111">
        <v>1022.7</v>
      </c>
      <c r="Z56" s="119">
        <f t="shared" si="3"/>
        <v>1014.3583333333332</v>
      </c>
      <c r="AA56" s="63">
        <v>1022.7</v>
      </c>
      <c r="AB56" s="143">
        <v>1</v>
      </c>
      <c r="AC56" s="67">
        <v>18</v>
      </c>
      <c r="AD56" s="63">
        <v>1009.2</v>
      </c>
      <c r="AE56" s="146">
        <v>0.16875</v>
      </c>
    </row>
    <row r="57" spans="1:31" ht="13.5" customHeight="1">
      <c r="A57" s="75">
        <v>19</v>
      </c>
      <c r="B57" s="110">
        <v>1023.4</v>
      </c>
      <c r="C57" s="111">
        <v>1024.3</v>
      </c>
      <c r="D57" s="111">
        <v>1024.6</v>
      </c>
      <c r="E57" s="111">
        <v>1024.8</v>
      </c>
      <c r="F57" s="111">
        <v>1025.4</v>
      </c>
      <c r="G57" s="111">
        <v>1026.2</v>
      </c>
      <c r="H57" s="111">
        <v>1026.8</v>
      </c>
      <c r="I57" s="111">
        <v>1027.3</v>
      </c>
      <c r="J57" s="111">
        <v>1027.7</v>
      </c>
      <c r="K57" s="111">
        <v>1027.8</v>
      </c>
      <c r="L57" s="111">
        <v>1027.1</v>
      </c>
      <c r="M57" s="111">
        <v>1026.3</v>
      </c>
      <c r="N57" s="111">
        <v>1025.7</v>
      </c>
      <c r="O57" s="111">
        <v>1025.2</v>
      </c>
      <c r="P57" s="111">
        <v>1025.2</v>
      </c>
      <c r="Q57" s="111">
        <v>1025.2</v>
      </c>
      <c r="R57" s="111">
        <v>1025.2</v>
      </c>
      <c r="S57" s="111">
        <v>1024.8</v>
      </c>
      <c r="T57" s="111">
        <v>1024.3</v>
      </c>
      <c r="U57" s="111">
        <v>1023.8</v>
      </c>
      <c r="V57" s="111">
        <v>1023.4</v>
      </c>
      <c r="W57" s="111">
        <v>1022.6</v>
      </c>
      <c r="X57" s="111">
        <v>1021.7</v>
      </c>
      <c r="Y57" s="111">
        <v>1020.7</v>
      </c>
      <c r="Z57" s="119">
        <f t="shared" si="3"/>
        <v>1024.9791666666667</v>
      </c>
      <c r="AA57" s="63">
        <v>1027.9</v>
      </c>
      <c r="AB57" s="143">
        <v>0.41805555555555557</v>
      </c>
      <c r="AC57" s="67">
        <v>19</v>
      </c>
      <c r="AD57" s="63">
        <v>1020.7</v>
      </c>
      <c r="AE57" s="146">
        <v>1</v>
      </c>
    </row>
    <row r="58" spans="1:31" ht="13.5" customHeight="1">
      <c r="A58" s="75">
        <v>20</v>
      </c>
      <c r="B58" s="110">
        <v>1019.7</v>
      </c>
      <c r="C58" s="111">
        <v>1018.8</v>
      </c>
      <c r="D58" s="111">
        <v>1017.6</v>
      </c>
      <c r="E58" s="111">
        <v>1016.2</v>
      </c>
      <c r="F58" s="111">
        <v>1015.8</v>
      </c>
      <c r="G58" s="111">
        <v>1015.1</v>
      </c>
      <c r="H58" s="111">
        <v>1014</v>
      </c>
      <c r="I58" s="111">
        <v>1014</v>
      </c>
      <c r="J58" s="111">
        <v>1013.2</v>
      </c>
      <c r="K58" s="111">
        <v>1012.8</v>
      </c>
      <c r="L58" s="111">
        <v>1011.9</v>
      </c>
      <c r="M58" s="111">
        <v>1011.3</v>
      </c>
      <c r="N58" s="111">
        <v>1011.4</v>
      </c>
      <c r="O58" s="111">
        <v>1011.5</v>
      </c>
      <c r="P58" s="111">
        <v>1012</v>
      </c>
      <c r="Q58" s="111">
        <v>1012.7</v>
      </c>
      <c r="R58" s="111">
        <v>1013.4</v>
      </c>
      <c r="S58" s="111">
        <v>1013.8</v>
      </c>
      <c r="T58" s="111">
        <v>1014.5</v>
      </c>
      <c r="U58" s="111">
        <v>1014.9</v>
      </c>
      <c r="V58" s="111">
        <v>1015.6</v>
      </c>
      <c r="W58" s="111">
        <v>1016.4</v>
      </c>
      <c r="X58" s="111">
        <v>1016.8</v>
      </c>
      <c r="Y58" s="111">
        <v>1016.7</v>
      </c>
      <c r="Z58" s="119">
        <f t="shared" si="3"/>
        <v>1014.5875000000001</v>
      </c>
      <c r="AA58" s="63">
        <v>1020.7</v>
      </c>
      <c r="AB58" s="143">
        <v>0.001388888888888889</v>
      </c>
      <c r="AC58" s="67">
        <v>20</v>
      </c>
      <c r="AD58" s="63">
        <v>1011.2</v>
      </c>
      <c r="AE58" s="146">
        <v>0.5076388888888889</v>
      </c>
    </row>
    <row r="59" spans="1:31" ht="13.5" customHeight="1">
      <c r="A59" s="74">
        <v>21</v>
      </c>
      <c r="B59" s="120">
        <v>1016.7</v>
      </c>
      <c r="C59" s="121">
        <v>1017.3</v>
      </c>
      <c r="D59" s="121">
        <v>1017.6</v>
      </c>
      <c r="E59" s="121">
        <v>1017.7</v>
      </c>
      <c r="F59" s="121">
        <v>1018.2</v>
      </c>
      <c r="G59" s="121">
        <v>1019.2</v>
      </c>
      <c r="H59" s="121">
        <v>1019.5</v>
      </c>
      <c r="I59" s="121">
        <v>1020.2</v>
      </c>
      <c r="J59" s="121">
        <v>1020.7</v>
      </c>
      <c r="K59" s="121">
        <v>1020.7</v>
      </c>
      <c r="L59" s="121">
        <v>1020.1</v>
      </c>
      <c r="M59" s="121">
        <v>1019</v>
      </c>
      <c r="N59" s="121">
        <v>1019</v>
      </c>
      <c r="O59" s="121">
        <v>1018.5</v>
      </c>
      <c r="P59" s="121">
        <v>1018.7</v>
      </c>
      <c r="Q59" s="121">
        <v>1018.6</v>
      </c>
      <c r="R59" s="121">
        <v>1018.6</v>
      </c>
      <c r="S59" s="121">
        <v>1018.4</v>
      </c>
      <c r="T59" s="121">
        <v>1017.7</v>
      </c>
      <c r="U59" s="121">
        <v>1017.1</v>
      </c>
      <c r="V59" s="121">
        <v>1015.6</v>
      </c>
      <c r="W59" s="121">
        <v>1015.4</v>
      </c>
      <c r="X59" s="121">
        <v>1013.8</v>
      </c>
      <c r="Y59" s="121">
        <v>1012.6</v>
      </c>
      <c r="Z59" s="125">
        <f t="shared" si="3"/>
        <v>1017.9541666666668</v>
      </c>
      <c r="AA59" s="123">
        <v>1020.8</v>
      </c>
      <c r="AB59" s="144">
        <v>0.4270833333333333</v>
      </c>
      <c r="AC59" s="124">
        <v>21</v>
      </c>
      <c r="AD59" s="123">
        <v>1012.5</v>
      </c>
      <c r="AE59" s="147">
        <v>0.9979166666666667</v>
      </c>
    </row>
    <row r="60" spans="1:31" ht="13.5" customHeight="1">
      <c r="A60" s="75">
        <v>22</v>
      </c>
      <c r="B60" s="110">
        <v>1011.5</v>
      </c>
      <c r="C60" s="111">
        <v>1010.4</v>
      </c>
      <c r="D60" s="111">
        <v>1009.9</v>
      </c>
      <c r="E60" s="111">
        <v>1008.4</v>
      </c>
      <c r="F60" s="111">
        <v>1007.2</v>
      </c>
      <c r="G60" s="111">
        <v>1004.7</v>
      </c>
      <c r="H60" s="111">
        <v>1002.3</v>
      </c>
      <c r="I60" s="111">
        <v>1000.7</v>
      </c>
      <c r="J60" s="111">
        <v>997.8</v>
      </c>
      <c r="K60" s="111">
        <v>997.9</v>
      </c>
      <c r="L60" s="111">
        <v>997.1</v>
      </c>
      <c r="M60" s="111">
        <v>996.3</v>
      </c>
      <c r="N60" s="111">
        <v>995.4</v>
      </c>
      <c r="O60" s="111">
        <v>995.5</v>
      </c>
      <c r="P60" s="111">
        <v>996</v>
      </c>
      <c r="Q60" s="111">
        <v>996</v>
      </c>
      <c r="R60" s="111">
        <v>996.1</v>
      </c>
      <c r="S60" s="111">
        <v>996.7</v>
      </c>
      <c r="T60" s="111">
        <v>997.1</v>
      </c>
      <c r="U60" s="111">
        <v>997.5</v>
      </c>
      <c r="V60" s="111">
        <v>998.1</v>
      </c>
      <c r="W60" s="111">
        <v>998.5</v>
      </c>
      <c r="X60" s="111">
        <v>998.6</v>
      </c>
      <c r="Y60" s="111">
        <v>998.5</v>
      </c>
      <c r="Z60" s="119">
        <f t="shared" si="3"/>
        <v>1000.3416666666664</v>
      </c>
      <c r="AA60" s="63">
        <v>1012.7</v>
      </c>
      <c r="AB60" s="143">
        <v>0.004861111111111111</v>
      </c>
      <c r="AC60" s="67">
        <v>22</v>
      </c>
      <c r="AD60" s="63">
        <v>994.9</v>
      </c>
      <c r="AE60" s="146">
        <v>0.55625</v>
      </c>
    </row>
    <row r="61" spans="1:31" ht="13.5" customHeight="1">
      <c r="A61" s="75">
        <v>23</v>
      </c>
      <c r="B61" s="110">
        <v>998.9</v>
      </c>
      <c r="C61" s="111">
        <v>999.1</v>
      </c>
      <c r="D61" s="111">
        <v>999.1</v>
      </c>
      <c r="E61" s="111">
        <v>999.5</v>
      </c>
      <c r="F61" s="111">
        <v>999.6</v>
      </c>
      <c r="G61" s="111">
        <v>1000.8</v>
      </c>
      <c r="H61" s="111">
        <v>1002.3</v>
      </c>
      <c r="I61" s="111">
        <v>1003.6</v>
      </c>
      <c r="J61" s="111">
        <v>1004.3</v>
      </c>
      <c r="K61" s="111">
        <v>1004.3</v>
      </c>
      <c r="L61" s="111">
        <v>1003.9</v>
      </c>
      <c r="M61" s="111">
        <v>1003.6</v>
      </c>
      <c r="N61" s="111">
        <v>1003.6</v>
      </c>
      <c r="O61" s="111">
        <v>1003.8</v>
      </c>
      <c r="P61" s="111">
        <v>1004.7</v>
      </c>
      <c r="Q61" s="111">
        <v>1005.2</v>
      </c>
      <c r="R61" s="111">
        <v>1006.2</v>
      </c>
      <c r="S61" s="111">
        <v>1006.6</v>
      </c>
      <c r="T61" s="111">
        <v>1006.8</v>
      </c>
      <c r="U61" s="111">
        <v>1007</v>
      </c>
      <c r="V61" s="111">
        <v>1007</v>
      </c>
      <c r="W61" s="111">
        <v>1007.1</v>
      </c>
      <c r="X61" s="111">
        <v>1007.1</v>
      </c>
      <c r="Y61" s="111">
        <v>1007.1</v>
      </c>
      <c r="Z61" s="119">
        <f t="shared" si="3"/>
        <v>1003.7999999999997</v>
      </c>
      <c r="AA61" s="63">
        <v>1007.2</v>
      </c>
      <c r="AB61" s="143">
        <v>0.998611111111111</v>
      </c>
      <c r="AC61" s="67">
        <v>23</v>
      </c>
      <c r="AD61" s="63">
        <v>998.4</v>
      </c>
      <c r="AE61" s="146">
        <v>0.002777777777777778</v>
      </c>
    </row>
    <row r="62" spans="1:31" ht="13.5" customHeight="1">
      <c r="A62" s="75">
        <v>24</v>
      </c>
      <c r="B62" s="110">
        <v>1006.4</v>
      </c>
      <c r="C62" s="111">
        <v>1006.3</v>
      </c>
      <c r="D62" s="111">
        <v>1005.8</v>
      </c>
      <c r="E62" s="111">
        <v>1005.2</v>
      </c>
      <c r="F62" s="111">
        <v>1005</v>
      </c>
      <c r="G62" s="111">
        <v>1004.7</v>
      </c>
      <c r="H62" s="111">
        <v>1004.6</v>
      </c>
      <c r="I62" s="111">
        <v>1004.1</v>
      </c>
      <c r="J62" s="111">
        <v>1004.3</v>
      </c>
      <c r="K62" s="111">
        <v>1003.9</v>
      </c>
      <c r="L62" s="111">
        <v>1002.8</v>
      </c>
      <c r="M62" s="111">
        <v>1001.9</v>
      </c>
      <c r="N62" s="111">
        <v>1001.3</v>
      </c>
      <c r="O62" s="111">
        <v>1001.7</v>
      </c>
      <c r="P62" s="111">
        <v>1002.3</v>
      </c>
      <c r="Q62" s="111">
        <v>1002.8</v>
      </c>
      <c r="R62" s="111">
        <v>1003.1</v>
      </c>
      <c r="S62" s="111">
        <v>1003.3</v>
      </c>
      <c r="T62" s="111">
        <v>1003.5</v>
      </c>
      <c r="U62" s="111">
        <v>1003.3</v>
      </c>
      <c r="V62" s="111">
        <v>1003</v>
      </c>
      <c r="W62" s="111">
        <v>1004</v>
      </c>
      <c r="X62" s="111">
        <v>1003.6</v>
      </c>
      <c r="Y62" s="111">
        <v>1003.3</v>
      </c>
      <c r="Z62" s="119">
        <f t="shared" si="3"/>
        <v>1003.7583333333331</v>
      </c>
      <c r="AA62" s="63">
        <v>1007.1</v>
      </c>
      <c r="AB62" s="143">
        <v>0.004166666666666667</v>
      </c>
      <c r="AC62" s="67">
        <v>24</v>
      </c>
      <c r="AD62" s="63">
        <v>1001.1</v>
      </c>
      <c r="AE62" s="146">
        <v>0.5569444444444445</v>
      </c>
    </row>
    <row r="63" spans="1:31" ht="13.5" customHeight="1">
      <c r="A63" s="75">
        <v>25</v>
      </c>
      <c r="B63" s="110">
        <v>1003.1</v>
      </c>
      <c r="C63" s="111">
        <v>1002.9</v>
      </c>
      <c r="D63" s="111">
        <v>1002.5</v>
      </c>
      <c r="E63" s="111">
        <v>1001.7</v>
      </c>
      <c r="F63" s="111">
        <v>1001.2</v>
      </c>
      <c r="G63" s="111">
        <v>1001.3</v>
      </c>
      <c r="H63" s="111">
        <v>1000.6</v>
      </c>
      <c r="I63" s="111">
        <v>1000.6</v>
      </c>
      <c r="J63" s="111">
        <v>1001</v>
      </c>
      <c r="K63" s="111">
        <v>1000.3</v>
      </c>
      <c r="L63" s="111">
        <v>999.3</v>
      </c>
      <c r="M63" s="111">
        <v>998</v>
      </c>
      <c r="N63" s="111">
        <v>997.6</v>
      </c>
      <c r="O63" s="111">
        <v>997.5</v>
      </c>
      <c r="P63" s="111">
        <v>998.1</v>
      </c>
      <c r="Q63" s="111">
        <v>998</v>
      </c>
      <c r="R63" s="111">
        <v>998.8</v>
      </c>
      <c r="S63" s="111">
        <v>999.4</v>
      </c>
      <c r="T63" s="111">
        <v>999.6</v>
      </c>
      <c r="U63" s="111">
        <v>999.6</v>
      </c>
      <c r="V63" s="111">
        <v>999.4</v>
      </c>
      <c r="W63" s="111">
        <v>999.7</v>
      </c>
      <c r="X63" s="111">
        <v>999.7</v>
      </c>
      <c r="Y63" s="111">
        <v>999.4</v>
      </c>
      <c r="Z63" s="119">
        <f t="shared" si="3"/>
        <v>999.9708333333334</v>
      </c>
      <c r="AA63" s="63">
        <v>1003.4</v>
      </c>
      <c r="AB63" s="143">
        <v>0.008333333333333333</v>
      </c>
      <c r="AC63" s="67">
        <v>25</v>
      </c>
      <c r="AD63" s="63">
        <v>997.2</v>
      </c>
      <c r="AE63" s="146">
        <v>0.5777777777777778</v>
      </c>
    </row>
    <row r="64" spans="1:31" ht="13.5" customHeight="1">
      <c r="A64" s="75">
        <v>26</v>
      </c>
      <c r="B64" s="110">
        <v>999.9</v>
      </c>
      <c r="C64" s="111">
        <v>1000.2</v>
      </c>
      <c r="D64" s="111">
        <v>1000.3</v>
      </c>
      <c r="E64" s="111">
        <v>1000.1</v>
      </c>
      <c r="F64" s="111">
        <v>1000.7</v>
      </c>
      <c r="G64" s="111">
        <v>1001.8</v>
      </c>
      <c r="H64" s="111">
        <v>1002.5</v>
      </c>
      <c r="I64" s="111">
        <v>1003.1</v>
      </c>
      <c r="J64" s="111">
        <v>1003.3</v>
      </c>
      <c r="K64" s="111">
        <v>1003.3</v>
      </c>
      <c r="L64" s="111">
        <v>1002.1</v>
      </c>
      <c r="M64" s="111">
        <v>1001.4</v>
      </c>
      <c r="N64" s="111">
        <v>1000.6</v>
      </c>
      <c r="O64" s="111">
        <v>1000.5</v>
      </c>
      <c r="P64" s="111">
        <v>1000.4</v>
      </c>
      <c r="Q64" s="111">
        <v>1000.6</v>
      </c>
      <c r="R64" s="111">
        <v>1001</v>
      </c>
      <c r="S64" s="111">
        <v>1001.6</v>
      </c>
      <c r="T64" s="111">
        <v>1001</v>
      </c>
      <c r="U64" s="111">
        <v>1001.5</v>
      </c>
      <c r="V64" s="111">
        <v>1001.5</v>
      </c>
      <c r="W64" s="111">
        <v>1001.9</v>
      </c>
      <c r="X64" s="111">
        <v>1001.2</v>
      </c>
      <c r="Y64" s="111">
        <v>1000.7</v>
      </c>
      <c r="Z64" s="119">
        <f t="shared" si="3"/>
        <v>1001.3000000000001</v>
      </c>
      <c r="AA64" s="63">
        <v>1003.4</v>
      </c>
      <c r="AB64" s="143">
        <v>0.3743055555555555</v>
      </c>
      <c r="AC64" s="67">
        <v>26</v>
      </c>
      <c r="AD64" s="63">
        <v>999.4</v>
      </c>
      <c r="AE64" s="146">
        <v>0.022222222222222223</v>
      </c>
    </row>
    <row r="65" spans="1:31" ht="13.5" customHeight="1">
      <c r="A65" s="75">
        <v>27</v>
      </c>
      <c r="B65" s="110">
        <v>1000.5</v>
      </c>
      <c r="C65" s="111">
        <v>1000.9</v>
      </c>
      <c r="D65" s="111">
        <v>1001.2</v>
      </c>
      <c r="E65" s="111">
        <v>1001.2</v>
      </c>
      <c r="F65" s="111">
        <v>1001.5</v>
      </c>
      <c r="G65" s="111">
        <v>1001.4</v>
      </c>
      <c r="H65" s="111">
        <v>1002.4</v>
      </c>
      <c r="I65" s="111">
        <v>1003</v>
      </c>
      <c r="J65" s="111">
        <v>1003.7</v>
      </c>
      <c r="K65" s="111">
        <v>1004</v>
      </c>
      <c r="L65" s="111">
        <v>1003.7</v>
      </c>
      <c r="M65" s="111">
        <v>1003</v>
      </c>
      <c r="N65" s="111">
        <v>1002.9</v>
      </c>
      <c r="O65" s="111">
        <v>1003.5</v>
      </c>
      <c r="P65" s="111">
        <v>1004.6</v>
      </c>
      <c r="Q65" s="111">
        <v>1005.4</v>
      </c>
      <c r="R65" s="111">
        <v>1006.3</v>
      </c>
      <c r="S65" s="111">
        <v>1007.4</v>
      </c>
      <c r="T65" s="111">
        <v>1008.4</v>
      </c>
      <c r="U65" s="111">
        <v>1009.1</v>
      </c>
      <c r="V65" s="111">
        <v>1009.1</v>
      </c>
      <c r="W65" s="111">
        <v>1009.5</v>
      </c>
      <c r="X65" s="111">
        <v>1009.8</v>
      </c>
      <c r="Y65" s="111">
        <v>1010.1</v>
      </c>
      <c r="Z65" s="119">
        <f t="shared" si="3"/>
        <v>1004.6916666666666</v>
      </c>
      <c r="AA65" s="63">
        <v>1010.1</v>
      </c>
      <c r="AB65" s="143">
        <v>1</v>
      </c>
      <c r="AC65" s="67">
        <v>27</v>
      </c>
      <c r="AD65" s="63">
        <v>1000.2</v>
      </c>
      <c r="AE65" s="146">
        <v>0.03888888888888889</v>
      </c>
    </row>
    <row r="66" spans="1:31" ht="13.5" customHeight="1">
      <c r="A66" s="75">
        <v>28</v>
      </c>
      <c r="B66" s="110">
        <v>1010.2</v>
      </c>
      <c r="C66" s="111">
        <v>1010.3</v>
      </c>
      <c r="D66" s="111">
        <v>1010.6</v>
      </c>
      <c r="E66" s="111">
        <v>1010.5</v>
      </c>
      <c r="F66" s="118">
        <v>1010.6</v>
      </c>
      <c r="G66" s="111">
        <v>1010.8</v>
      </c>
      <c r="H66" s="111">
        <v>1011.1</v>
      </c>
      <c r="I66" s="111">
        <v>1010.7</v>
      </c>
      <c r="J66" s="111">
        <v>1010.8</v>
      </c>
      <c r="K66" s="111">
        <v>1010.3</v>
      </c>
      <c r="L66" s="111">
        <v>1009.1</v>
      </c>
      <c r="M66" s="111">
        <v>1007.7</v>
      </c>
      <c r="N66" s="111">
        <v>1006.5</v>
      </c>
      <c r="O66" s="111">
        <v>1005.9</v>
      </c>
      <c r="P66" s="111">
        <v>1005.6</v>
      </c>
      <c r="Q66" s="111">
        <v>1004.8</v>
      </c>
      <c r="R66" s="111">
        <v>1004.5</v>
      </c>
      <c r="S66" s="111">
        <v>1003.7</v>
      </c>
      <c r="T66" s="111">
        <v>1002.9</v>
      </c>
      <c r="U66" s="111">
        <v>1001.2</v>
      </c>
      <c r="V66" s="111">
        <v>1000.6</v>
      </c>
      <c r="W66" s="111">
        <v>999.3</v>
      </c>
      <c r="X66" s="111">
        <v>997.3</v>
      </c>
      <c r="Y66" s="111">
        <v>996.2</v>
      </c>
      <c r="Z66" s="119">
        <f t="shared" si="3"/>
        <v>1006.3000000000001</v>
      </c>
      <c r="AA66" s="63">
        <v>1011.1</v>
      </c>
      <c r="AB66" s="143">
        <v>0.2923611111111111</v>
      </c>
      <c r="AC66" s="67">
        <v>28</v>
      </c>
      <c r="AD66" s="63">
        <v>996</v>
      </c>
      <c r="AE66" s="146">
        <v>0.9951388888888889</v>
      </c>
    </row>
    <row r="67" spans="1:31" ht="13.5" customHeight="1">
      <c r="A67" s="75">
        <v>29</v>
      </c>
      <c r="B67" s="110">
        <v>995.9</v>
      </c>
      <c r="C67" s="111">
        <v>997.2</v>
      </c>
      <c r="D67" s="111">
        <v>997</v>
      </c>
      <c r="E67" s="111">
        <v>997.4</v>
      </c>
      <c r="F67" s="111">
        <v>998.5</v>
      </c>
      <c r="G67" s="111">
        <v>999.6</v>
      </c>
      <c r="H67" s="111">
        <v>1001</v>
      </c>
      <c r="I67" s="111">
        <v>1001.9</v>
      </c>
      <c r="J67" s="111">
        <v>1002.3</v>
      </c>
      <c r="K67" s="111">
        <v>1003.4</v>
      </c>
      <c r="L67" s="111">
        <v>1003.2</v>
      </c>
      <c r="M67" s="111">
        <v>1003</v>
      </c>
      <c r="N67" s="111">
        <v>1003.1</v>
      </c>
      <c r="O67" s="111">
        <v>1004</v>
      </c>
      <c r="P67" s="111">
        <v>1004.9</v>
      </c>
      <c r="Q67" s="111">
        <v>1006.1</v>
      </c>
      <c r="R67" s="111">
        <v>1007.1</v>
      </c>
      <c r="S67" s="111">
        <v>1008.2</v>
      </c>
      <c r="T67" s="111">
        <v>1008.7</v>
      </c>
      <c r="U67" s="111">
        <v>1009.5</v>
      </c>
      <c r="V67" s="111">
        <v>1010</v>
      </c>
      <c r="W67" s="111">
        <v>1010.1</v>
      </c>
      <c r="X67" s="111">
        <v>1010.2</v>
      </c>
      <c r="Y67" s="111">
        <v>1010.1</v>
      </c>
      <c r="Z67" s="119">
        <f t="shared" si="3"/>
        <v>1003.8499999999999</v>
      </c>
      <c r="AA67" s="63">
        <v>1010.3</v>
      </c>
      <c r="AB67" s="143">
        <v>0.9979166666666667</v>
      </c>
      <c r="AC67" s="67">
        <v>29</v>
      </c>
      <c r="AD67" s="63">
        <v>995.7</v>
      </c>
      <c r="AE67" s="146">
        <v>0.03680555555555556</v>
      </c>
    </row>
    <row r="68" spans="1:31" ht="13.5" customHeight="1">
      <c r="A68" s="75">
        <v>30</v>
      </c>
      <c r="B68" s="110">
        <v>1010.5</v>
      </c>
      <c r="C68" s="111">
        <v>1010.9</v>
      </c>
      <c r="D68" s="111">
        <v>1011.1</v>
      </c>
      <c r="E68" s="111">
        <v>1010.7</v>
      </c>
      <c r="F68" s="111">
        <v>1011</v>
      </c>
      <c r="G68" s="111">
        <v>1011.1</v>
      </c>
      <c r="H68" s="111">
        <v>1011.4</v>
      </c>
      <c r="I68" s="111">
        <v>1011.4</v>
      </c>
      <c r="J68" s="111">
        <v>1011.3</v>
      </c>
      <c r="K68" s="111">
        <v>1010.6</v>
      </c>
      <c r="L68" s="111">
        <v>1008.4</v>
      </c>
      <c r="M68" s="111">
        <v>1007.3</v>
      </c>
      <c r="N68" s="111">
        <v>1006.5</v>
      </c>
      <c r="O68" s="111">
        <v>1005.3</v>
      </c>
      <c r="P68" s="111">
        <v>1004</v>
      </c>
      <c r="Q68" s="111">
        <v>1003</v>
      </c>
      <c r="R68" s="111">
        <v>1002.7</v>
      </c>
      <c r="S68" s="111">
        <v>1001.5</v>
      </c>
      <c r="T68" s="111">
        <v>1000.4</v>
      </c>
      <c r="U68" s="111">
        <v>999.6</v>
      </c>
      <c r="V68" s="111">
        <v>999.2</v>
      </c>
      <c r="W68" s="111">
        <v>998.3</v>
      </c>
      <c r="X68" s="111">
        <v>998.1</v>
      </c>
      <c r="Y68" s="111">
        <v>996.5</v>
      </c>
      <c r="Z68" s="119">
        <f t="shared" si="3"/>
        <v>1005.8666666666664</v>
      </c>
      <c r="AA68" s="63">
        <v>1011.5</v>
      </c>
      <c r="AB68" s="143">
        <v>0.3541666666666667</v>
      </c>
      <c r="AC68" s="67">
        <v>30</v>
      </c>
      <c r="AD68" s="63">
        <v>996.5</v>
      </c>
      <c r="AE68" s="146">
        <v>1</v>
      </c>
    </row>
    <row r="69" spans="1:31" ht="13.5" customHeight="1">
      <c r="A69" s="75">
        <v>31</v>
      </c>
      <c r="B69" s="110">
        <v>995.5</v>
      </c>
      <c r="C69" s="111">
        <v>994.5</v>
      </c>
      <c r="D69" s="111">
        <v>993.7</v>
      </c>
      <c r="E69" s="111">
        <v>993</v>
      </c>
      <c r="F69" s="111">
        <v>993.2</v>
      </c>
      <c r="G69" s="111">
        <v>992.5</v>
      </c>
      <c r="H69" s="111">
        <v>992.3</v>
      </c>
      <c r="I69" s="111">
        <v>991.5</v>
      </c>
      <c r="J69" s="111">
        <v>991.2</v>
      </c>
      <c r="K69" s="111">
        <v>991.2</v>
      </c>
      <c r="L69" s="111">
        <v>989.9</v>
      </c>
      <c r="M69" s="111">
        <v>989.3</v>
      </c>
      <c r="N69" s="111">
        <v>988.4</v>
      </c>
      <c r="O69" s="111">
        <v>988.2</v>
      </c>
      <c r="P69" s="111">
        <v>988.7</v>
      </c>
      <c r="Q69" s="111">
        <v>988.7</v>
      </c>
      <c r="R69" s="111">
        <v>988.7</v>
      </c>
      <c r="S69" s="111">
        <v>989.1</v>
      </c>
      <c r="T69" s="111">
        <v>989.6</v>
      </c>
      <c r="U69" s="111">
        <v>989.5</v>
      </c>
      <c r="V69" s="111">
        <v>989.3</v>
      </c>
      <c r="W69" s="111">
        <v>990.6</v>
      </c>
      <c r="X69" s="111">
        <v>990.9</v>
      </c>
      <c r="Y69" s="111">
        <v>991.6</v>
      </c>
      <c r="Z69" s="119">
        <f t="shared" si="3"/>
        <v>990.8791666666665</v>
      </c>
      <c r="AA69" s="63">
        <v>996.5</v>
      </c>
      <c r="AB69" s="143">
        <v>0.0006944444444444445</v>
      </c>
      <c r="AC69" s="67">
        <v>31</v>
      </c>
      <c r="AD69" s="63">
        <v>988.1</v>
      </c>
      <c r="AE69" s="146">
        <v>0.579861111111111</v>
      </c>
    </row>
    <row r="70" spans="1:31" ht="13.5" customHeight="1">
      <c r="A70" s="96" t="s">
        <v>9</v>
      </c>
      <c r="B70" s="112">
        <f aca="true" t="shared" si="4" ref="B70:Q70">AVERAGE(B39:B69)</f>
        <v>1009.6709677419358</v>
      </c>
      <c r="C70" s="113">
        <f t="shared" si="4"/>
        <v>1009.6516129032259</v>
      </c>
      <c r="D70" s="113">
        <f t="shared" si="4"/>
        <v>1009.4516129032256</v>
      </c>
      <c r="E70" s="113">
        <f t="shared" si="4"/>
        <v>1009.2645161290325</v>
      </c>
      <c r="F70" s="113">
        <f t="shared" si="4"/>
        <v>1009.4032258064516</v>
      </c>
      <c r="G70" s="113">
        <f t="shared" si="4"/>
        <v>1009.6225806451613</v>
      </c>
      <c r="H70" s="113">
        <f t="shared" si="4"/>
        <v>1009.8322580645159</v>
      </c>
      <c r="I70" s="113">
        <f t="shared" si="4"/>
        <v>1009.941935483871</v>
      </c>
      <c r="J70" s="113">
        <f t="shared" si="4"/>
        <v>1010.0064516129031</v>
      </c>
      <c r="K70" s="113">
        <f t="shared" si="4"/>
        <v>1009.8354838709677</v>
      </c>
      <c r="L70" s="113">
        <f t="shared" si="4"/>
        <v>1009.0870967741935</v>
      </c>
      <c r="M70" s="113">
        <f t="shared" si="4"/>
        <v>1008.3709677419354</v>
      </c>
      <c r="N70" s="113">
        <f t="shared" si="4"/>
        <v>1007.9903225806452</v>
      </c>
      <c r="O70" s="113">
        <f t="shared" si="4"/>
        <v>1007.9193548387098</v>
      </c>
      <c r="P70" s="113">
        <f t="shared" si="4"/>
        <v>1008.2677419354839</v>
      </c>
      <c r="Q70" s="113">
        <f t="shared" si="4"/>
        <v>1008.5451612903225</v>
      </c>
      <c r="R70" s="113">
        <f aca="true" t="shared" si="5" ref="R70:Y70">AVERAGE(R39:R69)</f>
        <v>1008.8838709677418</v>
      </c>
      <c r="S70" s="113">
        <f t="shared" si="5"/>
        <v>1009.2483870967743</v>
      </c>
      <c r="T70" s="113">
        <f t="shared" si="5"/>
        <v>1009.4354838709677</v>
      </c>
      <c r="U70" s="113">
        <f t="shared" si="5"/>
        <v>1009.4999999999998</v>
      </c>
      <c r="V70" s="113">
        <f t="shared" si="5"/>
        <v>1009.5483870967739</v>
      </c>
      <c r="W70" s="113">
        <f t="shared" si="5"/>
        <v>1009.6451612903224</v>
      </c>
      <c r="X70" s="113">
        <f t="shared" si="5"/>
        <v>1009.3645161290323</v>
      </c>
      <c r="Y70" s="113">
        <f t="shared" si="5"/>
        <v>1009.0129032258063</v>
      </c>
      <c r="Z70" s="112">
        <f>AVERAGE(B39:Y69)</f>
        <v>1009.2291666666661</v>
      </c>
      <c r="AA70" s="69">
        <f>AVERAGE(AA39:AA69)</f>
        <v>1014.1258064516129</v>
      </c>
      <c r="AB70" s="70"/>
      <c r="AC70" s="71"/>
      <c r="AD70" s="69">
        <f>AVERAGE(AD39:AD69)</f>
        <v>1004.1548387096776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1027.9</v>
      </c>
      <c r="C77" s="166">
        <v>19</v>
      </c>
      <c r="D77" s="167">
        <v>0.41805555555555557</v>
      </c>
      <c r="E77" s="64"/>
      <c r="F77" s="136"/>
      <c r="G77" s="121">
        <f>AI77</f>
        <v>988.1</v>
      </c>
      <c r="H77" s="166">
        <v>31</v>
      </c>
      <c r="I77" s="167">
        <v>0.579861111111111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1027.9</v>
      </c>
      <c r="AH77" s="82"/>
      <c r="AI77" s="83">
        <f>MIN(最低)</f>
        <v>988.1</v>
      </c>
      <c r="AJ77" s="84"/>
    </row>
    <row r="78" spans="1:24" ht="13.5" customHeight="1">
      <c r="A78" s="129"/>
      <c r="B78" s="118"/>
      <c r="C78" s="162"/>
      <c r="D78" s="163"/>
      <c r="E78" s="64"/>
      <c r="F78" s="137"/>
      <c r="G78" s="118"/>
      <c r="H78" s="162"/>
      <c r="I78" s="16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64"/>
      <c r="D79" s="165"/>
      <c r="E79" s="64"/>
      <c r="F79" s="138"/>
      <c r="G79" s="132"/>
      <c r="H79" s="164"/>
      <c r="I79" s="16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18</v>
      </c>
      <c r="B1" s="2"/>
      <c r="C1" s="3"/>
      <c r="D1" s="3"/>
      <c r="E1" s="3"/>
      <c r="F1" s="3"/>
      <c r="G1" s="3"/>
      <c r="H1" s="2"/>
      <c r="I1" s="87">
        <f>'１月'!Z1</f>
        <v>2010</v>
      </c>
      <c r="J1" s="85" t="s">
        <v>1</v>
      </c>
      <c r="K1" s="86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1002.4955917956614</v>
      </c>
      <c r="C5" s="20">
        <f>'２月'!Z39</f>
        <v>1012.6315350168976</v>
      </c>
      <c r="D5" s="20">
        <f>'３月'!Z39</f>
        <v>1016.6013330371928</v>
      </c>
      <c r="E5" s="20">
        <f>'４月'!Z39</f>
        <v>1014.7942720510765</v>
      </c>
      <c r="F5" s="20">
        <f>'５月'!Z39</f>
        <v>1014.4083659107646</v>
      </c>
      <c r="G5" s="20">
        <f>'６月'!Z39</f>
        <v>1017.8465990969115</v>
      </c>
      <c r="H5" s="20">
        <f>'７月'!Z39</f>
        <v>1006.994738280414</v>
      </c>
      <c r="I5" s="20">
        <f>'８月'!Z39</f>
        <v>1007.9559463138662</v>
      </c>
      <c r="J5" s="20">
        <f>'９月'!Z39</f>
        <v>1019.5466993085064</v>
      </c>
      <c r="K5" s="20">
        <f>'10月'!Z39</f>
        <v>1020.9881206797895</v>
      </c>
      <c r="L5" s="20">
        <f>'11月'!Z39</f>
        <v>1003.4833333333332</v>
      </c>
      <c r="M5" s="21">
        <f>'12月'!Z39</f>
        <v>1021.0874999999997</v>
      </c>
      <c r="N5" s="4"/>
    </row>
    <row r="6" spans="1:14" ht="19.5" customHeight="1">
      <c r="A6" s="22">
        <v>2</v>
      </c>
      <c r="B6" s="23">
        <f>'１月'!Z40</f>
        <v>1006.7873400784028</v>
      </c>
      <c r="C6" s="24">
        <f>'２月'!Z40</f>
        <v>1010.5171664268995</v>
      </c>
      <c r="D6" s="24">
        <f>'３月'!Z40</f>
        <v>1015.2007442526892</v>
      </c>
      <c r="E6" s="24">
        <f>'４月'!Z40</f>
        <v>1006.2701912979547</v>
      </c>
      <c r="F6" s="24">
        <f>'５月'!Z40</f>
        <v>1017.9234747313154</v>
      </c>
      <c r="G6" s="24">
        <f>'６月'!Z40</f>
        <v>1019.7146839943163</v>
      </c>
      <c r="H6" s="24">
        <f>'７月'!Z40</f>
        <v>1006.1248156500419</v>
      </c>
      <c r="I6" s="24">
        <f>'８月'!Z40</f>
        <v>1008.1966160399297</v>
      </c>
      <c r="J6" s="24">
        <f>'９月'!Z40</f>
        <v>1019.425310775778</v>
      </c>
      <c r="K6" s="24">
        <f>'10月'!Z40</f>
        <v>1023.2125</v>
      </c>
      <c r="L6" s="24">
        <f>'11月'!Z40</f>
        <v>1006.0875</v>
      </c>
      <c r="M6" s="25">
        <f>'12月'!Z40</f>
        <v>1024.2791666666662</v>
      </c>
      <c r="N6" s="4"/>
    </row>
    <row r="7" spans="1:14" ht="19.5" customHeight="1">
      <c r="A7" s="22">
        <v>3</v>
      </c>
      <c r="B7" s="23">
        <f>'１月'!Z41</f>
        <v>1007.6642804492085</v>
      </c>
      <c r="C7" s="24">
        <f>'２月'!Z41</f>
        <v>1013.2373248578991</v>
      </c>
      <c r="D7" s="24">
        <f>'３月'!Z41</f>
        <v>1018.124128225534</v>
      </c>
      <c r="E7" s="24">
        <f>'４月'!Z41</f>
        <v>1019.8843470078724</v>
      </c>
      <c r="F7" s="24">
        <f>'５月'!Z41</f>
        <v>1018.2082332797263</v>
      </c>
      <c r="G7" s="24">
        <f>'６月'!Z41</f>
        <v>1018.9531633101974</v>
      </c>
      <c r="H7" s="24">
        <f>'７月'!Z41</f>
        <v>1002.1906485621024</v>
      </c>
      <c r="I7" s="24">
        <f>'８月'!Z41</f>
        <v>1010.0804722414877</v>
      </c>
      <c r="J7" s="24">
        <f>'９月'!Z41</f>
        <v>1014.074361422067</v>
      </c>
      <c r="K7" s="24">
        <f>'10月'!Z41</f>
        <v>1018.3874999999999</v>
      </c>
      <c r="L7" s="24">
        <f>'11月'!Z41</f>
        <v>1017.2624999999998</v>
      </c>
      <c r="M7" s="25">
        <f>'12月'!Z41</f>
        <v>1001.0999999999999</v>
      </c>
      <c r="N7" s="4"/>
    </row>
    <row r="8" spans="1:14" ht="19.5" customHeight="1">
      <c r="A8" s="22">
        <v>4</v>
      </c>
      <c r="B8" s="23">
        <f>'１月'!Z42</f>
        <v>1012.9692267087917</v>
      </c>
      <c r="C8" s="24">
        <f>'２月'!Z42</f>
        <v>1016.1600830897287</v>
      </c>
      <c r="D8" s="24">
        <f>'３月'!Z42</f>
        <v>1026.476574823024</v>
      </c>
      <c r="E8" s="24">
        <f>'４月'!Z42</f>
        <v>1027.9736554092906</v>
      </c>
      <c r="F8" s="24">
        <f>'５月'!Z42</f>
        <v>1013.769832032604</v>
      </c>
      <c r="G8" s="24">
        <f>'６月'!Z42</f>
        <v>1015.5734715398086</v>
      </c>
      <c r="H8" s="24">
        <f>'７月'!Z42</f>
        <v>995.3861057829093</v>
      </c>
      <c r="I8" s="24">
        <f>'８月'!Z42</f>
        <v>1014.5417249074867</v>
      </c>
      <c r="J8" s="24">
        <f>'９月'!Z42</f>
        <v>1014.4141182909476</v>
      </c>
      <c r="K8" s="24">
        <f>'10月'!Z42</f>
        <v>1008.5416666666665</v>
      </c>
      <c r="L8" s="24">
        <f>'11月'!Z42</f>
        <v>1022.245833333333</v>
      </c>
      <c r="M8" s="25">
        <f>'12月'!Z42</f>
        <v>1010.0291666666666</v>
      </c>
      <c r="N8" s="4"/>
    </row>
    <row r="9" spans="1:14" ht="19.5" customHeight="1">
      <c r="A9" s="22">
        <v>5</v>
      </c>
      <c r="B9" s="23">
        <f>'１月'!Z43</f>
        <v>1002.1431694512147</v>
      </c>
      <c r="C9" s="24">
        <f>'２月'!Z43</f>
        <v>1011.0663857317651</v>
      </c>
      <c r="D9" s="24">
        <f>'３月'!Z43</f>
        <v>1013.4243858720347</v>
      </c>
      <c r="E9" s="24">
        <f>'４月'!Z43</f>
        <v>1018.5186909305306</v>
      </c>
      <c r="F9" s="24">
        <f>'５月'!Z43</f>
        <v>1014.0878529165014</v>
      </c>
      <c r="G9" s="24">
        <f>'６月'!Z43</f>
        <v>1013.2732979334295</v>
      </c>
      <c r="H9" s="24">
        <f>'７月'!Z43</f>
        <v>998.1370318002065</v>
      </c>
      <c r="I9" s="24">
        <f>'８月'!Z43</f>
        <v>1018.7206839831862</v>
      </c>
      <c r="J9" s="24">
        <f>'９月'!Z43</f>
        <v>1015.5730695093729</v>
      </c>
      <c r="K9" s="24">
        <f>'10月'!Z43</f>
        <v>1009.4166666666666</v>
      </c>
      <c r="L9" s="24">
        <f>'11月'!Z43</f>
        <v>1019.2958333333332</v>
      </c>
      <c r="M9" s="25">
        <f>'12月'!Z43</f>
        <v>1016.4541666666669</v>
      </c>
      <c r="N9" s="4"/>
    </row>
    <row r="10" spans="1:14" ht="19.5" customHeight="1">
      <c r="A10" s="22">
        <v>6</v>
      </c>
      <c r="B10" s="23">
        <f>'１月'!Z44</f>
        <v>1004.4148266753513</v>
      </c>
      <c r="C10" s="24">
        <f>'２月'!Z44</f>
        <v>1010.9942760394366</v>
      </c>
      <c r="D10" s="24">
        <f>'３月'!Z44</f>
        <v>1015.7888948092451</v>
      </c>
      <c r="E10" s="24">
        <f>'４月'!Z44</f>
        <v>1012.5103487878129</v>
      </c>
      <c r="F10" s="24">
        <f>'５月'!Z44</f>
        <v>1012.5680073637235</v>
      </c>
      <c r="G10" s="24">
        <f>'６月'!Z44</f>
        <v>1015.541612754197</v>
      </c>
      <c r="H10" s="24">
        <f>'７月'!Z44</f>
        <v>1000.5264793129442</v>
      </c>
      <c r="I10" s="24">
        <f>'８月'!Z44</f>
        <v>1020.3239059166889</v>
      </c>
      <c r="J10" s="24">
        <f>'９月'!Z44</f>
        <v>1012.5941317684193</v>
      </c>
      <c r="K10" s="24">
        <f>'10月'!Z44</f>
        <v>1015.4791666666666</v>
      </c>
      <c r="L10" s="24">
        <f>'11月'!Z44</f>
        <v>1021.5374999999999</v>
      </c>
      <c r="M10" s="25">
        <f>'12月'!Z44</f>
        <v>1012.2874999999999</v>
      </c>
      <c r="N10" s="4"/>
    </row>
    <row r="11" spans="1:14" ht="19.5" customHeight="1">
      <c r="A11" s="22">
        <v>7</v>
      </c>
      <c r="B11" s="23">
        <f>'１月'!Z45</f>
        <v>1005.7193722882511</v>
      </c>
      <c r="C11" s="24">
        <f>'２月'!Z45</f>
        <v>1019.7482012119672</v>
      </c>
      <c r="D11" s="24">
        <f>'３月'!Z45</f>
        <v>1023.1141168315893</v>
      </c>
      <c r="E11" s="24">
        <f>'４月'!Z45</f>
        <v>1013.828953394269</v>
      </c>
      <c r="F11" s="24">
        <f>'５月'!Z45</f>
        <v>1005.0427753749528</v>
      </c>
      <c r="G11" s="24">
        <f>'６月'!Z45</f>
        <v>1017.4055504595325</v>
      </c>
      <c r="H11" s="24">
        <f>'７月'!Z45</f>
        <v>1006.2926632417194</v>
      </c>
      <c r="I11" s="24">
        <f>'８月'!Z45</f>
        <v>1017.3732736070665</v>
      </c>
      <c r="J11" s="24">
        <f>'９月'!Z45</f>
        <v>1007.5999483401365</v>
      </c>
      <c r="K11" s="24">
        <f>'10月'!Z45</f>
        <v>1022.0083333333332</v>
      </c>
      <c r="L11" s="24">
        <f>'11月'!Z45</f>
        <v>1017.9208333333332</v>
      </c>
      <c r="M11" s="25">
        <f>'12月'!Z45</f>
        <v>1005.0291666666667</v>
      </c>
      <c r="N11" s="4"/>
    </row>
    <row r="12" spans="1:14" ht="19.5" customHeight="1">
      <c r="A12" s="22">
        <v>8</v>
      </c>
      <c r="B12" s="23">
        <f>'１月'!Z46</f>
        <v>1012.4791646833597</v>
      </c>
      <c r="C12" s="24">
        <f>'２月'!Z46</f>
        <v>1022.8064019519871</v>
      </c>
      <c r="D12" s="24">
        <f>'３月'!Z46</f>
        <v>1028.1387329646243</v>
      </c>
      <c r="E12" s="24">
        <f>'４月'!Z46</f>
        <v>1025.5155185987405</v>
      </c>
      <c r="F12" s="24">
        <f>'５月'!Z46</f>
        <v>1006.4181123979887</v>
      </c>
      <c r="G12" s="24">
        <f>'６月'!Z46</f>
        <v>1017.8326619336171</v>
      </c>
      <c r="H12" s="24">
        <f>'７月'!Z46</f>
        <v>1009.6120919427166</v>
      </c>
      <c r="I12" s="24">
        <f>'８月'!Z46</f>
        <v>1015.703669022164</v>
      </c>
      <c r="J12" s="24">
        <f>'９月'!Z46</f>
        <v>1010.6548793966504</v>
      </c>
      <c r="K12" s="24">
        <f>'10月'!Z46</f>
        <v>1023.9208333333332</v>
      </c>
      <c r="L12" s="24">
        <f>'11月'!Z46</f>
        <v>1011.154166666667</v>
      </c>
      <c r="M12" s="25">
        <f>'12月'!Z46</f>
        <v>1004.2708333333334</v>
      </c>
      <c r="N12" s="4"/>
    </row>
    <row r="13" spans="1:14" ht="19.5" customHeight="1">
      <c r="A13" s="22">
        <v>9</v>
      </c>
      <c r="B13" s="23">
        <f>'１月'!Z47</f>
        <v>1016.6022180200771</v>
      </c>
      <c r="C13" s="24">
        <f>'２月'!Z47</f>
        <v>1014.1445995319896</v>
      </c>
      <c r="D13" s="24">
        <f>'３月'!Z47</f>
        <v>1023.9221464049157</v>
      </c>
      <c r="E13" s="24">
        <f>'４月'!Z47</f>
        <v>1028.3935897538036</v>
      </c>
      <c r="F13" s="24">
        <f>'５月'!Z47</f>
        <v>1012.085128189549</v>
      </c>
      <c r="G13" s="24">
        <f>'６月'!Z47</f>
        <v>1015.6470584719867</v>
      </c>
      <c r="H13" s="24">
        <f>'７月'!Z47</f>
        <v>1009.100480759782</v>
      </c>
      <c r="I13" s="24">
        <f>'８月'!Z47</f>
        <v>1015.8671212018081</v>
      </c>
      <c r="J13" s="24">
        <f>'９月'!Z47</f>
        <v>1012.8634500878355</v>
      </c>
      <c r="K13" s="24">
        <f>'10月'!Z47</f>
        <v>1017.2958333333332</v>
      </c>
      <c r="L13" s="24">
        <f>'11月'!Z47</f>
        <v>1002.2916666666666</v>
      </c>
      <c r="M13" s="25">
        <f>'12月'!Z47</f>
        <v>1002.25</v>
      </c>
      <c r="N13" s="4"/>
    </row>
    <row r="14" spans="1:14" ht="19.5" customHeight="1">
      <c r="A14" s="26">
        <v>10</v>
      </c>
      <c r="B14" s="27">
        <f>'１月'!Z48</f>
        <v>1017.974592685654</v>
      </c>
      <c r="C14" s="28">
        <f>'２月'!Z48</f>
        <v>1015.8319916034685</v>
      </c>
      <c r="D14" s="28">
        <f>'３月'!Z48</f>
        <v>1000.3440424214156</v>
      </c>
      <c r="E14" s="28">
        <f>'４月'!Z48</f>
        <v>1019.4022180591933</v>
      </c>
      <c r="F14" s="28">
        <f>'５月'!Z48</f>
        <v>1014.5617713518458</v>
      </c>
      <c r="G14" s="28">
        <f>'６月'!Z48</f>
        <v>1014.7862017085275</v>
      </c>
      <c r="H14" s="28">
        <f>'７月'!Z48</f>
        <v>1008.5095182318972</v>
      </c>
      <c r="I14" s="28">
        <f>'８月'!Z48</f>
        <v>1015.5677772840404</v>
      </c>
      <c r="J14" s="28">
        <f>'９月'!Z48</f>
        <v>1012.095736268595</v>
      </c>
      <c r="K14" s="28">
        <f>'10月'!Z48</f>
        <v>1006.1749999999997</v>
      </c>
      <c r="L14" s="28">
        <f>'11月'!Z48</f>
        <v>1010.2041666666668</v>
      </c>
      <c r="M14" s="29">
        <f>'12月'!Z48</f>
        <v>1015.3166666666666</v>
      </c>
      <c r="N14" s="4"/>
    </row>
    <row r="15" spans="1:14" ht="19.5" customHeight="1">
      <c r="A15" s="18">
        <v>11</v>
      </c>
      <c r="B15" s="19">
        <f>'１月'!Z49</f>
        <v>1018.6265330130295</v>
      </c>
      <c r="C15" s="20">
        <f>'２月'!Z49</f>
        <v>1017.4492901804606</v>
      </c>
      <c r="D15" s="20">
        <f>'３月'!Z49</f>
        <v>1017.2655723656432</v>
      </c>
      <c r="E15" s="20">
        <f>'４月'!Z49</f>
        <v>1016.9565913710793</v>
      </c>
      <c r="F15" s="20">
        <f>'５月'!Z49</f>
        <v>1010.6368703403008</v>
      </c>
      <c r="G15" s="20">
        <f>'６月'!Z49</f>
        <v>1016.4491434350683</v>
      </c>
      <c r="H15" s="20">
        <f>'７月'!Z49</f>
        <v>1011.3046363184882</v>
      </c>
      <c r="I15" s="20">
        <f>'８月'!Z49</f>
        <v>1011.9502818832893</v>
      </c>
      <c r="J15" s="20">
        <f>'９月'!Z49</f>
        <v>1010.6373661016736</v>
      </c>
      <c r="K15" s="20">
        <f>'10月'!Z49</f>
        <v>1012.6374999999998</v>
      </c>
      <c r="L15" s="20">
        <f>'11月'!Z49</f>
        <v>1019.4833333333332</v>
      </c>
      <c r="M15" s="21">
        <f>'12月'!Z49</f>
        <v>1012.0208333333331</v>
      </c>
      <c r="N15" s="4"/>
    </row>
    <row r="16" spans="1:14" ht="19.5" customHeight="1">
      <c r="A16" s="22">
        <v>12</v>
      </c>
      <c r="B16" s="23">
        <f>'１月'!Z50</f>
        <v>1007.6913017405794</v>
      </c>
      <c r="C16" s="24">
        <f>'２月'!Z50</f>
        <v>1016.8995365786046</v>
      </c>
      <c r="D16" s="24">
        <f>'３月'!Z50</f>
        <v>1026.0533542081732</v>
      </c>
      <c r="E16" s="24">
        <f>'４月'!Z50</f>
        <v>1021.1356787018199</v>
      </c>
      <c r="F16" s="24">
        <f>'５月'!Z50</f>
        <v>1003.8897665982112</v>
      </c>
      <c r="G16" s="24">
        <f>'６月'!Z50</f>
        <v>1014.4126339233649</v>
      </c>
      <c r="H16" s="24">
        <f>'７月'!Z50</f>
        <v>1007.2023002964233</v>
      </c>
      <c r="I16" s="24">
        <f>'８月'!Z50</f>
        <v>1003.6104694540609</v>
      </c>
      <c r="J16" s="24">
        <f>'９月'!Z50</f>
        <v>1009.5835930713124</v>
      </c>
      <c r="K16" s="24">
        <f>'10月'!Z50</f>
        <v>1014.8458333333332</v>
      </c>
      <c r="L16" s="24">
        <f>'11月'!Z50</f>
        <v>1019.2958333333332</v>
      </c>
      <c r="M16" s="25">
        <f>'12月'!Z50</f>
        <v>1020.4750000000003</v>
      </c>
      <c r="N16" s="4"/>
    </row>
    <row r="17" spans="1:14" ht="19.5" customHeight="1">
      <c r="A17" s="22">
        <v>13</v>
      </c>
      <c r="B17" s="23">
        <f>'１月'!Z51</f>
        <v>1001.8142126953713</v>
      </c>
      <c r="C17" s="24">
        <f>'２月'!Z51</f>
        <v>1022.5779676019457</v>
      </c>
      <c r="D17" s="24">
        <f>'３月'!Z51</f>
        <v>1018.2478061137871</v>
      </c>
      <c r="E17" s="24">
        <f>'４月'!Z51</f>
        <v>1005.0216587653695</v>
      </c>
      <c r="F17" s="24">
        <f>'５月'!Z51</f>
        <v>1009.0230874314716</v>
      </c>
      <c r="G17" s="24">
        <f>'６月'!Z51</f>
        <v>1016.0923112209402</v>
      </c>
      <c r="H17" s="24">
        <f>'７月'!Z51</f>
        <v>1014.6790015179362</v>
      </c>
      <c r="I17" s="24">
        <f>'８月'!Z51</f>
        <v>1008.2337612073972</v>
      </c>
      <c r="J17" s="24">
        <f>'９月'!Z51</f>
        <v>1005.3338210464123</v>
      </c>
      <c r="K17" s="24">
        <f>'10月'!Z51</f>
        <v>1011.9208333333332</v>
      </c>
      <c r="L17" s="24">
        <f>'11月'!Z51</f>
        <v>1027.6375</v>
      </c>
      <c r="M17" s="25">
        <f>'12月'!Z51</f>
        <v>1021.0541666666664</v>
      </c>
      <c r="N17" s="4"/>
    </row>
    <row r="18" spans="1:14" ht="19.5" customHeight="1">
      <c r="A18" s="22">
        <v>14</v>
      </c>
      <c r="B18" s="23">
        <f>'１月'!Z52</f>
        <v>1015.6367375232904</v>
      </c>
      <c r="C18" s="24">
        <f>'２月'!Z52</f>
        <v>1026.4112332114278</v>
      </c>
      <c r="D18" s="24">
        <f>'３月'!Z52</f>
        <v>1028.0002833627861</v>
      </c>
      <c r="E18" s="24">
        <f>'４月'!Z52</f>
        <v>1012.559018680343</v>
      </c>
      <c r="F18" s="24">
        <f>'５月'!Z52</f>
        <v>1015.1029026608198</v>
      </c>
      <c r="G18" s="24">
        <f>'６月'!Z52</f>
        <v>1015.1860791326362</v>
      </c>
      <c r="H18" s="24">
        <f>'７月'!Z52</f>
        <v>1013.3251793150248</v>
      </c>
      <c r="I18" s="24">
        <f>'８月'!Z52</f>
        <v>1008.4524301187575</v>
      </c>
      <c r="J18" s="24">
        <f>'９月'!Z52</f>
        <v>1011.0375187368207</v>
      </c>
      <c r="K18" s="24">
        <f>'10月'!Z52</f>
        <v>1011.0500000000001</v>
      </c>
      <c r="L18" s="24">
        <f>'11月'!Z52</f>
        <v>1020.8333333333334</v>
      </c>
      <c r="M18" s="25">
        <f>'12月'!Z52</f>
        <v>1003.691666666667</v>
      </c>
      <c r="N18" s="4"/>
    </row>
    <row r="19" spans="1:14" ht="19.5" customHeight="1">
      <c r="A19" s="22">
        <v>15</v>
      </c>
      <c r="B19" s="23">
        <f>'１月'!Z53</f>
        <v>1019.46190281371</v>
      </c>
      <c r="C19" s="24">
        <f>'２月'!Z53</f>
        <v>1018.912259101725</v>
      </c>
      <c r="D19" s="24">
        <f>'３月'!Z53</f>
        <v>1021.2108967555502</v>
      </c>
      <c r="E19" s="24">
        <f>'４月'!Z53</f>
        <v>1022.1317831005555</v>
      </c>
      <c r="F19" s="24">
        <f>'５月'!Z53</f>
        <v>1021.4965865532362</v>
      </c>
      <c r="G19" s="24">
        <f>'６月'!Z53</f>
        <v>1008.9281017295648</v>
      </c>
      <c r="H19" s="24">
        <f>'７月'!Z53</f>
        <v>1014.7360802292837</v>
      </c>
      <c r="I19" s="24">
        <f>'８月'!Z53</f>
        <v>1009.5151011905714</v>
      </c>
      <c r="J19" s="24">
        <f>'９月'!Z53</f>
        <v>1016.4009868584335</v>
      </c>
      <c r="K19" s="24">
        <f>'10月'!Z53</f>
        <v>1009.7541666666665</v>
      </c>
      <c r="L19" s="24">
        <f>'11月'!Z53</f>
        <v>1017.2291666666666</v>
      </c>
      <c r="M19" s="25">
        <f>'12月'!Z53</f>
        <v>1005.1708333333335</v>
      </c>
      <c r="N19" s="4"/>
    </row>
    <row r="20" spans="1:14" ht="19.5" customHeight="1">
      <c r="A20" s="22">
        <v>16</v>
      </c>
      <c r="B20" s="23">
        <f>'１月'!Z54</f>
        <v>1024.2137940376494</v>
      </c>
      <c r="C20" s="24">
        <f>'２月'!Z54</f>
        <v>1017.1842874425712</v>
      </c>
      <c r="D20" s="24">
        <f>'３月'!Z54</f>
        <v>1003.4777077844473</v>
      </c>
      <c r="E20" s="24">
        <f>'４月'!Z54</f>
        <v>1026.5107243051277</v>
      </c>
      <c r="F20" s="24">
        <f>'５月'!Z54</f>
        <v>1020.7590251452019</v>
      </c>
      <c r="G20" s="24">
        <f>'６月'!Z54</f>
        <v>1002.8379233697145</v>
      </c>
      <c r="H20" s="24">
        <f>'７月'!Z54</f>
        <v>1018.4097806592986</v>
      </c>
      <c r="I20" s="24">
        <f>'８月'!Z54</f>
        <v>1009.560535384023</v>
      </c>
      <c r="J20" s="24">
        <f>'９月'!Z54</f>
        <v>1011.1639986889899</v>
      </c>
      <c r="K20" s="24">
        <f>'10月'!Z54</f>
        <v>1016.8583333333331</v>
      </c>
      <c r="L20" s="24">
        <f>'11月'!Z54</f>
        <v>1023.6250000000001</v>
      </c>
      <c r="M20" s="25">
        <f>'12月'!Z54</f>
        <v>1008.7333333333335</v>
      </c>
      <c r="N20" s="4"/>
    </row>
    <row r="21" spans="1:14" ht="19.5" customHeight="1">
      <c r="A21" s="22">
        <v>17</v>
      </c>
      <c r="B21" s="23">
        <f>'１月'!Z55</f>
        <v>1027.0431245025677</v>
      </c>
      <c r="C21" s="24">
        <f>'２月'!Z55</f>
        <v>1024.2899798264566</v>
      </c>
      <c r="D21" s="24">
        <f>'３月'!Z55</f>
        <v>1018.3473827941599</v>
      </c>
      <c r="E21" s="24">
        <f>'４月'!Z55</f>
        <v>1021.5325130353839</v>
      </c>
      <c r="F21" s="24">
        <f>'５月'!Z55</f>
        <v>1020.3259399256034</v>
      </c>
      <c r="G21" s="24">
        <f>'６月'!Z55</f>
        <v>1008.2976296530716</v>
      </c>
      <c r="H21" s="24">
        <f>'７月'!Z55</f>
        <v>1020.7008217845399</v>
      </c>
      <c r="I21" s="24">
        <f>'８月'!Z55</f>
        <v>1011.9613598928737</v>
      </c>
      <c r="J21" s="24">
        <f>'９月'!Z55</f>
        <v>1008.696157010589</v>
      </c>
      <c r="K21" s="24">
        <f>'10月'!Z55</f>
        <v>1020.4125</v>
      </c>
      <c r="L21" s="24">
        <f>'11月'!Z55</f>
        <v>1020.5666666666667</v>
      </c>
      <c r="M21" s="25">
        <f>'12月'!Z55</f>
        <v>1010.2166666666668</v>
      </c>
      <c r="N21" s="4"/>
    </row>
    <row r="22" spans="1:14" ht="19.5" customHeight="1">
      <c r="A22" s="22">
        <v>18</v>
      </c>
      <c r="B22" s="23">
        <f>'１月'!Z56</f>
        <v>1026.9589498558764</v>
      </c>
      <c r="C22" s="24">
        <f>'２月'!Z56</f>
        <v>1015.974746770905</v>
      </c>
      <c r="D22" s="24">
        <f>'３月'!Z56</f>
        <v>1017.0293851394277</v>
      </c>
      <c r="E22" s="24">
        <f>'４月'!Z56</f>
        <v>1026.701420905012</v>
      </c>
      <c r="F22" s="24">
        <f>'５月'!Z56</f>
        <v>1017.099103401271</v>
      </c>
      <c r="G22" s="24">
        <f>'６月'!Z56</f>
        <v>1007.7582016947837</v>
      </c>
      <c r="H22" s="24">
        <f>'７月'!Z56</f>
        <v>1019.2917289650503</v>
      </c>
      <c r="I22" s="24">
        <f>'８月'!Z56</f>
        <v>1017.4446752708058</v>
      </c>
      <c r="J22" s="24">
        <f>'９月'!Z56</f>
        <v>1013.3803811117249</v>
      </c>
      <c r="K22" s="24">
        <f>'10月'!Z56</f>
        <v>1025.2250000000001</v>
      </c>
      <c r="L22" s="24">
        <f>'11月'!Z56</f>
        <v>1019.4125</v>
      </c>
      <c r="M22" s="25">
        <f>'12月'!Z56</f>
        <v>1014.3583333333332</v>
      </c>
      <c r="N22" s="4"/>
    </row>
    <row r="23" spans="1:14" ht="19.5" customHeight="1">
      <c r="A23" s="22">
        <v>19</v>
      </c>
      <c r="B23" s="23">
        <f>'１月'!Z57</f>
        <v>1028.8590997223537</v>
      </c>
      <c r="C23" s="24">
        <f>'２月'!Z57</f>
        <v>1013.5831328100509</v>
      </c>
      <c r="D23" s="24">
        <f>'３月'!Z57</f>
        <v>1014.4646168092863</v>
      </c>
      <c r="E23" s="24">
        <f>'４月'!Z57</f>
        <v>1025.914895912793</v>
      </c>
      <c r="F23" s="24">
        <f>'５月'!Z57</f>
        <v>1014.6251176327681</v>
      </c>
      <c r="G23" s="24">
        <f>'６月'!Z57</f>
        <v>1005.3552172386597</v>
      </c>
      <c r="H23" s="24">
        <f>'７月'!Z57</f>
        <v>1016.7501676413657</v>
      </c>
      <c r="I23" s="24">
        <f>'８月'!Z57</f>
        <v>1022.6871409291443</v>
      </c>
      <c r="J23" s="24">
        <f>'９月'!Z57</f>
        <v>1011.8809889342696</v>
      </c>
      <c r="K23" s="24">
        <f>'10月'!Z57</f>
        <v>1027.0583333333332</v>
      </c>
      <c r="L23" s="24">
        <f>'11月'!Z57</f>
        <v>1021.8333333333334</v>
      </c>
      <c r="M23" s="25">
        <f>'12月'!Z57</f>
        <v>1024.9791666666667</v>
      </c>
      <c r="N23" s="4"/>
    </row>
    <row r="24" spans="1:14" ht="19.5" customHeight="1">
      <c r="A24" s="26">
        <v>20</v>
      </c>
      <c r="B24" s="27">
        <f>'１月'!Z58</f>
        <v>1019.7191518275777</v>
      </c>
      <c r="C24" s="28">
        <f>'２月'!Z58</f>
        <v>1015.5468831434883</v>
      </c>
      <c r="D24" s="28">
        <f>'３月'!Z58</f>
        <v>1008.1557539428708</v>
      </c>
      <c r="E24" s="28">
        <f>'４月'!Z58</f>
        <v>1017.3391797882492</v>
      </c>
      <c r="F24" s="28">
        <f>'５月'!Z58</f>
        <v>1011.025022894975</v>
      </c>
      <c r="G24" s="28">
        <f>'６月'!Z58</f>
        <v>1004.8754179950869</v>
      </c>
      <c r="H24" s="28">
        <f>'７月'!Z58</f>
        <v>1016.2905605542124</v>
      </c>
      <c r="I24" s="28">
        <f>'８月'!Z58</f>
        <v>1021.5479282509908</v>
      </c>
      <c r="J24" s="28">
        <f>'９月'!Z58</f>
        <v>1012.9413936076812</v>
      </c>
      <c r="K24" s="28">
        <f>'10月'!Z58</f>
        <v>1021.2666666666668</v>
      </c>
      <c r="L24" s="28">
        <f>'11月'!Z58</f>
        <v>1018.9333333333335</v>
      </c>
      <c r="M24" s="29">
        <f>'12月'!Z58</f>
        <v>1014.5875000000001</v>
      </c>
      <c r="N24" s="4"/>
    </row>
    <row r="25" spans="1:14" ht="19.5" customHeight="1">
      <c r="A25" s="18">
        <v>21</v>
      </c>
      <c r="B25" s="19">
        <f>'１月'!Z59</f>
        <v>1003.6348401345995</v>
      </c>
      <c r="C25" s="20">
        <f>'２月'!Z59</f>
        <v>1023.4181411497038</v>
      </c>
      <c r="D25" s="20">
        <f>'３月'!Z59</f>
        <v>997.1833173642129</v>
      </c>
      <c r="E25" s="20">
        <f>'４月'!Z59</f>
        <v>1013.1797440737197</v>
      </c>
      <c r="F25" s="20">
        <f>'５月'!Z59</f>
        <v>1009.5584868756904</v>
      </c>
      <c r="G25" s="20">
        <f>'６月'!Z59</f>
        <v>1004.184894523417</v>
      </c>
      <c r="H25" s="20">
        <f>'７月'!Z59</f>
        <v>1016.3473134961023</v>
      </c>
      <c r="I25" s="20">
        <f>'８月'!Z59</f>
        <v>1017.5573769716235</v>
      </c>
      <c r="J25" s="20">
        <f>'９月'!Z59</f>
        <v>1009.5601889289672</v>
      </c>
      <c r="K25" s="20">
        <f>'10月'!Z59</f>
        <v>1015.975</v>
      </c>
      <c r="L25" s="20">
        <f>'11月'!Z59</f>
        <v>1018.0708333333333</v>
      </c>
      <c r="M25" s="21">
        <f>'12月'!Z59</f>
        <v>1017.9541666666668</v>
      </c>
      <c r="N25" s="4"/>
    </row>
    <row r="26" spans="1:14" ht="19.5" customHeight="1">
      <c r="A26" s="22">
        <v>22</v>
      </c>
      <c r="B26" s="23">
        <f>'１月'!Z60</f>
        <v>1013.8870114133261</v>
      </c>
      <c r="C26" s="24">
        <f>'２月'!Z60</f>
        <v>1022.6278370167183</v>
      </c>
      <c r="D26" s="24">
        <f>'３月'!Z60</f>
        <v>1016.4165855896877</v>
      </c>
      <c r="E26" s="24">
        <f>'４月'!Z60</f>
        <v>1015.3441458730052</v>
      </c>
      <c r="F26" s="24">
        <f>'５月'!Z60</f>
        <v>1014.0073149419496</v>
      </c>
      <c r="G26" s="24">
        <f>'６月'!Z60</f>
        <v>1008.1994827385456</v>
      </c>
      <c r="H26" s="24">
        <f>'７月'!Z60</f>
        <v>1014.512431520678</v>
      </c>
      <c r="I26" s="24">
        <f>'８月'!Z60</f>
        <v>1013.8369123530365</v>
      </c>
      <c r="J26" s="24">
        <f>'９月'!Z60</f>
        <v>1007.3677624574897</v>
      </c>
      <c r="K26" s="24">
        <f>'10月'!Z60</f>
        <v>1021.4833333333332</v>
      </c>
      <c r="L26" s="24">
        <f>'11月'!Z60</f>
        <v>1013.5041666666666</v>
      </c>
      <c r="M26" s="25">
        <f>'12月'!Z60</f>
        <v>1000.3416666666664</v>
      </c>
      <c r="N26" s="4"/>
    </row>
    <row r="27" spans="1:14" ht="19.5" customHeight="1">
      <c r="A27" s="22">
        <v>23</v>
      </c>
      <c r="B27" s="23">
        <f>'１月'!Z61</f>
        <v>1013.7261967979543</v>
      </c>
      <c r="C27" s="24">
        <f>'２月'!Z61</f>
        <v>1018.7534122913821</v>
      </c>
      <c r="D27" s="24">
        <f>'３月'!Z61</f>
        <v>1015.9085398808779</v>
      </c>
      <c r="E27" s="24">
        <f>'４月'!Z61</f>
        <v>1008.9277566316658</v>
      </c>
      <c r="F27" s="24">
        <f>'５月'!Z61</f>
        <v>1016.4997204135335</v>
      </c>
      <c r="G27" s="24">
        <f>'６月'!Z61</f>
        <v>1005.2641293726412</v>
      </c>
      <c r="H27" s="24">
        <f>'７月'!Z61</f>
        <v>1012.6752708997927</v>
      </c>
      <c r="I27" s="24">
        <f>'８月'!Z61</f>
        <v>1014.1335843951773</v>
      </c>
      <c r="J27" s="24">
        <f>'９月'!Z61</f>
        <v>1010.1696143309974</v>
      </c>
      <c r="K27" s="24">
        <f>'10月'!Z61</f>
        <v>1024.2499999999998</v>
      </c>
      <c r="L27" s="24">
        <f>'11月'!Z61</f>
        <v>1010.6416666666665</v>
      </c>
      <c r="M27" s="25">
        <f>'12月'!Z61</f>
        <v>1003.7999999999997</v>
      </c>
      <c r="N27" s="4"/>
    </row>
    <row r="28" spans="1:14" ht="19.5" customHeight="1">
      <c r="A28" s="22">
        <v>24</v>
      </c>
      <c r="B28" s="23">
        <f>'１月'!Z62</f>
        <v>1019.3547076936534</v>
      </c>
      <c r="C28" s="24">
        <f>'２月'!Z62</f>
        <v>1022.3179053328121</v>
      </c>
      <c r="D28" s="24">
        <f>'３月'!Z62</f>
        <v>1020.2057612833338</v>
      </c>
      <c r="E28" s="24">
        <f>'４月'!Z62</f>
        <v>1017.4604864510906</v>
      </c>
      <c r="F28" s="24">
        <f>'５月'!Z62</f>
        <v>1006.2478646883748</v>
      </c>
      <c r="G28" s="24">
        <f>'６月'!Z62</f>
        <v>1008.4903219119864</v>
      </c>
      <c r="H28" s="24">
        <f>'７月'!Z62</f>
        <v>1012.6162043585513</v>
      </c>
      <c r="I28" s="24">
        <f>'８月'!Z62</f>
        <v>1014.0490173650256</v>
      </c>
      <c r="J28" s="24">
        <f>'９月'!Z62</f>
        <v>1015.8791902907554</v>
      </c>
      <c r="K28" s="24">
        <f>'10月'!Z62</f>
        <v>1017.9625000000001</v>
      </c>
      <c r="L28" s="24">
        <f>'11月'!Z62</f>
        <v>1019.7874999999999</v>
      </c>
      <c r="M28" s="25">
        <f>'12月'!Z62</f>
        <v>1003.7583333333331</v>
      </c>
      <c r="N28" s="4"/>
    </row>
    <row r="29" spans="1:14" ht="19.5" customHeight="1">
      <c r="A29" s="22">
        <v>25</v>
      </c>
      <c r="B29" s="23">
        <f>'１月'!Z63</f>
        <v>1012.4777791075899</v>
      </c>
      <c r="C29" s="24">
        <f>'２月'!Z63</f>
        <v>1021.759564469357</v>
      </c>
      <c r="D29" s="24">
        <f>'３月'!Z63</f>
        <v>1007.5836302265698</v>
      </c>
      <c r="E29" s="24">
        <f>'４月'!Z63</f>
        <v>1024.1260571418195</v>
      </c>
      <c r="F29" s="24">
        <f>'５月'!Z63</f>
        <v>1000.0475244496312</v>
      </c>
      <c r="G29" s="24">
        <f>'６月'!Z63</f>
        <v>1014.4584975107881</v>
      </c>
      <c r="H29" s="24">
        <f>'７月'!Z63</f>
        <v>1013.9635645712056</v>
      </c>
      <c r="I29" s="24">
        <f>'８月'!Z63</f>
        <v>1014.7418046404706</v>
      </c>
      <c r="J29" s="24">
        <f>'９月'!Z63</f>
        <v>1009.3398637235929</v>
      </c>
      <c r="K29" s="24">
        <f>'10月'!Z63</f>
        <v>1004.7833333333333</v>
      </c>
      <c r="L29" s="24">
        <f>'11月'!Z63</f>
        <v>1018.1791666666668</v>
      </c>
      <c r="M29" s="25">
        <f>'12月'!Z63</f>
        <v>999.9708333333334</v>
      </c>
      <c r="N29" s="4"/>
    </row>
    <row r="30" spans="1:14" ht="19.5" customHeight="1">
      <c r="A30" s="22">
        <v>26</v>
      </c>
      <c r="B30" s="23">
        <f>'１月'!Z64</f>
        <v>1020.0951133520157</v>
      </c>
      <c r="C30" s="24">
        <f>'２月'!Z64</f>
        <v>1013.6452406887547</v>
      </c>
      <c r="D30" s="24">
        <f>'３月'!Z64</f>
        <v>1014.2416892513747</v>
      </c>
      <c r="E30" s="24">
        <f>'４月'!Z64</f>
        <v>1027.883370726797</v>
      </c>
      <c r="F30" s="24">
        <f>'５月'!Z64</f>
        <v>1001.3641093806618</v>
      </c>
      <c r="G30" s="24">
        <f>'６月'!Z64</f>
        <v>1015.8193200098411</v>
      </c>
      <c r="H30" s="24">
        <f>'７月'!Z64</f>
        <v>1014.9187624447883</v>
      </c>
      <c r="I30" s="24">
        <f>'８月'!Z64</f>
        <v>1017.4510526157896</v>
      </c>
      <c r="J30" s="24">
        <f>'９月'!Z64</f>
        <v>1021.0460259761248</v>
      </c>
      <c r="K30" s="24">
        <f>'10月'!Z64</f>
        <v>1009.4708333333333</v>
      </c>
      <c r="L30" s="24">
        <f>'11月'!Z64</f>
        <v>1011.3541666666664</v>
      </c>
      <c r="M30" s="25">
        <f>'12月'!Z64</f>
        <v>1001.3000000000001</v>
      </c>
      <c r="N30" s="4"/>
    </row>
    <row r="31" spans="1:14" ht="19.5" customHeight="1">
      <c r="A31" s="22">
        <v>27</v>
      </c>
      <c r="B31" s="23">
        <f>'１月'!Z65</f>
        <v>1022.7692930375512</v>
      </c>
      <c r="C31" s="24">
        <f>'２月'!Z65</f>
        <v>1012.1670938662597</v>
      </c>
      <c r="D31" s="24">
        <f>'３月'!Z65</f>
        <v>1023.4581178199484</v>
      </c>
      <c r="E31" s="24">
        <f>'４月'!Z65</f>
        <v>1026.8744604974188</v>
      </c>
      <c r="F31" s="24">
        <f>'５月'!Z65</f>
        <v>1005.992351234987</v>
      </c>
      <c r="G31" s="24">
        <f>'６月'!Z65</f>
        <v>1011.3542159072799</v>
      </c>
      <c r="H31" s="24">
        <f>'７月'!Z65</f>
        <v>1013.2420750251817</v>
      </c>
      <c r="I31" s="24">
        <f>'８月'!Z65</f>
        <v>1019.2385134065307</v>
      </c>
      <c r="J31" s="24">
        <f>'９月'!Z65</f>
        <v>1022.0385108422716</v>
      </c>
      <c r="K31" s="24">
        <f>'10月'!Z65</f>
        <v>1024.7</v>
      </c>
      <c r="L31" s="24">
        <f>'11月'!Z65</f>
        <v>1014.6541666666667</v>
      </c>
      <c r="M31" s="25">
        <f>'12月'!Z65</f>
        <v>1004.6916666666666</v>
      </c>
      <c r="N31" s="4"/>
    </row>
    <row r="32" spans="1:14" ht="19.5" customHeight="1">
      <c r="A32" s="22">
        <v>28</v>
      </c>
      <c r="B32" s="23">
        <f>'１月'!Z66</f>
        <v>1008.2244779389804</v>
      </c>
      <c r="C32" s="24">
        <f>'２月'!Z66</f>
        <v>1015.7911160561634</v>
      </c>
      <c r="D32" s="24">
        <f>'３月'!Z66</f>
        <v>1024.0611952272043</v>
      </c>
      <c r="E32" s="24">
        <f>'４月'!Z66</f>
        <v>1016.4823993807136</v>
      </c>
      <c r="F32" s="24">
        <f>'５月'!Z66</f>
        <v>1011.0316042815798</v>
      </c>
      <c r="G32" s="24">
        <f>'６月'!Z66</f>
        <v>1007.9222141169797</v>
      </c>
      <c r="H32" s="24">
        <f>'７月'!Z66</f>
        <v>1011.4112979223952</v>
      </c>
      <c r="I32" s="24">
        <f>'８月'!Z66</f>
        <v>1018.5363635803548</v>
      </c>
      <c r="J32" s="24">
        <f>'９月'!Z66</f>
        <v>1009.9546214192898</v>
      </c>
      <c r="K32" s="24">
        <f>'10月'!Z66</f>
        <v>1020.6166666666668</v>
      </c>
      <c r="L32" s="24">
        <f>'11月'!Z66</f>
        <v>1012.8333333333334</v>
      </c>
      <c r="M32" s="25">
        <f>'12月'!Z66</f>
        <v>1006.3000000000001</v>
      </c>
      <c r="N32" s="4"/>
    </row>
    <row r="33" spans="1:14" ht="19.5" customHeight="1">
      <c r="A33" s="22">
        <v>29</v>
      </c>
      <c r="B33" s="23">
        <f>'１月'!Z67</f>
        <v>1013.1838253409187</v>
      </c>
      <c r="C33" s="24"/>
      <c r="D33" s="24">
        <f>'３月'!Z67</f>
        <v>1018.7908251386567</v>
      </c>
      <c r="E33" s="24">
        <f>'４月'!Z67</f>
        <v>1009.9910673243916</v>
      </c>
      <c r="F33" s="24">
        <f>'５月'!Z67</f>
        <v>1013.2093674236061</v>
      </c>
      <c r="G33" s="24">
        <f>'６月'!Z67</f>
        <v>1007.8102873800916</v>
      </c>
      <c r="H33" s="24">
        <f>'７月'!Z67</f>
        <v>1007.7287393302503</v>
      </c>
      <c r="I33" s="24">
        <f>'８月'!Z67</f>
        <v>1016.1831008433218</v>
      </c>
      <c r="J33" s="24">
        <f>'９月'!Z67</f>
        <v>1017.6536310757083</v>
      </c>
      <c r="K33" s="24">
        <f>'10月'!Z67</f>
        <v>1022.3666666666668</v>
      </c>
      <c r="L33" s="24">
        <f>'11月'!Z67</f>
        <v>1017.2666666666669</v>
      </c>
      <c r="M33" s="25">
        <f>'12月'!Z67</f>
        <v>1003.8499999999999</v>
      </c>
      <c r="N33" s="4"/>
    </row>
    <row r="34" spans="1:14" ht="19.5" customHeight="1">
      <c r="A34" s="22">
        <v>30</v>
      </c>
      <c r="B34" s="23">
        <f>'１月'!Z68</f>
        <v>1017.944254201968</v>
      </c>
      <c r="C34" s="24"/>
      <c r="D34" s="24">
        <f>'３月'!Z68</f>
        <v>1028.605708332091</v>
      </c>
      <c r="E34" s="24">
        <f>'４月'!Z68</f>
        <v>1012.3739011910526</v>
      </c>
      <c r="F34" s="24">
        <f>'５月'!Z68</f>
        <v>1014.1264162929753</v>
      </c>
      <c r="G34" s="24">
        <f>'６月'!Z68</f>
        <v>1006.012235568379</v>
      </c>
      <c r="H34" s="24">
        <f>'７月'!Z68</f>
        <v>1006.2380686907901</v>
      </c>
      <c r="I34" s="24">
        <f>'８月'!Z68</f>
        <v>1013.4493472625032</v>
      </c>
      <c r="J34" s="24">
        <f>'９月'!Z68</f>
        <v>1020.8631768392578</v>
      </c>
      <c r="K34" s="24">
        <f>'10月'!Z68</f>
        <v>1023.8583333333335</v>
      </c>
      <c r="L34" s="24">
        <f>'11月'!Z68</f>
        <v>1021.0541666666668</v>
      </c>
      <c r="M34" s="25">
        <f>'12月'!Z68</f>
        <v>1005.8666666666664</v>
      </c>
      <c r="N34" s="4"/>
    </row>
    <row r="35" spans="1:14" ht="19.5" customHeight="1">
      <c r="A35" s="30">
        <v>31</v>
      </c>
      <c r="B35" s="31">
        <f>'１月'!Z69</f>
        <v>1019.0822326367705</v>
      </c>
      <c r="C35" s="32"/>
      <c r="D35" s="32">
        <f>'３月'!Z69</f>
        <v>1025.184609208338</v>
      </c>
      <c r="E35" s="32"/>
      <c r="F35" s="32">
        <f>'５月'!Z69</f>
        <v>1015.2550777279175</v>
      </c>
      <c r="G35" s="32"/>
      <c r="H35" s="32">
        <f>'７月'!Z69</f>
        <v>1007.0845213742529</v>
      </c>
      <c r="I35" s="32">
        <f>'８月'!Z69</f>
        <v>1015.2671090123932</v>
      </c>
      <c r="J35" s="32"/>
      <c r="K35" s="32">
        <f>'10月'!Z69</f>
        <v>1019.1958333333331</v>
      </c>
      <c r="L35" s="32"/>
      <c r="M35" s="33">
        <f>'12月'!Z69</f>
        <v>990.8791666666665</v>
      </c>
      <c r="N35" s="4"/>
    </row>
    <row r="36" spans="1:14" ht="19.5" customHeight="1">
      <c r="A36" s="88" t="s">
        <v>9</v>
      </c>
      <c r="B36" s="89">
        <f>AVERAGE(B5:B35)</f>
        <v>1014.3114297491389</v>
      </c>
      <c r="C36" s="90">
        <f aca="true" t="shared" si="0" ref="C36:M36">AVERAGE(C5:C35)</f>
        <v>1017.3731283214584</v>
      </c>
      <c r="D36" s="90">
        <f t="shared" si="0"/>
        <v>1017.5815431690547</v>
      </c>
      <c r="E36" s="90">
        <f t="shared" si="0"/>
        <v>1018.5179546382653</v>
      </c>
      <c r="F36" s="90">
        <f t="shared" si="0"/>
        <v>1012.2708649627011</v>
      </c>
      <c r="G36" s="90">
        <f t="shared" si="0"/>
        <v>1011.8760853211787</v>
      </c>
      <c r="H36" s="90">
        <f t="shared" si="0"/>
        <v>1010.5259058219464</v>
      </c>
      <c r="I36" s="90">
        <f t="shared" si="0"/>
        <v>1014.3141631143831</v>
      </c>
      <c r="J36" s="90">
        <f t="shared" si="0"/>
        <v>1013.1256832073555</v>
      </c>
      <c r="K36" s="90">
        <f t="shared" si="0"/>
        <v>1017.4553963660145</v>
      </c>
      <c r="L36" s="90">
        <f t="shared" si="0"/>
        <v>1016.5893055555554</v>
      </c>
      <c r="M36" s="91">
        <f t="shared" si="0"/>
        <v>1009.2291666666665</v>
      </c>
      <c r="N36" s="4"/>
    </row>
    <row r="37" spans="1:14" ht="19.5" customHeight="1">
      <c r="A37" s="34" t="s">
        <v>32</v>
      </c>
      <c r="B37" s="35">
        <f>AVERAGE(B5:B14)</f>
        <v>1008.9249782835972</v>
      </c>
      <c r="C37" s="36">
        <f aca="true" t="shared" si="1" ref="C37:M37">AVERAGE(C5:C14)</f>
        <v>1014.713796546204</v>
      </c>
      <c r="D37" s="36">
        <f t="shared" si="1"/>
        <v>1018.1135099642264</v>
      </c>
      <c r="E37" s="36">
        <f t="shared" si="1"/>
        <v>1018.7091785290544</v>
      </c>
      <c r="F37" s="36">
        <f t="shared" si="1"/>
        <v>1012.9073553548972</v>
      </c>
      <c r="G37" s="36">
        <f t="shared" si="1"/>
        <v>1016.6574301202523</v>
      </c>
      <c r="H37" s="36">
        <f t="shared" si="1"/>
        <v>1004.2874573564734</v>
      </c>
      <c r="I37" s="36">
        <f t="shared" si="1"/>
        <v>1014.4331190517726</v>
      </c>
      <c r="J37" s="36">
        <f t="shared" si="1"/>
        <v>1013.8841705168309</v>
      </c>
      <c r="K37" s="36">
        <f t="shared" si="1"/>
        <v>1016.5425620679789</v>
      </c>
      <c r="L37" s="36">
        <f t="shared" si="1"/>
        <v>1013.1483333333332</v>
      </c>
      <c r="M37" s="37">
        <f t="shared" si="1"/>
        <v>1011.2104166666664</v>
      </c>
      <c r="N37" s="4"/>
    </row>
    <row r="38" spans="1:14" ht="19.5" customHeight="1">
      <c r="A38" s="38" t="s">
        <v>33</v>
      </c>
      <c r="B38" s="39">
        <f>AVERAGE(B15:B24)</f>
        <v>1019.0024807732004</v>
      </c>
      <c r="C38" s="40">
        <f aca="true" t="shared" si="2" ref="C38:M38">AVERAGE(C15:C24)</f>
        <v>1018.8829316667636</v>
      </c>
      <c r="D38" s="40">
        <f t="shared" si="2"/>
        <v>1017.2252759276132</v>
      </c>
      <c r="E38" s="40">
        <f t="shared" si="2"/>
        <v>1019.5803464565734</v>
      </c>
      <c r="F38" s="40">
        <f t="shared" si="2"/>
        <v>1014.398342258386</v>
      </c>
      <c r="G38" s="40">
        <f t="shared" si="2"/>
        <v>1010.019265939289</v>
      </c>
      <c r="H38" s="40">
        <f t="shared" si="2"/>
        <v>1015.2690257281622</v>
      </c>
      <c r="I38" s="40">
        <f t="shared" si="2"/>
        <v>1012.4963683581915</v>
      </c>
      <c r="J38" s="40">
        <f t="shared" si="2"/>
        <v>1011.1056205167909</v>
      </c>
      <c r="K38" s="40">
        <f t="shared" si="2"/>
        <v>1017.1029166666665</v>
      </c>
      <c r="L38" s="40">
        <f t="shared" si="2"/>
        <v>1020.8850000000002</v>
      </c>
      <c r="M38" s="41">
        <f t="shared" si="2"/>
        <v>1013.5287500000001</v>
      </c>
      <c r="N38" s="4"/>
    </row>
    <row r="39" spans="1:14" ht="19.5" customHeight="1">
      <c r="A39" s="42" t="s">
        <v>34</v>
      </c>
      <c r="B39" s="43">
        <f>AVERAGE(B25:B35)</f>
        <v>1014.9436119686662</v>
      </c>
      <c r="C39" s="44">
        <f aca="true" t="shared" si="3" ref="C39:M39">AVERAGE(C25:C35)</f>
        <v>1018.810038858894</v>
      </c>
      <c r="D39" s="44">
        <f t="shared" si="3"/>
        <v>1017.4218163020267</v>
      </c>
      <c r="E39" s="44">
        <f t="shared" si="3"/>
        <v>1017.2643389291676</v>
      </c>
      <c r="F39" s="44">
        <f t="shared" si="3"/>
        <v>1009.7581670646279</v>
      </c>
      <c r="G39" s="44">
        <f t="shared" si="3"/>
        <v>1008.9515599039948</v>
      </c>
      <c r="H39" s="44">
        <f t="shared" si="3"/>
        <v>1011.8852954212717</v>
      </c>
      <c r="I39" s="44">
        <f t="shared" si="3"/>
        <v>1015.8585620405661</v>
      </c>
      <c r="J39" s="44">
        <f t="shared" si="3"/>
        <v>1014.3872585884453</v>
      </c>
      <c r="K39" s="44">
        <f t="shared" si="3"/>
        <v>1018.6056818181819</v>
      </c>
      <c r="L39" s="44">
        <f t="shared" si="3"/>
        <v>1015.7345833333333</v>
      </c>
      <c r="M39" s="45">
        <f t="shared" si="3"/>
        <v>1003.5193181818181</v>
      </c>
      <c r="N39" s="4"/>
    </row>
    <row r="45" ht="12">
      <c r="A45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87">
        <f>'１月'!Z1</f>
        <v>2010</v>
      </c>
      <c r="J1" s="85" t="s">
        <v>1</v>
      </c>
      <c r="K1" s="86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1004.6756759674075</v>
      </c>
      <c r="C5" s="20">
        <f>'２月'!AA39</f>
        <v>1016.3728302442802</v>
      </c>
      <c r="D5" s="20">
        <f>'３月'!AA39</f>
        <v>1019.9675664509697</v>
      </c>
      <c r="E5" s="20">
        <f>'４月'!AA39</f>
        <v>1022.0696264176127</v>
      </c>
      <c r="F5" s="20">
        <f>'５月'!AA39</f>
        <v>1017.9738372042938</v>
      </c>
      <c r="G5" s="20">
        <f>'６月'!AA39</f>
        <v>1019.4999992769925</v>
      </c>
      <c r="H5" s="20">
        <f>'７月'!AA39</f>
        <v>1007.7490359720862</v>
      </c>
      <c r="I5" s="20">
        <f>'８月'!AA39</f>
        <v>1008.7637414087138</v>
      </c>
      <c r="J5" s="20">
        <f>'９月'!AA39</f>
        <v>1021.2486903991002</v>
      </c>
      <c r="K5" s="20">
        <f>'10月'!AA39</f>
        <v>1022.8</v>
      </c>
      <c r="L5" s="20">
        <f>'11月'!AA39</f>
        <v>1015.2</v>
      </c>
      <c r="M5" s="21">
        <f>'12月'!AA39</f>
        <v>1024.7</v>
      </c>
      <c r="N5" s="4"/>
    </row>
    <row r="6" spans="1:14" ht="19.5" customHeight="1">
      <c r="A6" s="22">
        <v>2</v>
      </c>
      <c r="B6" s="23">
        <f>'１月'!AA40</f>
        <v>1009.2072927107182</v>
      </c>
      <c r="C6" s="24">
        <f>'２月'!AA40</f>
        <v>1013.66674023606</v>
      </c>
      <c r="D6" s="24">
        <f>'３月'!AA40</f>
        <v>1017.4214060598986</v>
      </c>
      <c r="E6" s="24">
        <f>'４月'!AA40</f>
        <v>1015.3918540463227</v>
      </c>
      <c r="F6" s="24">
        <f>'５月'!AA40</f>
        <v>1020.0010383776903</v>
      </c>
      <c r="G6" s="24">
        <f>'６月'!AA40</f>
        <v>1021.5666033222485</v>
      </c>
      <c r="H6" s="24">
        <f>'７月'!AA40</f>
        <v>1007.7750066625952</v>
      </c>
      <c r="I6" s="24">
        <f>'８月'!AA40</f>
        <v>1008.9513826774961</v>
      </c>
      <c r="J6" s="24">
        <f>'９月'!AA40</f>
        <v>1020.7499071367442</v>
      </c>
      <c r="K6" s="24">
        <f>'10月'!AA40</f>
        <v>1024.5</v>
      </c>
      <c r="L6" s="24">
        <f>'11月'!AA40</f>
        <v>1010.2</v>
      </c>
      <c r="M6" s="25">
        <f>'12月'!AA40</f>
        <v>1026.4</v>
      </c>
      <c r="N6" s="4"/>
    </row>
    <row r="7" spans="1:14" ht="19.5" customHeight="1">
      <c r="A7" s="22">
        <v>3</v>
      </c>
      <c r="B7" s="23">
        <f>'１月'!AA41</f>
        <v>1011.4747509314209</v>
      </c>
      <c r="C7" s="24">
        <f>'２月'!AA41</f>
        <v>1016.8073383451006</v>
      </c>
      <c r="D7" s="24">
        <f>'３月'!AA41</f>
        <v>1027.0032009139966</v>
      </c>
      <c r="E7" s="24">
        <f>'４月'!AA41</f>
        <v>1025.7970129593623</v>
      </c>
      <c r="F7" s="24">
        <f>'５月'!AA41</f>
        <v>1021.1384574963428</v>
      </c>
      <c r="G7" s="24">
        <f>'６月'!AA41</f>
        <v>1020.6728557310006</v>
      </c>
      <c r="H7" s="24">
        <f>'７月'!AA41</f>
        <v>1005.4660772560832</v>
      </c>
      <c r="I7" s="24">
        <f>'８月'!AA41</f>
        <v>1012.4138029350797</v>
      </c>
      <c r="J7" s="24">
        <f>'９月'!AA41</f>
        <v>1017.9516208526759</v>
      </c>
      <c r="K7" s="24">
        <f>'10月'!AA41</f>
        <v>1022.8</v>
      </c>
      <c r="L7" s="24">
        <f>'11月'!AA41</f>
        <v>1023.1</v>
      </c>
      <c r="M7" s="25">
        <f>'12月'!AA41</f>
        <v>1019.3</v>
      </c>
      <c r="N7" s="4"/>
    </row>
    <row r="8" spans="1:14" ht="19.5" customHeight="1">
      <c r="A8" s="22">
        <v>4</v>
      </c>
      <c r="B8" s="23">
        <f>'１月'!AA42</f>
        <v>1014.9200182695282</v>
      </c>
      <c r="C8" s="24">
        <f>'２月'!AA42</f>
        <v>1017.7620781618227</v>
      </c>
      <c r="D8" s="24">
        <f>'３月'!AA42</f>
        <v>1031.0432712830345</v>
      </c>
      <c r="E8" s="24">
        <f>'４月'!AA42</f>
        <v>1030.4064855138895</v>
      </c>
      <c r="F8" s="24">
        <f>'５月'!AA42</f>
        <v>1015.854026704073</v>
      </c>
      <c r="G8" s="24">
        <f>'６月'!AA42</f>
        <v>1017.7551328194457</v>
      </c>
      <c r="H8" s="24">
        <f>'７月'!AA42</f>
        <v>998.1081001238654</v>
      </c>
      <c r="I8" s="24">
        <f>'８月'!AA42</f>
        <v>1017.5326038017048</v>
      </c>
      <c r="J8" s="24">
        <f>'９月'!AA42</f>
        <v>1016.3382935613215</v>
      </c>
      <c r="K8" s="24">
        <f>'10月'!AA42</f>
        <v>1012.7</v>
      </c>
      <c r="L8" s="24">
        <f>'11月'!AA42</f>
        <v>1024.9</v>
      </c>
      <c r="M8" s="25">
        <f>'12月'!AA42</f>
        <v>1015.2</v>
      </c>
      <c r="N8" s="4"/>
    </row>
    <row r="9" spans="1:14" ht="19.5" customHeight="1">
      <c r="A9" s="22">
        <v>5</v>
      </c>
      <c r="B9" s="23">
        <f>'１月'!AA43</f>
        <v>1008.8177037398326</v>
      </c>
      <c r="C9" s="24">
        <f>'２月'!AA43</f>
        <v>1014.2045062270942</v>
      </c>
      <c r="D9" s="24">
        <f>'３月'!AA43</f>
        <v>1018.0304170109213</v>
      </c>
      <c r="E9" s="24">
        <f>'４月'!AA43</f>
        <v>1024.8474741019413</v>
      </c>
      <c r="F9" s="24">
        <f>'５月'!AA43</f>
        <v>1015.4304776593958</v>
      </c>
      <c r="G9" s="24">
        <f>'６月'!AA43</f>
        <v>1014.6323258956646</v>
      </c>
      <c r="H9" s="24">
        <f>'７月'!AA43</f>
        <v>999.0916547919759</v>
      </c>
      <c r="I9" s="24">
        <f>'８月'!AA43</f>
        <v>1020.4524974797425</v>
      </c>
      <c r="J9" s="24">
        <f>'９月'!AA43</f>
        <v>1016.7294331985619</v>
      </c>
      <c r="K9" s="24">
        <f>'10月'!AA43</f>
        <v>1012.1</v>
      </c>
      <c r="L9" s="24">
        <f>'11月'!AA43</f>
        <v>1020.6</v>
      </c>
      <c r="M9" s="25">
        <f>'12月'!AA43</f>
        <v>1018</v>
      </c>
      <c r="N9" s="4"/>
    </row>
    <row r="10" spans="1:14" ht="19.5" customHeight="1">
      <c r="A10" s="22">
        <v>6</v>
      </c>
      <c r="B10" s="23">
        <f>'１月'!AA44</f>
        <v>1007.1834780621404</v>
      </c>
      <c r="C10" s="24">
        <f>'２月'!AA44</f>
        <v>1017.7847204991106</v>
      </c>
      <c r="D10" s="24">
        <f>'３月'!AA44</f>
        <v>1019.7393436174158</v>
      </c>
      <c r="E10" s="24">
        <f>'４月'!AA44</f>
        <v>1014.2522977332593</v>
      </c>
      <c r="F10" s="24">
        <f>'５月'!AA44</f>
        <v>1014.7834800591837</v>
      </c>
      <c r="G10" s="24">
        <f>'６月'!AA44</f>
        <v>1017.1023806206302</v>
      </c>
      <c r="H10" s="24">
        <f>'７月'!AA44</f>
        <v>1002.6089469953296</v>
      </c>
      <c r="I10" s="24">
        <f>'８月'!AA44</f>
        <v>1021.5368454890605</v>
      </c>
      <c r="J10" s="24">
        <f>'９月'!AA44</f>
        <v>1015.3105790371528</v>
      </c>
      <c r="K10" s="24">
        <f>'10月'!AA44</f>
        <v>1019.1</v>
      </c>
      <c r="L10" s="24">
        <f>'11月'!AA44</f>
        <v>1022.9</v>
      </c>
      <c r="M10" s="25">
        <f>'12月'!AA44</f>
        <v>1016.1</v>
      </c>
      <c r="N10" s="4"/>
    </row>
    <row r="11" spans="1:14" ht="19.5" customHeight="1">
      <c r="A11" s="22">
        <v>7</v>
      </c>
      <c r="B11" s="23">
        <f>'１月'!AA45</f>
        <v>1009.7404910226492</v>
      </c>
      <c r="C11" s="24">
        <f>'２月'!AA45</f>
        <v>1024.770277012841</v>
      </c>
      <c r="D11" s="24">
        <f>'３月'!AA45</f>
        <v>1026.4459868156055</v>
      </c>
      <c r="E11" s="24">
        <f>'４月'!AA45</f>
        <v>1019.8802763783345</v>
      </c>
      <c r="F11" s="24">
        <f>'５月'!AA45</f>
        <v>1010.4675657113697</v>
      </c>
      <c r="G11" s="24">
        <f>'６月'!AA45</f>
        <v>1019.1551665279071</v>
      </c>
      <c r="H11" s="24">
        <f>'７月'!AA45</f>
        <v>1008.4917627066164</v>
      </c>
      <c r="I11" s="24">
        <f>'８月'!AA45</f>
        <v>1020.1878288955288</v>
      </c>
      <c r="J11" s="24">
        <f>'９月'!AA45</f>
        <v>1010.0772409149556</v>
      </c>
      <c r="K11" s="24">
        <f>'10月'!AA45</f>
        <v>1024.2</v>
      </c>
      <c r="L11" s="24">
        <f>'11月'!AA45</f>
        <v>1021.2</v>
      </c>
      <c r="M11" s="25">
        <f>'12月'!AA45</f>
        <v>1007.7</v>
      </c>
      <c r="N11" s="4"/>
    </row>
    <row r="12" spans="1:14" ht="19.5" customHeight="1">
      <c r="A12" s="22">
        <v>8</v>
      </c>
      <c r="B12" s="23">
        <f>'１月'!AA46</f>
        <v>1015.2406121019176</v>
      </c>
      <c r="C12" s="24">
        <f>'２月'!AA46</f>
        <v>1025.573934778569</v>
      </c>
      <c r="D12" s="24">
        <f>'３月'!AA46</f>
        <v>1031.329724197019</v>
      </c>
      <c r="E12" s="24">
        <f>'４月'!AA46</f>
        <v>1030.896382783076</v>
      </c>
      <c r="F12" s="24">
        <f>'５月'!AA46</f>
        <v>1009.5513786162079</v>
      </c>
      <c r="G12" s="24">
        <f>'６月'!AA46</f>
        <v>1019.1208055694154</v>
      </c>
      <c r="H12" s="24">
        <f>'７月'!AA46</f>
        <v>1011.8704259807748</v>
      </c>
      <c r="I12" s="24">
        <f>'８月'!AA46</f>
        <v>1017.0975667258043</v>
      </c>
      <c r="J12" s="24">
        <f>'９月'!AA46</f>
        <v>1011.9923997486972</v>
      </c>
      <c r="K12" s="24">
        <f>'10月'!AA46</f>
        <v>1025.2</v>
      </c>
      <c r="L12" s="24">
        <f>'11月'!AA46</f>
        <v>1015.6</v>
      </c>
      <c r="M12" s="25">
        <f>'12月'!AA46</f>
        <v>1006.6</v>
      </c>
      <c r="N12" s="4"/>
    </row>
    <row r="13" spans="1:14" ht="19.5" customHeight="1">
      <c r="A13" s="22">
        <v>9</v>
      </c>
      <c r="B13" s="23">
        <f>'１月'!AA47</f>
        <v>1018.750276943679</v>
      </c>
      <c r="C13" s="24">
        <f>'２月'!AA47</f>
        <v>1018.1355768265846</v>
      </c>
      <c r="D13" s="24">
        <f>'３月'!AA47</f>
        <v>1030.0062172377732</v>
      </c>
      <c r="E13" s="24">
        <f>'４月'!AA47</f>
        <v>1031.3843715802925</v>
      </c>
      <c r="F13" s="24">
        <f>'５月'!AA47</f>
        <v>1016.4401805995658</v>
      </c>
      <c r="G13" s="24">
        <f>'６月'!AA47</f>
        <v>1017.0084675298264</v>
      </c>
      <c r="H13" s="24">
        <f>'７月'!AA47</f>
        <v>1011.2827925856251</v>
      </c>
      <c r="I13" s="24">
        <f>'８月'!AA47</f>
        <v>1016.9494037465591</v>
      </c>
      <c r="J13" s="24">
        <f>'９月'!AA47</f>
        <v>1014.1356468668578</v>
      </c>
      <c r="K13" s="24">
        <f>'10月'!AA47</f>
        <v>1022.7</v>
      </c>
      <c r="L13" s="24">
        <f>'11月'!AA47</f>
        <v>1006.8</v>
      </c>
      <c r="M13" s="25">
        <f>'12月'!AA47</f>
        <v>1006</v>
      </c>
      <c r="N13" s="4"/>
    </row>
    <row r="14" spans="1:14" ht="19.5" customHeight="1">
      <c r="A14" s="26">
        <v>10</v>
      </c>
      <c r="B14" s="27">
        <f>'１月'!AA48</f>
        <v>1021.214240764926</v>
      </c>
      <c r="C14" s="28">
        <f>'２月'!AA48</f>
        <v>1017.829852843849</v>
      </c>
      <c r="D14" s="28">
        <f>'３月'!AA48</f>
        <v>1009.8056799468317</v>
      </c>
      <c r="E14" s="28">
        <f>'４月'!AA48</f>
        <v>1024.577560288423</v>
      </c>
      <c r="F14" s="28">
        <f>'５月'!AA48</f>
        <v>1016.1611062513559</v>
      </c>
      <c r="G14" s="28">
        <f>'６月'!AA48</f>
        <v>1016.3255456727418</v>
      </c>
      <c r="H14" s="28">
        <f>'７月'!AA48</f>
        <v>1012.2850103535187</v>
      </c>
      <c r="I14" s="28">
        <f>'８月'!AA48</f>
        <v>1016.7840613134758</v>
      </c>
      <c r="J14" s="28">
        <f>'９月'!AA48</f>
        <v>1012.9358400707019</v>
      </c>
      <c r="K14" s="28">
        <f>'10月'!AA48</f>
        <v>1009.8</v>
      </c>
      <c r="L14" s="28">
        <f>'11月'!AA48</f>
        <v>1015.8</v>
      </c>
      <c r="M14" s="29">
        <f>'12月'!AA48</f>
        <v>1018.5</v>
      </c>
      <c r="N14" s="4"/>
    </row>
    <row r="15" spans="1:14" ht="19.5" customHeight="1">
      <c r="A15" s="18">
        <v>11</v>
      </c>
      <c r="B15" s="19">
        <f>'１月'!AA49</f>
        <v>1022.2216534518797</v>
      </c>
      <c r="C15" s="20">
        <f>'２月'!AA49</f>
        <v>1021.3559386450502</v>
      </c>
      <c r="D15" s="20">
        <f>'３月'!AA49</f>
        <v>1027.4117195157623</v>
      </c>
      <c r="E15" s="20">
        <f>'４月'!AA49</f>
        <v>1022.1523548274674</v>
      </c>
      <c r="F15" s="20">
        <f>'５月'!AA49</f>
        <v>1013.6251466958477</v>
      </c>
      <c r="G15" s="20">
        <f>'６月'!AA49</f>
        <v>1017.2590055593068</v>
      </c>
      <c r="H15" s="20">
        <f>'７月'!AA49</f>
        <v>1013.2216238507287</v>
      </c>
      <c r="I15" s="20">
        <f>'８月'!AA49</f>
        <v>1014.9449605981946</v>
      </c>
      <c r="J15" s="20">
        <f>'９月'!AA49</f>
        <v>1012.0383888636271</v>
      </c>
      <c r="K15" s="20">
        <f>'10月'!AA49</f>
        <v>1016.9</v>
      </c>
      <c r="L15" s="20">
        <f>'11月'!AA49</f>
        <v>1022.3</v>
      </c>
      <c r="M15" s="21">
        <f>'12月'!AA49</f>
        <v>1017.2</v>
      </c>
      <c r="N15" s="4"/>
    </row>
    <row r="16" spans="1:14" ht="19.5" customHeight="1">
      <c r="A16" s="22">
        <v>12</v>
      </c>
      <c r="B16" s="23">
        <f>'１月'!AA50</f>
        <v>1014.5923918037572</v>
      </c>
      <c r="C16" s="24">
        <f>'２月'!AA50</f>
        <v>1021.1117805436465</v>
      </c>
      <c r="D16" s="24">
        <f>'３月'!AA50</f>
        <v>1029.2823526402044</v>
      </c>
      <c r="E16" s="24">
        <f>'４月'!AA50</f>
        <v>1024.9253513802546</v>
      </c>
      <c r="F16" s="24">
        <f>'５月'!AA50</f>
        <v>1006.147396290819</v>
      </c>
      <c r="G16" s="24">
        <f>'６月'!AA50</f>
        <v>1015.9399243269607</v>
      </c>
      <c r="H16" s="24">
        <f>'７月'!AA50</f>
        <v>1012.6060795792597</v>
      </c>
      <c r="I16" s="24">
        <f>'８月'!AA50</f>
        <v>1008.2948560167104</v>
      </c>
      <c r="J16" s="24">
        <f>'９月'!AA50</f>
        <v>1010.8353475479332</v>
      </c>
      <c r="K16" s="24">
        <f>'10月'!AA50</f>
        <v>1016.8</v>
      </c>
      <c r="L16" s="24">
        <f>'11月'!AA50</f>
        <v>1022.5</v>
      </c>
      <c r="M16" s="25">
        <f>'12月'!AA50</f>
        <v>1027.3</v>
      </c>
      <c r="N16" s="4"/>
    </row>
    <row r="17" spans="1:14" ht="19.5" customHeight="1">
      <c r="A17" s="22">
        <v>13</v>
      </c>
      <c r="B17" s="23">
        <f>'１月'!AA51</f>
        <v>1009.9644191548632</v>
      </c>
      <c r="C17" s="24">
        <f>'２月'!AA51</f>
        <v>1024.8036900190152</v>
      </c>
      <c r="D17" s="24">
        <f>'３月'!AA51</f>
        <v>1021.740713100437</v>
      </c>
      <c r="E17" s="24">
        <f>'４月'!AA51</f>
        <v>1012.6510311880968</v>
      </c>
      <c r="F17" s="24">
        <f>'５月'!AA51</f>
        <v>1012.6093423663593</v>
      </c>
      <c r="G17" s="24">
        <f>'６月'!AA51</f>
        <v>1017.6673186772779</v>
      </c>
      <c r="H17" s="24">
        <f>'７月'!AA51</f>
        <v>1016.3181954428871</v>
      </c>
      <c r="I17" s="24">
        <f>'８月'!AA51</f>
        <v>1010.631631429841</v>
      </c>
      <c r="J17" s="24">
        <f>'９月'!AA51</f>
        <v>1007.9582608286889</v>
      </c>
      <c r="K17" s="24">
        <f>'10月'!AA51</f>
        <v>1013.6</v>
      </c>
      <c r="L17" s="24">
        <f>'11月'!AA51</f>
        <v>1030.5</v>
      </c>
      <c r="M17" s="25">
        <f>'12月'!AA51</f>
        <v>1027.4</v>
      </c>
      <c r="N17" s="4"/>
    </row>
    <row r="18" spans="1:14" ht="19.5" customHeight="1">
      <c r="A18" s="22">
        <v>14</v>
      </c>
      <c r="B18" s="23">
        <f>'１月'!AA52</f>
        <v>1021.1201503600912</v>
      </c>
      <c r="C18" s="24">
        <f>'２月'!AA52</f>
        <v>1027.9126815187951</v>
      </c>
      <c r="D18" s="24">
        <f>'３月'!AA52</f>
        <v>1031.7592941367182</v>
      </c>
      <c r="E18" s="24">
        <f>'４月'!AA52</f>
        <v>1018.5522401281833</v>
      </c>
      <c r="F18" s="24">
        <f>'５月'!AA52</f>
        <v>1018.3429778758779</v>
      </c>
      <c r="G18" s="24">
        <f>'６月'!AA52</f>
        <v>1018.1802692506778</v>
      </c>
      <c r="H18" s="24">
        <f>'７月'!AA52</f>
        <v>1016.0603883003715</v>
      </c>
      <c r="I18" s="24">
        <f>'８月'!AA52</f>
        <v>1009.6154125873932</v>
      </c>
      <c r="J18" s="24">
        <f>'９月'!AA52</f>
        <v>1015.2674006283497</v>
      </c>
      <c r="K18" s="24">
        <f>'10月'!AA52</f>
        <v>1012.7</v>
      </c>
      <c r="L18" s="24">
        <f>'11月'!AA52</f>
        <v>1027.4</v>
      </c>
      <c r="M18" s="25">
        <f>'12月'!AA52</f>
        <v>1007.8</v>
      </c>
      <c r="N18" s="4"/>
    </row>
    <row r="19" spans="1:14" ht="19.5" customHeight="1">
      <c r="A19" s="22">
        <v>15</v>
      </c>
      <c r="B19" s="23">
        <f>'１月'!AA53</f>
        <v>1020.9392611001167</v>
      </c>
      <c r="C19" s="24">
        <f>'２月'!AA53</f>
        <v>1026.433729829258</v>
      </c>
      <c r="D19" s="24">
        <f>'３月'!AA53</f>
        <v>1030.2482231142567</v>
      </c>
      <c r="E19" s="24">
        <f>'４月'!AA53</f>
        <v>1026.0226375914374</v>
      </c>
      <c r="F19" s="24">
        <f>'５月'!AA53</f>
        <v>1023.8216151609209</v>
      </c>
      <c r="G19" s="24">
        <f>'６月'!AA53</f>
        <v>1010.0866484618408</v>
      </c>
      <c r="H19" s="24">
        <f>'７月'!AA53</f>
        <v>1017.4635119920378</v>
      </c>
      <c r="I19" s="24">
        <f>'８月'!AA53</f>
        <v>1010.6630056198688</v>
      </c>
      <c r="J19" s="24">
        <f>'９月'!AA53</f>
        <v>1017.9501885948096</v>
      </c>
      <c r="K19" s="24">
        <f>'10月'!AA53</f>
        <v>1012.4</v>
      </c>
      <c r="L19" s="24">
        <f>'11月'!AA53</f>
        <v>1021.9</v>
      </c>
      <c r="M19" s="25">
        <f>'12月'!AA53</f>
        <v>1011.1</v>
      </c>
      <c r="N19" s="4"/>
    </row>
    <row r="20" spans="1:14" ht="19.5" customHeight="1">
      <c r="A20" s="22">
        <v>16</v>
      </c>
      <c r="B20" s="23">
        <f>'１月'!AA54</f>
        <v>1026.2613035583913</v>
      </c>
      <c r="C20" s="24">
        <f>'２月'!AA54</f>
        <v>1022.3516090349107</v>
      </c>
      <c r="D20" s="24">
        <f>'３月'!AA54</f>
        <v>1011.0576910486709</v>
      </c>
      <c r="E20" s="24">
        <f>'４月'!AA54</f>
        <v>1028.6391266264816</v>
      </c>
      <c r="F20" s="24">
        <f>'５月'!AA54</f>
        <v>1022.9124049550958</v>
      </c>
      <c r="G20" s="24">
        <f>'６月'!AA54</f>
        <v>1007.132248394565</v>
      </c>
      <c r="H20" s="24">
        <f>'７月'!AA54</f>
        <v>1020.6402956028489</v>
      </c>
      <c r="I20" s="24">
        <f>'８月'!AA54</f>
        <v>1011.0565991942711</v>
      </c>
      <c r="J20" s="24">
        <f>'９月'!AA54</f>
        <v>1015.535842676775</v>
      </c>
      <c r="K20" s="24">
        <f>'10月'!AA54</f>
        <v>1021.2</v>
      </c>
      <c r="L20" s="24">
        <f>'11月'!AA54</f>
        <v>1025.2</v>
      </c>
      <c r="M20" s="25">
        <f>'12月'!AA54</f>
        <v>1011.1</v>
      </c>
      <c r="N20" s="4"/>
    </row>
    <row r="21" spans="1:14" ht="19.5" customHeight="1">
      <c r="A21" s="22">
        <v>17</v>
      </c>
      <c r="B21" s="23">
        <f>'１月'!AA55</f>
        <v>1028.9844289522905</v>
      </c>
      <c r="C21" s="24">
        <f>'２月'!AA55</f>
        <v>1026.157743603111</v>
      </c>
      <c r="D21" s="24">
        <f>'３月'!AA55</f>
        <v>1021.5579154237727</v>
      </c>
      <c r="E21" s="24">
        <f>'４月'!AA55</f>
        <v>1025.1595406987656</v>
      </c>
      <c r="F21" s="24">
        <f>'５月'!AA55</f>
        <v>1021.2453859417727</v>
      </c>
      <c r="G21" s="24">
        <f>'６月'!AA55</f>
        <v>1009.4123651226743</v>
      </c>
      <c r="H21" s="24">
        <f>'７月'!AA55</f>
        <v>1021.6375291915531</v>
      </c>
      <c r="I21" s="24">
        <f>'８月'!AA55</f>
        <v>1014.3060331915133</v>
      </c>
      <c r="J21" s="24">
        <f>'９月'!AA55</f>
        <v>1011.3905962459564</v>
      </c>
      <c r="K21" s="24">
        <f>'10月'!AA55</f>
        <v>1021.5</v>
      </c>
      <c r="L21" s="24">
        <f>'11月'!AA55</f>
        <v>1023.3</v>
      </c>
      <c r="M21" s="25">
        <f>'12月'!AA55</f>
        <v>1012.1</v>
      </c>
      <c r="N21" s="4"/>
    </row>
    <row r="22" spans="1:14" ht="19.5" customHeight="1">
      <c r="A22" s="22">
        <v>18</v>
      </c>
      <c r="B22" s="23">
        <f>'１月'!AA56</f>
        <v>1029.1401043644516</v>
      </c>
      <c r="C22" s="24">
        <f>'２月'!AA56</f>
        <v>1023.0962084200661</v>
      </c>
      <c r="D22" s="24">
        <f>'３月'!AA56</f>
        <v>1020.8742042878149</v>
      </c>
      <c r="E22" s="24">
        <f>'４月'!AA56</f>
        <v>1028.3704286426214</v>
      </c>
      <c r="F22" s="24">
        <f>'５月'!AA56</f>
        <v>1019.8316933712807</v>
      </c>
      <c r="G22" s="24">
        <f>'６月'!AA56</f>
        <v>1009.1376219875362</v>
      </c>
      <c r="H22" s="24">
        <f>'７月'!AA56</f>
        <v>1021.2112266034931</v>
      </c>
      <c r="I22" s="24">
        <f>'８月'!AA56</f>
        <v>1021.0846426638436</v>
      </c>
      <c r="J22" s="24">
        <f>'９月'!AA56</f>
        <v>1014.6680253761053</v>
      </c>
      <c r="K22" s="24">
        <f>'10月'!AA56</f>
        <v>1027.7</v>
      </c>
      <c r="L22" s="24">
        <f>'11月'!AA56</f>
        <v>1021.4</v>
      </c>
      <c r="M22" s="25">
        <f>'12月'!AA56</f>
        <v>1022.7</v>
      </c>
      <c r="N22" s="4"/>
    </row>
    <row r="23" spans="1:14" ht="19.5" customHeight="1">
      <c r="A23" s="22">
        <v>19</v>
      </c>
      <c r="B23" s="23">
        <f>'１月'!AA57</f>
        <v>1031.1712106082452</v>
      </c>
      <c r="C23" s="24">
        <f>'２月'!AA57</f>
        <v>1014.5546651179735</v>
      </c>
      <c r="D23" s="24">
        <f>'３月'!AA57</f>
        <v>1016.4358466521916</v>
      </c>
      <c r="E23" s="24">
        <f>'４月'!AA57</f>
        <v>1028.2484406550557</v>
      </c>
      <c r="F23" s="24">
        <f>'５月'!AA57</f>
        <v>1016.5491042285729</v>
      </c>
      <c r="G23" s="24">
        <f>'６月'!AA57</f>
        <v>1007.9066507128159</v>
      </c>
      <c r="H23" s="24">
        <f>'７月'!AA57</f>
        <v>1018.567423842564</v>
      </c>
      <c r="I23" s="24">
        <f>'８月'!AA57</f>
        <v>1023.9275235416437</v>
      </c>
      <c r="J23" s="24">
        <f>'９月'!AA57</f>
        <v>1013.6876715804736</v>
      </c>
      <c r="K23" s="24">
        <f>'10月'!AA57</f>
        <v>1029</v>
      </c>
      <c r="L23" s="24">
        <f>'11月'!AA57</f>
        <v>1023.4</v>
      </c>
      <c r="M23" s="25">
        <f>'12月'!AA57</f>
        <v>1027.9</v>
      </c>
      <c r="N23" s="4"/>
    </row>
    <row r="24" spans="1:14" ht="19.5" customHeight="1">
      <c r="A24" s="26">
        <v>20</v>
      </c>
      <c r="B24" s="27">
        <f>'１月'!AA58</f>
        <v>1029.6573905765872</v>
      </c>
      <c r="C24" s="28">
        <f>'２月'!AA58</f>
        <v>1018.8181846993871</v>
      </c>
      <c r="D24" s="28">
        <f>'３月'!AA58</f>
        <v>1015.57486569716</v>
      </c>
      <c r="E24" s="28">
        <f>'４月'!AA58</f>
        <v>1022.385104452288</v>
      </c>
      <c r="F24" s="28">
        <f>'５月'!AA58</f>
        <v>1013.3166115650652</v>
      </c>
      <c r="G24" s="28">
        <f>'６月'!AA58</f>
        <v>1007.4943029968663</v>
      </c>
      <c r="H24" s="28">
        <f>'７月'!AA58</f>
        <v>1017.1982495179964</v>
      </c>
      <c r="I24" s="28">
        <f>'８月'!AA58</f>
        <v>1023.3399791790798</v>
      </c>
      <c r="J24" s="28">
        <f>'９月'!AA58</f>
        <v>1014.1958422762327</v>
      </c>
      <c r="K24" s="28">
        <f>'10月'!AA58</f>
        <v>1024.9</v>
      </c>
      <c r="L24" s="28">
        <f>'11月'!AA58</f>
        <v>1021.1</v>
      </c>
      <c r="M24" s="29">
        <f>'12月'!AA58</f>
        <v>1020.7</v>
      </c>
      <c r="N24" s="4"/>
    </row>
    <row r="25" spans="1:14" ht="19.5" customHeight="1">
      <c r="A25" s="18">
        <v>21</v>
      </c>
      <c r="B25" s="19">
        <f>'１月'!AA59</f>
        <v>1009.1279727200857</v>
      </c>
      <c r="C25" s="20">
        <f>'２月'!AA59</f>
        <v>1027.218543018654</v>
      </c>
      <c r="D25" s="20">
        <f>'３月'!AA59</f>
        <v>1009.1992914473265</v>
      </c>
      <c r="E25" s="20">
        <f>'４月'!AA59</f>
        <v>1018.4255478577576</v>
      </c>
      <c r="F25" s="20">
        <f>'５月'!AA59</f>
        <v>1010.9439743369292</v>
      </c>
      <c r="G25" s="20">
        <f>'６月'!AA59</f>
        <v>1007.8520835328449</v>
      </c>
      <c r="H25" s="20">
        <f>'７月'!AA59</f>
        <v>1017.2851816298388</v>
      </c>
      <c r="I25" s="20">
        <f>'８月'!AA59</f>
        <v>1019.7032171472656</v>
      </c>
      <c r="J25" s="20">
        <f>'９月'!AA59</f>
        <v>1012.7402523947238</v>
      </c>
      <c r="K25" s="20">
        <f>'10月'!AA59</f>
        <v>1017.6</v>
      </c>
      <c r="L25" s="20">
        <f>'11月'!AA59</f>
        <v>1019.7</v>
      </c>
      <c r="M25" s="21">
        <f>'12月'!AA59</f>
        <v>1020.8</v>
      </c>
      <c r="N25" s="4"/>
    </row>
    <row r="26" spans="1:14" ht="19.5" customHeight="1">
      <c r="A26" s="22">
        <v>22</v>
      </c>
      <c r="B26" s="23">
        <f>'１月'!AA60</f>
        <v>1016.9777031409637</v>
      </c>
      <c r="C26" s="24">
        <f>'２月'!AA60</f>
        <v>1026.6279525310802</v>
      </c>
      <c r="D26" s="24">
        <f>'３月'!AA60</f>
        <v>1019.2543631608717</v>
      </c>
      <c r="E26" s="24">
        <f>'４月'!AA60</f>
        <v>1021.4199379406583</v>
      </c>
      <c r="F26" s="24">
        <f>'５月'!AA60</f>
        <v>1016.2642947160107</v>
      </c>
      <c r="G26" s="24">
        <f>'６月'!AA60</f>
        <v>1009.4051981780688</v>
      </c>
      <c r="H26" s="24">
        <f>'７月'!AA60</f>
        <v>1016.1649251437734</v>
      </c>
      <c r="I26" s="24">
        <f>'８月'!AA60</f>
        <v>1015.5444295770462</v>
      </c>
      <c r="J26" s="24">
        <f>'９月'!AA60</f>
        <v>1010.5755611981948</v>
      </c>
      <c r="K26" s="24">
        <f>'10月'!AA60</f>
        <v>1024.1</v>
      </c>
      <c r="L26" s="24">
        <f>'11月'!AA60</f>
        <v>1016.9</v>
      </c>
      <c r="M26" s="25">
        <f>'12月'!AA60</f>
        <v>1012.7</v>
      </c>
      <c r="N26" s="4"/>
    </row>
    <row r="27" spans="1:14" ht="19.5" customHeight="1">
      <c r="A27" s="22">
        <v>23</v>
      </c>
      <c r="B27" s="23">
        <f>'１月'!AA61</f>
        <v>1016.4358466521916</v>
      </c>
      <c r="C27" s="24">
        <f>'２月'!AA61</f>
        <v>1020.2270533513051</v>
      </c>
      <c r="D27" s="24">
        <f>'３月'!AA61</f>
        <v>1017.9314402285004</v>
      </c>
      <c r="E27" s="24">
        <f>'４月'!AA61</f>
        <v>1012.605738139265</v>
      </c>
      <c r="F27" s="24">
        <f>'５月'!AA61</f>
        <v>1017.6866709984354</v>
      </c>
      <c r="G27" s="24">
        <f>'６月'!AA61</f>
        <v>1008.1224297380103</v>
      </c>
      <c r="H27" s="24">
        <f>'７月'!AA61</f>
        <v>1013.5236873379148</v>
      </c>
      <c r="I27" s="24">
        <f>'８月'!AA61</f>
        <v>1015.1069009764102</v>
      </c>
      <c r="J27" s="24">
        <f>'９月'!AA61</f>
        <v>1013.0391048347265</v>
      </c>
      <c r="K27" s="24">
        <f>'10月'!AA61</f>
        <v>1025.5</v>
      </c>
      <c r="L27" s="24">
        <f>'11月'!AA61</f>
        <v>1017.2</v>
      </c>
      <c r="M27" s="25">
        <f>'12月'!AA61</f>
        <v>1007.2</v>
      </c>
      <c r="N27" s="4"/>
    </row>
    <row r="28" spans="1:14" ht="19.5" customHeight="1">
      <c r="A28" s="22">
        <v>24</v>
      </c>
      <c r="B28" s="23">
        <f>'１月'!AA62</f>
        <v>1021.2557091574998</v>
      </c>
      <c r="C28" s="24">
        <f>'２月'!AA62</f>
        <v>1025.0622526562877</v>
      </c>
      <c r="D28" s="24">
        <f>'３月'!AA62</f>
        <v>1022.9899249418328</v>
      </c>
      <c r="E28" s="24">
        <f>'４月'!AA62</f>
        <v>1023.1392224709195</v>
      </c>
      <c r="F28" s="24">
        <f>'５月'!AA62</f>
        <v>1015.1106794648838</v>
      </c>
      <c r="G28" s="24">
        <f>'６月'!AA62</f>
        <v>1011.3593610534698</v>
      </c>
      <c r="H28" s="24">
        <f>'７月'!AA62</f>
        <v>1014.137118717112</v>
      </c>
      <c r="I28" s="24">
        <f>'８月'!AA62</f>
        <v>1015.1868860215084</v>
      </c>
      <c r="J28" s="24">
        <f>'９月'!AA62</f>
        <v>1018.0400062566523</v>
      </c>
      <c r="K28" s="24">
        <f>'10月'!AA62</f>
        <v>1023.8</v>
      </c>
      <c r="L28" s="24">
        <f>'11月'!AA62</f>
        <v>1021</v>
      </c>
      <c r="M28" s="25">
        <f>'12月'!AA62</f>
        <v>1007.1</v>
      </c>
      <c r="N28" s="4"/>
    </row>
    <row r="29" spans="1:14" ht="19.5" customHeight="1">
      <c r="A29" s="22">
        <v>25</v>
      </c>
      <c r="B29" s="23">
        <f>'１月'!AA63</f>
        <v>1019.2129899946697</v>
      </c>
      <c r="C29" s="24">
        <f>'２月'!AA63</f>
        <v>1025.083655196954</v>
      </c>
      <c r="D29" s="24">
        <f>'３月'!AA63</f>
        <v>1018.9380512385123</v>
      </c>
      <c r="E29" s="24">
        <f>'４月'!AA63</f>
        <v>1025.4091433337069</v>
      </c>
      <c r="F29" s="24">
        <f>'５月'!AA63</f>
        <v>1002.384834424123</v>
      </c>
      <c r="G29" s="24">
        <f>'６月'!AA63</f>
        <v>1016.8210335088761</v>
      </c>
      <c r="H29" s="24">
        <f>'７月'!AA63</f>
        <v>1016.5653422939042</v>
      </c>
      <c r="I29" s="24">
        <f>'８月'!AA63</f>
        <v>1016.3313257577341</v>
      </c>
      <c r="J29" s="24">
        <f>'９月'!AA63</f>
        <v>1015.6674834118858</v>
      </c>
      <c r="K29" s="24">
        <f>'10月'!AA63</f>
        <v>1010.9</v>
      </c>
      <c r="L29" s="24">
        <f>'11月'!AA63</f>
        <v>1020.7</v>
      </c>
      <c r="M29" s="25">
        <f>'12月'!AA63</f>
        <v>1003.4</v>
      </c>
      <c r="N29" s="4"/>
    </row>
    <row r="30" spans="1:14" ht="19.5" customHeight="1">
      <c r="A30" s="22">
        <v>26</v>
      </c>
      <c r="B30" s="23">
        <f>'１月'!AA64</f>
        <v>1025.080760723198</v>
      </c>
      <c r="C30" s="24">
        <f>'２月'!AA64</f>
        <v>1017.5303711221386</v>
      </c>
      <c r="D30" s="24">
        <f>'３月'!AA64</f>
        <v>1021.3862583595553</v>
      </c>
      <c r="E30" s="24">
        <f>'４月'!AA64</f>
        <v>1031.1775805000186</v>
      </c>
      <c r="F30" s="24">
        <f>'５月'!AA64</f>
        <v>1003.8204935170024</v>
      </c>
      <c r="G30" s="24">
        <f>'６月'!AA64</f>
        <v>1017.2235997632243</v>
      </c>
      <c r="H30" s="24">
        <f>'７月'!AA64</f>
        <v>1015.6948926723705</v>
      </c>
      <c r="I30" s="24">
        <f>'８月'!AA64</f>
        <v>1019.2839698931449</v>
      </c>
      <c r="J30" s="24">
        <f>'９月'!AA64</f>
        <v>1023.7556273797619</v>
      </c>
      <c r="K30" s="24">
        <f>'10月'!AA64</f>
        <v>1018</v>
      </c>
      <c r="L30" s="24">
        <f>'11月'!AA64</f>
        <v>1015</v>
      </c>
      <c r="M30" s="25">
        <f>'12月'!AA64</f>
        <v>1003.4</v>
      </c>
      <c r="N30" s="4"/>
    </row>
    <row r="31" spans="1:14" ht="19.5" customHeight="1">
      <c r="A31" s="22">
        <v>27</v>
      </c>
      <c r="B31" s="23">
        <f>'１月'!AA65</f>
        <v>1026.6270691894294</v>
      </c>
      <c r="C31" s="24">
        <f>'２月'!AA65</f>
        <v>1016.6673914580081</v>
      </c>
      <c r="D31" s="24">
        <f>'３月'!AA65</f>
        <v>1025.4344832994625</v>
      </c>
      <c r="E31" s="24">
        <f>'４月'!AA65</f>
        <v>1030.18360013009</v>
      </c>
      <c r="F31" s="24">
        <f>'５月'!AA65</f>
        <v>1009.4177286874602</v>
      </c>
      <c r="G31" s="24">
        <f>'６月'!AA65</f>
        <v>1014.8747259194909</v>
      </c>
      <c r="H31" s="24">
        <f>'７月'!AA65</f>
        <v>1014.4508541611613</v>
      </c>
      <c r="I31" s="24">
        <f>'８月'!AA65</f>
        <v>1020.0777551353318</v>
      </c>
      <c r="J31" s="24">
        <f>'９月'!AA65</f>
        <v>1024.6634447744148</v>
      </c>
      <c r="K31" s="24">
        <f>'10月'!AA65</f>
        <v>1027.9</v>
      </c>
      <c r="L31" s="24">
        <f>'11月'!AA65</f>
        <v>1016.2</v>
      </c>
      <c r="M31" s="25">
        <f>'12月'!AA65</f>
        <v>1010.1</v>
      </c>
      <c r="N31" s="4"/>
    </row>
    <row r="32" spans="1:14" ht="19.5" customHeight="1">
      <c r="A32" s="22">
        <v>28</v>
      </c>
      <c r="B32" s="23">
        <f>'１月'!AA66</f>
        <v>1016.3976254472859</v>
      </c>
      <c r="C32" s="24">
        <f>'２月'!AA66</f>
        <v>1019.3205826175673</v>
      </c>
      <c r="D32" s="24">
        <f>'３月'!AA66</f>
        <v>1027.6076760175363</v>
      </c>
      <c r="E32" s="24">
        <f>'４月'!AA66</f>
        <v>1023.7691525289521</v>
      </c>
      <c r="F32" s="24">
        <f>'５月'!AA66</f>
        <v>1013.4363738336917</v>
      </c>
      <c r="G32" s="24">
        <f>'６月'!AA66</f>
        <v>1010.2546243116147</v>
      </c>
      <c r="H32" s="24">
        <f>'７月'!AA66</f>
        <v>1012.9558800848979</v>
      </c>
      <c r="I32" s="24">
        <f>'８月'!AA66</f>
        <v>1019.3964252468877</v>
      </c>
      <c r="J32" s="24">
        <f>'９月'!AA66</f>
        <v>1017.2294462530463</v>
      </c>
      <c r="K32" s="24">
        <f>'10月'!AA66</f>
        <v>1026.6</v>
      </c>
      <c r="L32" s="24">
        <f>'11月'!AA66</f>
        <v>1016.5</v>
      </c>
      <c r="M32" s="25">
        <f>'12月'!AA66</f>
        <v>1011.1</v>
      </c>
      <c r="N32" s="4"/>
    </row>
    <row r="33" spans="1:14" ht="19.5" customHeight="1">
      <c r="A33" s="22">
        <v>29</v>
      </c>
      <c r="B33" s="23">
        <f>'１月'!AA67</f>
        <v>1016.5693458075327</v>
      </c>
      <c r="C33" s="24"/>
      <c r="D33" s="24">
        <f>'３月'!AA67</f>
        <v>1022.3180038590336</v>
      </c>
      <c r="E33" s="24">
        <f>'４月'!AA67</f>
        <v>1013.3509090443467</v>
      </c>
      <c r="F33" s="24">
        <f>'５月'!AA67</f>
        <v>1014.3811373738472</v>
      </c>
      <c r="G33" s="24">
        <f>'６月'!AA67</f>
        <v>1008.5900818770103</v>
      </c>
      <c r="H33" s="24">
        <f>'７月'!AA67</f>
        <v>1010.2218778956756</v>
      </c>
      <c r="I33" s="24">
        <f>'８月'!AA67</f>
        <v>1018.1928440597561</v>
      </c>
      <c r="J33" s="24">
        <f>'９月'!AA67</f>
        <v>1021.4615546728714</v>
      </c>
      <c r="K33" s="24">
        <f>'10月'!AA67</f>
        <v>1027.7</v>
      </c>
      <c r="L33" s="24">
        <f>'11月'!AA67</f>
        <v>1020.2</v>
      </c>
      <c r="M33" s="25">
        <f>'12月'!AA67</f>
        <v>1010.3</v>
      </c>
      <c r="N33" s="4"/>
    </row>
    <row r="34" spans="1:14" ht="19.5" customHeight="1">
      <c r="A34" s="22">
        <v>30</v>
      </c>
      <c r="B34" s="23">
        <f>'１月'!AA68</f>
        <v>1021.1952811148484</v>
      </c>
      <c r="C34" s="24"/>
      <c r="D34" s="24">
        <f>'３月'!AA68</f>
        <v>1031.6737821921834</v>
      </c>
      <c r="E34" s="24">
        <f>'４月'!AA68</f>
        <v>1014.4250261531304</v>
      </c>
      <c r="F34" s="24">
        <f>'５月'!AA68</f>
        <v>1014.9208754969933</v>
      </c>
      <c r="G34" s="24">
        <f>'６月'!AA68</f>
        <v>1007.2810092867146</v>
      </c>
      <c r="H34" s="24">
        <f>'７月'!AA68</f>
        <v>1007.3509642471502</v>
      </c>
      <c r="I34" s="24">
        <f>'８月'!AA68</f>
        <v>1014.8747259194909</v>
      </c>
      <c r="J34" s="24">
        <f>'９月'!AA68</f>
        <v>1022.2944426722626</v>
      </c>
      <c r="K34" s="24">
        <f>'10月'!AA68</f>
        <v>1028.8</v>
      </c>
      <c r="L34" s="24">
        <f>'11月'!AA68</f>
        <v>1023.7</v>
      </c>
      <c r="M34" s="25">
        <f>'12月'!AA68</f>
        <v>1011.5</v>
      </c>
      <c r="N34" s="4"/>
    </row>
    <row r="35" spans="1:14" ht="19.5" customHeight="1">
      <c r="A35" s="30">
        <v>31</v>
      </c>
      <c r="B35" s="31">
        <f>'１月'!AA69</f>
        <v>1021.8869634566363</v>
      </c>
      <c r="C35" s="32"/>
      <c r="D35" s="32">
        <f>'３月'!AA69</f>
        <v>1030.6859432786125</v>
      </c>
      <c r="E35" s="32"/>
      <c r="F35" s="32">
        <f>'５月'!AA69</f>
        <v>1017.5888590764667</v>
      </c>
      <c r="G35" s="32"/>
      <c r="H35" s="32">
        <f>'７月'!AA69</f>
        <v>1008.6482293809755</v>
      </c>
      <c r="I35" s="32">
        <f>'８月'!AA69</f>
        <v>1017.85326398758</v>
      </c>
      <c r="J35" s="32"/>
      <c r="K35" s="32">
        <f>'10月'!AA69</f>
        <v>1021.6</v>
      </c>
      <c r="L35" s="32"/>
      <c r="M35" s="33">
        <f>'12月'!AA69</f>
        <v>996.5</v>
      </c>
      <c r="N35" s="4"/>
    </row>
    <row r="36" spans="1:14" ht="19.5" customHeight="1">
      <c r="A36" s="88" t="s">
        <v>9</v>
      </c>
      <c r="B36" s="89">
        <f aca="true" t="shared" si="0" ref="B36:M36">AVERAGE(B5:B35)</f>
        <v>1018.2594878015882</v>
      </c>
      <c r="C36" s="90">
        <f t="shared" si="0"/>
        <v>1020.9729245913758</v>
      </c>
      <c r="D36" s="90">
        <f t="shared" si="0"/>
        <v>1022.7146728120606</v>
      </c>
      <c r="E36" s="90">
        <f t="shared" si="0"/>
        <v>1023.0171818697337</v>
      </c>
      <c r="F36" s="90">
        <f t="shared" si="0"/>
        <v>1014.9083596469978</v>
      </c>
      <c r="G36" s="90">
        <f t="shared" si="0"/>
        <v>1013.8279928541905</v>
      </c>
      <c r="H36" s="90">
        <f t="shared" si="0"/>
        <v>1012.4726545457091</v>
      </c>
      <c r="I36" s="90">
        <f t="shared" si="0"/>
        <v>1016.1318103941188</v>
      </c>
      <c r="J36" s="90">
        <f t="shared" si="0"/>
        <v>1015.6821380084754</v>
      </c>
      <c r="K36" s="90">
        <f t="shared" si="0"/>
        <v>1020.8096774193548</v>
      </c>
      <c r="L36" s="90">
        <f t="shared" si="0"/>
        <v>1020.0800000000002</v>
      </c>
      <c r="M36" s="91">
        <f t="shared" si="0"/>
        <v>1014.1258064516129</v>
      </c>
      <c r="N36" s="4"/>
    </row>
    <row r="37" spans="1:14" ht="19.5" customHeight="1">
      <c r="A37" s="149" t="s">
        <v>36</v>
      </c>
      <c r="B37" s="150">
        <f>MAX(B5:B35)</f>
        <v>1031.1712106082452</v>
      </c>
      <c r="C37" s="151">
        <f aca="true" t="shared" si="1" ref="C37:M37">MAX(C5:C35)</f>
        <v>1027.9126815187951</v>
      </c>
      <c r="D37" s="151">
        <f t="shared" si="1"/>
        <v>1031.7592941367182</v>
      </c>
      <c r="E37" s="151">
        <f t="shared" si="1"/>
        <v>1031.3843715802925</v>
      </c>
      <c r="F37" s="151">
        <f t="shared" si="1"/>
        <v>1023.8216151609209</v>
      </c>
      <c r="G37" s="151">
        <f t="shared" si="1"/>
        <v>1021.5666033222485</v>
      </c>
      <c r="H37" s="151">
        <f t="shared" si="1"/>
        <v>1021.6375291915531</v>
      </c>
      <c r="I37" s="151">
        <f t="shared" si="1"/>
        <v>1023.9275235416437</v>
      </c>
      <c r="J37" s="151">
        <f t="shared" si="1"/>
        <v>1024.6634447744148</v>
      </c>
      <c r="K37" s="151">
        <f t="shared" si="1"/>
        <v>1029</v>
      </c>
      <c r="L37" s="151">
        <f t="shared" si="1"/>
        <v>1030.5</v>
      </c>
      <c r="M37" s="152">
        <f t="shared" si="1"/>
        <v>1027.9</v>
      </c>
      <c r="N37" s="4"/>
    </row>
    <row r="38" spans="1:14" ht="19.5" customHeight="1">
      <c r="A38" s="34" t="s">
        <v>32</v>
      </c>
      <c r="B38" s="35">
        <f aca="true" t="shared" si="2" ref="B38:M38">AVERAGE(B5:B14)</f>
        <v>1012.122454051422</v>
      </c>
      <c r="C38" s="36">
        <f t="shared" si="2"/>
        <v>1018.2907855175312</v>
      </c>
      <c r="D38" s="36">
        <f t="shared" si="2"/>
        <v>1023.0792813533466</v>
      </c>
      <c r="E38" s="36">
        <f t="shared" si="2"/>
        <v>1023.9503341802513</v>
      </c>
      <c r="F38" s="36">
        <f t="shared" si="2"/>
        <v>1015.7801548679479</v>
      </c>
      <c r="G38" s="36">
        <f t="shared" si="2"/>
        <v>1018.2839282965873</v>
      </c>
      <c r="H38" s="36">
        <f t="shared" si="2"/>
        <v>1006.472881342847</v>
      </c>
      <c r="I38" s="36">
        <f t="shared" si="2"/>
        <v>1016.0669734473165</v>
      </c>
      <c r="J38" s="36">
        <f t="shared" si="2"/>
        <v>1015.7469651786771</v>
      </c>
      <c r="K38" s="36">
        <f t="shared" si="2"/>
        <v>1019.5899999999999</v>
      </c>
      <c r="L38" s="36">
        <f t="shared" si="2"/>
        <v>1017.6299999999999</v>
      </c>
      <c r="M38" s="37">
        <f t="shared" si="2"/>
        <v>1015.85</v>
      </c>
      <c r="N38" s="4"/>
    </row>
    <row r="39" spans="1:14" ht="19.5" customHeight="1">
      <c r="A39" s="38" t="s">
        <v>33</v>
      </c>
      <c r="B39" s="39">
        <f aca="true" t="shared" si="3" ref="B39:M39">AVERAGE(B15:B24)</f>
        <v>1023.4052313930673</v>
      </c>
      <c r="C39" s="40">
        <f t="shared" si="3"/>
        <v>1022.6596231431213</v>
      </c>
      <c r="D39" s="40">
        <f t="shared" si="3"/>
        <v>1022.5942825616988</v>
      </c>
      <c r="E39" s="40">
        <f t="shared" si="3"/>
        <v>1023.7106256190651</v>
      </c>
      <c r="F39" s="40">
        <f t="shared" si="3"/>
        <v>1016.8401678451612</v>
      </c>
      <c r="G39" s="40">
        <f t="shared" si="3"/>
        <v>1012.0216355490523</v>
      </c>
      <c r="H39" s="40">
        <f t="shared" si="3"/>
        <v>1017.4924523923739</v>
      </c>
      <c r="I39" s="40">
        <f t="shared" si="3"/>
        <v>1014.786464402236</v>
      </c>
      <c r="J39" s="40">
        <f t="shared" si="3"/>
        <v>1013.3527564618951</v>
      </c>
      <c r="K39" s="40">
        <f t="shared" si="3"/>
        <v>1019.6699999999998</v>
      </c>
      <c r="L39" s="40">
        <f t="shared" si="3"/>
        <v>1023.9</v>
      </c>
      <c r="M39" s="41">
        <f t="shared" si="3"/>
        <v>1018.5300000000001</v>
      </c>
      <c r="N39" s="4"/>
    </row>
    <row r="40" spans="1:14" ht="19.5" customHeight="1">
      <c r="A40" s="42" t="s">
        <v>34</v>
      </c>
      <c r="B40" s="43">
        <f aca="true" t="shared" si="4" ref="B40:M40">AVERAGE(B25:B35)</f>
        <v>1019.1606606731219</v>
      </c>
      <c r="C40" s="44">
        <f t="shared" si="4"/>
        <v>1022.2172252439993</v>
      </c>
      <c r="D40" s="44">
        <f t="shared" si="4"/>
        <v>1022.4926561839482</v>
      </c>
      <c r="E40" s="44">
        <f t="shared" si="4"/>
        <v>1021.3905858098846</v>
      </c>
      <c r="F40" s="44">
        <f t="shared" si="4"/>
        <v>1012.3596292659857</v>
      </c>
      <c r="G40" s="44">
        <f t="shared" si="4"/>
        <v>1011.1784147169325</v>
      </c>
      <c r="H40" s="44">
        <f t="shared" si="4"/>
        <v>1013.3635412331613</v>
      </c>
      <c r="I40" s="44">
        <f t="shared" si="4"/>
        <v>1017.4137948838323</v>
      </c>
      <c r="J40" s="44">
        <f t="shared" si="4"/>
        <v>1017.946692384854</v>
      </c>
      <c r="K40" s="44">
        <f t="shared" si="4"/>
        <v>1022.9545454545455</v>
      </c>
      <c r="L40" s="44">
        <f t="shared" si="4"/>
        <v>1018.71</v>
      </c>
      <c r="M40" s="45">
        <f t="shared" si="4"/>
        <v>1008.5545454545455</v>
      </c>
      <c r="N40" s="4"/>
    </row>
    <row r="46" ht="12">
      <c r="A46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87">
        <f>'１月'!Z1</f>
        <v>2010</v>
      </c>
      <c r="J1" s="85" t="s">
        <v>1</v>
      </c>
      <c r="K1" s="86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1000.5094532806106</v>
      </c>
      <c r="C5" s="20">
        <f>'２月'!AD39</f>
        <v>1006.4919079410507</v>
      </c>
      <c r="D5" s="20">
        <f>'３月'!AD39</f>
        <v>1012.179962411154</v>
      </c>
      <c r="E5" s="20">
        <f>'４月'!AD39</f>
        <v>1005.6872950471795</v>
      </c>
      <c r="F5" s="20">
        <f>'５月'!AD39</f>
        <v>1012.3672207870022</v>
      </c>
      <c r="G5" s="20">
        <f>'６月'!AD39</f>
        <v>1017.1083853331572</v>
      </c>
      <c r="H5" s="20">
        <f>'７月'!AD39</f>
        <v>1006.2835340576058</v>
      </c>
      <c r="I5" s="20">
        <f>'８月'!AD39</f>
        <v>1006.8946798750998</v>
      </c>
      <c r="J5" s="20">
        <f>'９月'!AD39</f>
        <v>1017.4528440454435</v>
      </c>
      <c r="K5" s="20">
        <f>'10月'!AD39</f>
        <v>1018.8</v>
      </c>
      <c r="L5" s="20">
        <f>'11月'!AD39</f>
        <v>999.4</v>
      </c>
      <c r="M5" s="21">
        <f>'12月'!AD39</f>
        <v>1017.4</v>
      </c>
      <c r="N5" s="4"/>
    </row>
    <row r="6" spans="1:14" ht="19.5" customHeight="1">
      <c r="A6" s="22">
        <v>2</v>
      </c>
      <c r="B6" s="23">
        <f>'１月'!AD40</f>
        <v>1004.3706967454957</v>
      </c>
      <c r="C6" s="24">
        <f>'２月'!AD40</f>
        <v>1007.6981659673095</v>
      </c>
      <c r="D6" s="24">
        <f>'３月'!AD40</f>
        <v>1011.5836437102929</v>
      </c>
      <c r="E6" s="24">
        <f>'４月'!AD40</f>
        <v>999.6850036450186</v>
      </c>
      <c r="F6" s="24">
        <f>'５月'!AD40</f>
        <v>1016.5299043247636</v>
      </c>
      <c r="G6" s="24">
        <f>'６月'!AD40</f>
        <v>1018.3325928544982</v>
      </c>
      <c r="H6" s="24">
        <f>'７月'!AD40</f>
        <v>1004.773064701952</v>
      </c>
      <c r="I6" s="24">
        <f>'８月'!AD40</f>
        <v>1007.1872822783257</v>
      </c>
      <c r="J6" s="24">
        <f>'９月'!AD40</f>
        <v>1017.850933254174</v>
      </c>
      <c r="K6" s="24">
        <f>'10月'!AD40</f>
        <v>1022.1</v>
      </c>
      <c r="L6" s="24">
        <f>'11月'!AD40</f>
        <v>999.3</v>
      </c>
      <c r="M6" s="25">
        <f>'12月'!AD40</f>
        <v>1019.3</v>
      </c>
      <c r="N6" s="4"/>
    </row>
    <row r="7" spans="1:14" ht="19.5" customHeight="1">
      <c r="A7" s="22">
        <v>3</v>
      </c>
      <c r="B7" s="23">
        <f>'１月'!AD41</f>
        <v>1005.6875875009035</v>
      </c>
      <c r="C7" s="24">
        <f>'２月'!AD41</f>
        <v>1008.3247244214843</v>
      </c>
      <c r="D7" s="24">
        <f>'３月'!AD41</f>
        <v>1012.4794813192148</v>
      </c>
      <c r="E7" s="24">
        <f>'４月'!AD41</f>
        <v>1014.7953854198314</v>
      </c>
      <c r="F7" s="24">
        <f>'５月'!AD41</f>
        <v>1014.8309590973266</v>
      </c>
      <c r="G7" s="24">
        <f>'６月'!AD41</f>
        <v>1017.6544248110528</v>
      </c>
      <c r="H7" s="24">
        <f>'７月'!AD41</f>
        <v>997.80600929453</v>
      </c>
      <c r="I7" s="24">
        <f>'８月'!AD41</f>
        <v>1008.3978598045945</v>
      </c>
      <c r="J7" s="24">
        <f>'９月'!AD41</f>
        <v>1011.4944275669388</v>
      </c>
      <c r="K7" s="24">
        <f>'10月'!AD41</f>
        <v>1012.7</v>
      </c>
      <c r="L7" s="24">
        <f>'11月'!AD41</f>
        <v>1010</v>
      </c>
      <c r="M7" s="25">
        <f>'12月'!AD41</f>
        <v>991.4</v>
      </c>
      <c r="N7" s="4"/>
    </row>
    <row r="8" spans="1:14" ht="19.5" customHeight="1">
      <c r="A8" s="22">
        <v>4</v>
      </c>
      <c r="B8" s="23">
        <f>'１月'!AD42</f>
        <v>1008.6162222731381</v>
      </c>
      <c r="C8" s="24">
        <f>'２月'!AD42</f>
        <v>1014.190528880005</v>
      </c>
      <c r="D8" s="24">
        <f>'３月'!AD42</f>
        <v>1016.9903772885001</v>
      </c>
      <c r="E8" s="24">
        <f>'４月'!AD42</f>
        <v>1024.8474741019413</v>
      </c>
      <c r="F8" s="24">
        <f>'５月'!AD42</f>
        <v>1012.2128200879467</v>
      </c>
      <c r="G8" s="24">
        <f>'６月'!AD42</f>
        <v>1013.6483095952593</v>
      </c>
      <c r="H8" s="24">
        <f>'７月'!AD42</f>
        <v>993.6103330676531</v>
      </c>
      <c r="I8" s="24">
        <f>'８月'!AD42</f>
        <v>1011.811994243861</v>
      </c>
      <c r="J8" s="24">
        <f>'９月'!AD42</f>
        <v>1012.6128609417684</v>
      </c>
      <c r="K8" s="24">
        <f>'10月'!AD42</f>
        <v>1005.1</v>
      </c>
      <c r="L8" s="24">
        <f>'11月'!AD42</f>
        <v>1019.8</v>
      </c>
      <c r="M8" s="25">
        <f>'12月'!AD42</f>
        <v>1001.6</v>
      </c>
      <c r="N8" s="4"/>
    </row>
    <row r="9" spans="1:14" ht="19.5" customHeight="1">
      <c r="A9" s="22">
        <v>5</v>
      </c>
      <c r="B9" s="23">
        <f>'１月'!AD43</f>
        <v>997.9211050791373</v>
      </c>
      <c r="C9" s="24">
        <f>'２月'!AD43</f>
        <v>1008.3300401182665</v>
      </c>
      <c r="D9" s="24">
        <f>'３月'!AD43</f>
        <v>1007.7615732755894</v>
      </c>
      <c r="E9" s="24">
        <f>'４月'!AD43</f>
        <v>1012.9141160754522</v>
      </c>
      <c r="F9" s="24">
        <f>'５月'!AD43</f>
        <v>1012.722190620421</v>
      </c>
      <c r="G9" s="24">
        <f>'６月'!AD43</f>
        <v>1012.1376563767866</v>
      </c>
      <c r="H9" s="24">
        <f>'７月'!AD43</f>
        <v>997.1128741209103</v>
      </c>
      <c r="I9" s="24">
        <f>'８月'!AD43</f>
        <v>1017.1344978495802</v>
      </c>
      <c r="J9" s="24">
        <f>'９月'!AD43</f>
        <v>1014.0542680572909</v>
      </c>
      <c r="K9" s="24">
        <f>'10月'!AD43</f>
        <v>1006.8</v>
      </c>
      <c r="L9" s="24">
        <f>'11月'!AD43</f>
        <v>1017.5</v>
      </c>
      <c r="M9" s="25">
        <f>'12月'!AD43</f>
        <v>1015.2</v>
      </c>
      <c r="N9" s="4"/>
    </row>
    <row r="10" spans="1:14" ht="19.5" customHeight="1">
      <c r="A10" s="22">
        <v>6</v>
      </c>
      <c r="B10" s="23">
        <f>'１月'!AD44</f>
        <v>1002.3123821557834</v>
      </c>
      <c r="C10" s="24">
        <f>'２月'!AD44</f>
        <v>1006.9439502493997</v>
      </c>
      <c r="D10" s="24">
        <f>'３月'!AD44</f>
        <v>1013.0539560985467</v>
      </c>
      <c r="E10" s="24">
        <f>'４月'!AD44</f>
        <v>1010.6892304386043</v>
      </c>
      <c r="F10" s="24">
        <f>'５月'!AD44</f>
        <v>1009.3932857701529</v>
      </c>
      <c r="G10" s="24">
        <f>'６月'!AD44</f>
        <v>1013.7385313691221</v>
      </c>
      <c r="H10" s="24">
        <f>'７月'!AD44</f>
        <v>997.9863461268999</v>
      </c>
      <c r="I10" s="24">
        <f>'８月'!AD44</f>
        <v>1019.2326736543894</v>
      </c>
      <c r="J10" s="24">
        <f>'９月'!AD44</f>
        <v>1010.0772409149556</v>
      </c>
      <c r="K10" s="24">
        <f>'10月'!AD44</f>
        <v>1011.8</v>
      </c>
      <c r="L10" s="24">
        <f>'11月'!AD44</f>
        <v>1020.3</v>
      </c>
      <c r="M10" s="25">
        <f>'12月'!AD44</f>
        <v>1007.7</v>
      </c>
      <c r="N10" s="4"/>
    </row>
    <row r="11" spans="1:14" ht="19.5" customHeight="1">
      <c r="A11" s="22">
        <v>7</v>
      </c>
      <c r="B11" s="23">
        <f>'１月'!AD45</f>
        <v>1002.2740727014309</v>
      </c>
      <c r="C11" s="24">
        <f>'２月'!AD45</f>
        <v>1016.1944433186709</v>
      </c>
      <c r="D11" s="24">
        <f>'３月'!AD45</f>
        <v>1018.8380590273184</v>
      </c>
      <c r="E11" s="24">
        <f>'４月'!AD45</f>
        <v>1009.5311426827108</v>
      </c>
      <c r="F11" s="24">
        <f>'５月'!AD45</f>
        <v>1002.2049974113113</v>
      </c>
      <c r="G11" s="24">
        <f>'６月'!AD45</f>
        <v>1016.4124336342493</v>
      </c>
      <c r="H11" s="24">
        <f>'７月'!AD45</f>
        <v>1001.9111031223705</v>
      </c>
      <c r="I11" s="24">
        <f>'８月'!AD45</f>
        <v>1015.2601585058511</v>
      </c>
      <c r="J11" s="24">
        <f>'９月'!AD45</f>
        <v>1005.2914078003203</v>
      </c>
      <c r="K11" s="24">
        <f>'10月'!AD45</f>
        <v>1019</v>
      </c>
      <c r="L11" s="24">
        <f>'11月'!AD45</f>
        <v>1015.6</v>
      </c>
      <c r="M11" s="25">
        <f>'12月'!AD45</f>
        <v>1003.1</v>
      </c>
      <c r="N11" s="4"/>
    </row>
    <row r="12" spans="1:14" ht="19.5" customHeight="1">
      <c r="A12" s="22">
        <v>8</v>
      </c>
      <c r="B12" s="23">
        <f>'１月'!AD46</f>
        <v>1009.6559379065887</v>
      </c>
      <c r="C12" s="24">
        <f>'２月'!AD46</f>
        <v>1018.0348411407405</v>
      </c>
      <c r="D12" s="24">
        <f>'３月'!AD46</f>
        <v>1025.3321468584659</v>
      </c>
      <c r="E12" s="24">
        <f>'４月'!AD46</f>
        <v>1019.8802763783345</v>
      </c>
      <c r="F12" s="24">
        <f>'５月'!AD46</f>
        <v>1002.2091885735607</v>
      </c>
      <c r="G12" s="24">
        <f>'６月'!AD46</f>
        <v>1016.2717412461441</v>
      </c>
      <c r="H12" s="24">
        <f>'７月'!AD46</f>
        <v>1005.2694225761509</v>
      </c>
      <c r="I12" s="24">
        <f>'８月'!AD46</f>
        <v>1014.4798141288065</v>
      </c>
      <c r="J12" s="24">
        <f>'９月'!AD46</f>
        <v>1009.0066302984771</v>
      </c>
      <c r="K12" s="24">
        <f>'10月'!AD46</f>
        <v>1022.7</v>
      </c>
      <c r="L12" s="24">
        <f>'11月'!AD46</f>
        <v>1006.4</v>
      </c>
      <c r="M12" s="25">
        <f>'12月'!AD46</f>
        <v>1002.4</v>
      </c>
      <c r="N12" s="4"/>
    </row>
    <row r="13" spans="1:14" ht="19.5" customHeight="1">
      <c r="A13" s="22">
        <v>9</v>
      </c>
      <c r="B13" s="23">
        <f>'１月'!AD47</f>
        <v>1014.867986964366</v>
      </c>
      <c r="C13" s="24">
        <f>'２月'!AD47</f>
        <v>1011.1555375345888</v>
      </c>
      <c r="D13" s="24">
        <f>'３月'!AD47</f>
        <v>1009.4026845642329</v>
      </c>
      <c r="E13" s="24">
        <f>'４月'!AD47</f>
        <v>1024.4820551510265</v>
      </c>
      <c r="F13" s="24">
        <f>'５月'!AD47</f>
        <v>1008.2421040828868</v>
      </c>
      <c r="G13" s="24">
        <f>'６月'!AD47</f>
        <v>1014.1741944639791</v>
      </c>
      <c r="H13" s="24">
        <f>'７月'!AD47</f>
        <v>1004.5645356726117</v>
      </c>
      <c r="I13" s="24">
        <f>'８月'!AD47</f>
        <v>1015.0451769893627</v>
      </c>
      <c r="J13" s="24">
        <f>'９月'!AD47</f>
        <v>1010.3234515537698</v>
      </c>
      <c r="K13" s="24">
        <f>'10月'!AD47</f>
        <v>1009.8</v>
      </c>
      <c r="L13" s="24">
        <f>'11月'!AD47</f>
        <v>996.8</v>
      </c>
      <c r="M13" s="25">
        <f>'12月'!AD47</f>
        <v>999.4</v>
      </c>
      <c r="N13" s="4"/>
    </row>
    <row r="14" spans="1:14" ht="19.5" customHeight="1">
      <c r="A14" s="26">
        <v>10</v>
      </c>
      <c r="B14" s="27">
        <f>'１月'!AD48</f>
        <v>1016.0328589044852</v>
      </c>
      <c r="C14" s="28">
        <f>'２月'!AD48</f>
        <v>1013.6820266124122</v>
      </c>
      <c r="D14" s="28">
        <f>'３月'!AD48</f>
        <v>997.3226831791352</v>
      </c>
      <c r="E14" s="28">
        <f>'４月'!AD48</f>
        <v>1015.9945356669887</v>
      </c>
      <c r="F14" s="28">
        <f>'５月'!AD48</f>
        <v>1012.4274485161128</v>
      </c>
      <c r="G14" s="28">
        <f>'６月'!AD48</f>
        <v>1013.5675597181865</v>
      </c>
      <c r="H14" s="28">
        <f>'７月'!AD48</f>
        <v>1002.9344853087089</v>
      </c>
      <c r="I14" s="28">
        <f>'８月'!AD48</f>
        <v>1014.2899153227634</v>
      </c>
      <c r="J14" s="28">
        <f>'９月'!AD48</f>
        <v>1010.9174012307415</v>
      </c>
      <c r="K14" s="28">
        <f>'10月'!AD48</f>
        <v>1004</v>
      </c>
      <c r="L14" s="28">
        <f>'11月'!AD48</f>
        <v>1006.7</v>
      </c>
      <c r="M14" s="29">
        <f>'12月'!AD48</f>
        <v>1006</v>
      </c>
      <c r="N14" s="4"/>
    </row>
    <row r="15" spans="1:14" ht="19.5" customHeight="1">
      <c r="A15" s="18">
        <v>11</v>
      </c>
      <c r="B15" s="19">
        <f>'１月'!AD49</f>
        <v>1014.4916478466721</v>
      </c>
      <c r="C15" s="20">
        <f>'２月'!AD49</f>
        <v>1011.9572705764032</v>
      </c>
      <c r="D15" s="20">
        <f>'３月'!AD49</f>
        <v>1004.0989198865356</v>
      </c>
      <c r="E15" s="20">
        <f>'４月'!AD49</f>
        <v>1013.7763507617848</v>
      </c>
      <c r="F15" s="20">
        <f>'５月'!AD49</f>
        <v>1005.7741705884746</v>
      </c>
      <c r="G15" s="20">
        <f>'６月'!AD49</f>
        <v>1015.5543726040148</v>
      </c>
      <c r="H15" s="20">
        <f>'７月'!AD49</f>
        <v>1007.8379881127232</v>
      </c>
      <c r="I15" s="20">
        <f>'８月'!AD49</f>
        <v>1008.2994876418969</v>
      </c>
      <c r="J15" s="20">
        <f>'９月'!AD49</f>
        <v>1008.8098951543923</v>
      </c>
      <c r="K15" s="20">
        <f>'10月'!AD49</f>
        <v>1007.6</v>
      </c>
      <c r="L15" s="20">
        <f>'11月'!AD49</f>
        <v>1015.5</v>
      </c>
      <c r="M15" s="21">
        <f>'12月'!AD49</f>
        <v>1008.7</v>
      </c>
      <c r="N15" s="4"/>
    </row>
    <row r="16" spans="1:14" ht="19.5" customHeight="1">
      <c r="A16" s="22">
        <v>12</v>
      </c>
      <c r="B16" s="23">
        <f>'１月'!AD50</f>
        <v>999.6609292071524</v>
      </c>
      <c r="C16" s="24">
        <f>'２月'!AD50</f>
        <v>1012.0441870311721</v>
      </c>
      <c r="D16" s="24">
        <f>'３月'!AD50</f>
        <v>1021.510096284167</v>
      </c>
      <c r="E16" s="24">
        <f>'４月'!AD50</f>
        <v>1012.5502999604844</v>
      </c>
      <c r="F16" s="24">
        <f>'５月'!AD50</f>
        <v>1001.5484417668852</v>
      </c>
      <c r="G16" s="24">
        <f>'６月'!AD50</f>
        <v>1012.8538481960694</v>
      </c>
      <c r="H16" s="24">
        <f>'７月'!AD50</f>
        <v>1004.9583228276558</v>
      </c>
      <c r="I16" s="24">
        <f>'８月'!AD50</f>
        <v>999.4399396918672</v>
      </c>
      <c r="J16" s="24">
        <f>'９月'!AD50</f>
        <v>1007.7726376719601</v>
      </c>
      <c r="K16" s="24">
        <f>'10月'!AD50</f>
        <v>1012.9</v>
      </c>
      <c r="L16" s="24">
        <f>'11月'!AD50</f>
        <v>1016.4</v>
      </c>
      <c r="M16" s="25">
        <f>'12月'!AD50</f>
        <v>1012</v>
      </c>
      <c r="N16" s="4"/>
    </row>
    <row r="17" spans="1:14" ht="19.5" customHeight="1">
      <c r="A17" s="22">
        <v>13</v>
      </c>
      <c r="B17" s="23">
        <f>'１月'!AD51</f>
        <v>997.3598366977092</v>
      </c>
      <c r="C17" s="24">
        <f>'２月'!AD51</f>
        <v>1020.6219783889849</v>
      </c>
      <c r="D17" s="24">
        <f>'３月'!AD51</f>
        <v>1013.1575033057758</v>
      </c>
      <c r="E17" s="24">
        <f>'４月'!AD51</f>
        <v>1002.2315422054728</v>
      </c>
      <c r="F17" s="24">
        <f>'５月'!AD51</f>
        <v>1005.7342592582048</v>
      </c>
      <c r="G17" s="24">
        <f>'６月'!AD51</f>
        <v>1014.9701297901713</v>
      </c>
      <c r="H17" s="24">
        <f>'７月'!AD51</f>
        <v>1012.198538787464</v>
      </c>
      <c r="I17" s="24">
        <f>'８月'!AD51</f>
        <v>1004.2788595937627</v>
      </c>
      <c r="J17" s="24">
        <f>'９月'!AD51</f>
        <v>1002.9614650158913</v>
      </c>
      <c r="K17" s="24">
        <f>'10月'!AD51</f>
        <v>1010.4</v>
      </c>
      <c r="L17" s="24">
        <f>'11月'!AD51</f>
        <v>1022.4</v>
      </c>
      <c r="M17" s="25">
        <f>'12月'!AD51</f>
        <v>1007.8</v>
      </c>
      <c r="N17" s="4"/>
    </row>
    <row r="18" spans="1:14" ht="19.5" customHeight="1">
      <c r="A18" s="22">
        <v>14</v>
      </c>
      <c r="B18" s="23">
        <f>'１月'!AD52</f>
        <v>1009.7351896308668</v>
      </c>
      <c r="C18" s="24">
        <f>'２月'!AD52</f>
        <v>1024.1623656636887</v>
      </c>
      <c r="D18" s="24">
        <f>'３月'!AD52</f>
        <v>1021.4491681219383</v>
      </c>
      <c r="E18" s="24">
        <f>'４月'!AD52</f>
        <v>1002.9615792721031</v>
      </c>
      <c r="F18" s="24">
        <f>'５月'!AD52</f>
        <v>1012.2350327320293</v>
      </c>
      <c r="G18" s="24">
        <f>'６月'!AD52</f>
        <v>1010.0890902013219</v>
      </c>
      <c r="H18" s="24">
        <f>'７月'!AD52</f>
        <v>1011.1368009005865</v>
      </c>
      <c r="I18" s="24">
        <f>'８月'!AD52</f>
        <v>1007.3564402287499</v>
      </c>
      <c r="J18" s="24">
        <f>'９月'!AD52</f>
        <v>1006.775146760773</v>
      </c>
      <c r="K18" s="24">
        <f>'10月'!AD52</f>
        <v>1009.7</v>
      </c>
      <c r="L18" s="24">
        <f>'11月'!AD52</f>
        <v>1016.3</v>
      </c>
      <c r="M18" s="25">
        <f>'12月'!AD52</f>
        <v>1002</v>
      </c>
      <c r="N18" s="4"/>
    </row>
    <row r="19" spans="1:14" ht="19.5" customHeight="1">
      <c r="A19" s="22">
        <v>15</v>
      </c>
      <c r="B19" s="23">
        <f>'１月'!AD53</f>
        <v>1017.2156578230872</v>
      </c>
      <c r="C19" s="24">
        <f>'２月'!AD53</f>
        <v>1012.0928150266833</v>
      </c>
      <c r="D19" s="24">
        <f>'３月'!AD53</f>
        <v>1010.0649132955723</v>
      </c>
      <c r="E19" s="24">
        <f>'４月'!AD53</f>
        <v>1018.2893458643595</v>
      </c>
      <c r="F19" s="24">
        <f>'５月'!AD53</f>
        <v>1018.1415252590874</v>
      </c>
      <c r="G19" s="24">
        <f>'６月'!AD53</f>
        <v>1007.132248394565</v>
      </c>
      <c r="H19" s="24">
        <f>'７月'!AD53</f>
        <v>1013.3157221625555</v>
      </c>
      <c r="I19" s="24">
        <f>'８月'!AD53</f>
        <v>1008.1803112386851</v>
      </c>
      <c r="J19" s="24">
        <f>'９月'!AD53</f>
        <v>1014.9628840598247</v>
      </c>
      <c r="K19" s="24">
        <f>'10月'!AD53</f>
        <v>1007.9</v>
      </c>
      <c r="L19" s="24">
        <f>'11月'!AD53</f>
        <v>1014.7</v>
      </c>
      <c r="M19" s="25">
        <f>'12月'!AD53</f>
        <v>1000.1</v>
      </c>
      <c r="N19" s="4"/>
    </row>
    <row r="20" spans="1:14" ht="19.5" customHeight="1">
      <c r="A20" s="22">
        <v>16</v>
      </c>
      <c r="B20" s="23">
        <f>'１月'!AD54</f>
        <v>1019.3768202835521</v>
      </c>
      <c r="C20" s="24">
        <f>'２月'!AD54</f>
        <v>1011.591809774598</v>
      </c>
      <c r="D20" s="24">
        <f>'３月'!AD54</f>
        <v>999.0561113708279</v>
      </c>
      <c r="E20" s="24">
        <f>'４月'!AD54</f>
        <v>1022.7801435455132</v>
      </c>
      <c r="F20" s="24">
        <f>'５月'!AD54</f>
        <v>1018.976012906891</v>
      </c>
      <c r="G20" s="24">
        <f>'６月'!AD54</f>
        <v>999.8506479096363</v>
      </c>
      <c r="H20" s="24">
        <f>'７月'!AD54</f>
        <v>1016.6651426923984</v>
      </c>
      <c r="I20" s="24">
        <f>'８月'!AD54</f>
        <v>1008.3335057874236</v>
      </c>
      <c r="J20" s="24">
        <f>'９月'!AD54</f>
        <v>1008.139279939805</v>
      </c>
      <c r="K20" s="24">
        <f>'10月'!AD54</f>
        <v>1011.7</v>
      </c>
      <c r="L20" s="24">
        <f>'11月'!AD54</f>
        <v>1021.8</v>
      </c>
      <c r="M20" s="25">
        <f>'12月'!AD54</f>
        <v>1006.7</v>
      </c>
      <c r="N20" s="4"/>
    </row>
    <row r="21" spans="1:14" ht="19.5" customHeight="1">
      <c r="A21" s="22">
        <v>17</v>
      </c>
      <c r="B21" s="23">
        <f>'１月'!AD55</f>
        <v>1025.564469417088</v>
      </c>
      <c r="C21" s="24">
        <f>'２月'!AD55</f>
        <v>1022.0577919798747</v>
      </c>
      <c r="D21" s="24">
        <f>'３月'!AD55</f>
        <v>1010.9595880167554</v>
      </c>
      <c r="E21" s="24">
        <f>'４月'!AD55</f>
        <v>1018.6412953150303</v>
      </c>
      <c r="F21" s="24">
        <f>'５月'!AD55</f>
        <v>1019.3027219249523</v>
      </c>
      <c r="G21" s="24">
        <f>'６月'!AD55</f>
        <v>1006.7415043269448</v>
      </c>
      <c r="H21" s="24">
        <f>'７月'!AD55</f>
        <v>1019.5324137508434</v>
      </c>
      <c r="I21" s="24">
        <f>'８月'!AD55</f>
        <v>1010.0956767393677</v>
      </c>
      <c r="J21" s="24">
        <f>'９月'!AD55</f>
        <v>1006.9598822019168</v>
      </c>
      <c r="K21" s="24">
        <f>'10月'!AD55</f>
        <v>1018.5</v>
      </c>
      <c r="L21" s="24">
        <f>'11月'!AD55</f>
        <v>1018</v>
      </c>
      <c r="M21" s="25">
        <f>'12月'!AD55</f>
        <v>1006.9</v>
      </c>
      <c r="N21" s="4"/>
    </row>
    <row r="22" spans="1:14" ht="19.5" customHeight="1">
      <c r="A22" s="22">
        <v>18</v>
      </c>
      <c r="B22" s="23">
        <f>'１月'!AD56</f>
        <v>1025.1595406987656</v>
      </c>
      <c r="C22" s="24">
        <f>'２月'!AD56</f>
        <v>1011.641131285228</v>
      </c>
      <c r="D22" s="24">
        <f>'３月'!AD56</f>
        <v>1013.3997841840062</v>
      </c>
      <c r="E22" s="24">
        <f>'４月'!AD56</f>
        <v>1024.4325174086637</v>
      </c>
      <c r="F22" s="24">
        <f>'５月'!AD56</f>
        <v>1014.5726499022512</v>
      </c>
      <c r="G22" s="24">
        <f>'６月'!AD56</f>
        <v>1005.4178891524289</v>
      </c>
      <c r="H22" s="24">
        <f>'７月'!AD56</f>
        <v>1017.395024989428</v>
      </c>
      <c r="I22" s="24">
        <f>'８月'!AD56</f>
        <v>1013.6081604287903</v>
      </c>
      <c r="J22" s="24">
        <f>'９月'!AD56</f>
        <v>1011.3804120685943</v>
      </c>
      <c r="K22" s="24">
        <f>'10月'!AD56</f>
        <v>1021.5</v>
      </c>
      <c r="L22" s="24">
        <f>'11月'!AD56</f>
        <v>1017.4</v>
      </c>
      <c r="M22" s="25">
        <f>'12月'!AD56</f>
        <v>1009.2</v>
      </c>
      <c r="N22" s="4"/>
    </row>
    <row r="23" spans="1:14" ht="19.5" customHeight="1">
      <c r="A23" s="22">
        <v>19</v>
      </c>
      <c r="B23" s="23">
        <f>'１月'!AD57</f>
        <v>1025.0890250285433</v>
      </c>
      <c r="C23" s="24">
        <f>'２月'!AD57</f>
        <v>1011.7918796567109</v>
      </c>
      <c r="D23" s="24">
        <f>'３月'!AD57</f>
        <v>1012.2054508892946</v>
      </c>
      <c r="E23" s="24">
        <f>'４月'!AD57</f>
        <v>1022.2922429082934</v>
      </c>
      <c r="F23" s="24">
        <f>'５月'!AD57</f>
        <v>1013.21590428902</v>
      </c>
      <c r="G23" s="24">
        <f>'６月'!AD57</f>
        <v>1002.675009510315</v>
      </c>
      <c r="H23" s="24">
        <f>'７月'!AD57</f>
        <v>1015.4275544890597</v>
      </c>
      <c r="I23" s="24">
        <f>'８月'!AD57</f>
        <v>1020.7966717308337</v>
      </c>
      <c r="J23" s="24">
        <f>'９月'!AD57</f>
        <v>1010.2970514755597</v>
      </c>
      <c r="K23" s="24">
        <f>'10月'!AD57</f>
        <v>1024.8</v>
      </c>
      <c r="L23" s="24">
        <f>'11月'!AD57</f>
        <v>1020.7</v>
      </c>
      <c r="M23" s="25">
        <f>'12月'!AD57</f>
        <v>1020.7</v>
      </c>
      <c r="N23" s="4"/>
    </row>
    <row r="24" spans="1:14" ht="19.5" customHeight="1">
      <c r="A24" s="26">
        <v>20</v>
      </c>
      <c r="B24" s="27">
        <f>'１月'!AD58</f>
        <v>1008.838822131696</v>
      </c>
      <c r="C24" s="28">
        <f>'２月'!AD58</f>
        <v>1013.435960689608</v>
      </c>
      <c r="D24" s="28">
        <f>'３月'!AD58</f>
        <v>998.7407601524802</v>
      </c>
      <c r="E24" s="28">
        <f>'４月'!AD58</f>
        <v>1012.2831322292745</v>
      </c>
      <c r="F24" s="28">
        <f>'５月'!AD58</f>
        <v>1008.7774633741037</v>
      </c>
      <c r="G24" s="28">
        <f>'６月'!AD58</f>
        <v>1003.0110442304377</v>
      </c>
      <c r="H24" s="28">
        <f>'７月'!AD58</f>
        <v>1014.9264225460714</v>
      </c>
      <c r="I24" s="28">
        <f>'８月'!AD58</f>
        <v>1019.7032171472656</v>
      </c>
      <c r="J24" s="28">
        <f>'９月'!AD58</f>
        <v>1012.0281568084943</v>
      </c>
      <c r="K24" s="28">
        <f>'10月'!AD58</f>
        <v>1017.5</v>
      </c>
      <c r="L24" s="28">
        <f>'11月'!AD58</f>
        <v>1017.1</v>
      </c>
      <c r="M24" s="29">
        <f>'12月'!AD58</f>
        <v>1011.2</v>
      </c>
      <c r="N24" s="4"/>
    </row>
    <row r="25" spans="1:14" ht="19.5" customHeight="1">
      <c r="A25" s="18">
        <v>21</v>
      </c>
      <c r="B25" s="19">
        <f>'１月'!AD59</f>
        <v>999.2884704076846</v>
      </c>
      <c r="C25" s="20">
        <f>'２月'!AD59</f>
        <v>1018.7174412815389</v>
      </c>
      <c r="D25" s="20">
        <f>'３月'!AD59</f>
        <v>991.7360724200342</v>
      </c>
      <c r="E25" s="20">
        <f>'４月'!AD59</f>
        <v>1010.8278113258183</v>
      </c>
      <c r="F25" s="20">
        <f>'５月'!AD59</f>
        <v>1007.7490359720862</v>
      </c>
      <c r="G25" s="20">
        <f>'６月'!AD59</f>
        <v>1001.9134440482951</v>
      </c>
      <c r="H25" s="20">
        <f>'７月'!AD59</f>
        <v>1015.5654712166362</v>
      </c>
      <c r="I25" s="20">
        <f>'８月'!AD59</f>
        <v>1015.5374439191544</v>
      </c>
      <c r="J25" s="20">
        <f>'９月'!AD59</f>
        <v>1007.7591814342386</v>
      </c>
      <c r="K25" s="20">
        <f>'10月'!AD59</f>
        <v>1014.1</v>
      </c>
      <c r="L25" s="20">
        <f>'11月'!AD59</f>
        <v>1016.8</v>
      </c>
      <c r="M25" s="21">
        <f>'12月'!AD59</f>
        <v>1012.5</v>
      </c>
      <c r="N25" s="4"/>
    </row>
    <row r="26" spans="1:14" ht="19.5" customHeight="1">
      <c r="A26" s="22">
        <v>22</v>
      </c>
      <c r="B26" s="23">
        <f>'１月'!AD60</f>
        <v>1008.5288945043925</v>
      </c>
      <c r="C26" s="24">
        <f>'２月'!AD60</f>
        <v>1017.805310503108</v>
      </c>
      <c r="D26" s="24">
        <f>'３月'!AD60</f>
        <v>1009.087912408826</v>
      </c>
      <c r="E26" s="24">
        <f>'４月'!AD60</f>
        <v>1007.1501149500909</v>
      </c>
      <c r="F26" s="24">
        <f>'５月'!AD60</f>
        <v>1010.5238264969231</v>
      </c>
      <c r="G26" s="24">
        <f>'６月'!AD60</f>
        <v>1007.2058257981394</v>
      </c>
      <c r="H26" s="24">
        <f>'７月'!AD60</f>
        <v>1012.7499661946243</v>
      </c>
      <c r="I26" s="24">
        <f>'８月'!AD60</f>
        <v>1012.1232290508688</v>
      </c>
      <c r="J26" s="24">
        <f>'９月'!AD60</f>
        <v>1005.5693488420181</v>
      </c>
      <c r="K26" s="24">
        <f>'10月'!AD60</f>
        <v>1016.9</v>
      </c>
      <c r="L26" s="24">
        <f>'11月'!AD60</f>
        <v>1009.7</v>
      </c>
      <c r="M26" s="25">
        <f>'12月'!AD60</f>
        <v>994.9</v>
      </c>
      <c r="N26" s="4"/>
    </row>
    <row r="27" spans="1:14" ht="19.5" customHeight="1">
      <c r="A27" s="22">
        <v>23</v>
      </c>
      <c r="B27" s="23">
        <f>'１月'!AD61</f>
        <v>1011.5930601700835</v>
      </c>
      <c r="C27" s="24">
        <f>'２月'!AD61</f>
        <v>1017.2853312858067</v>
      </c>
      <c r="D27" s="24">
        <f>'３月'!AD61</f>
        <v>1013.7564523473058</v>
      </c>
      <c r="E27" s="24">
        <f>'４月'!AD61</f>
        <v>1006.1401327719796</v>
      </c>
      <c r="F27" s="24">
        <f>'５月'!AD61</f>
        <v>1015.1131951440201</v>
      </c>
      <c r="G27" s="24">
        <f>'６月'!AD61</f>
        <v>1002.459348958901</v>
      </c>
      <c r="H27" s="24">
        <f>'７月'!AD61</f>
        <v>1011.2103603965293</v>
      </c>
      <c r="I27" s="24">
        <f>'８月'!AD61</f>
        <v>1013.2352182316757</v>
      </c>
      <c r="J27" s="24">
        <f>'９月'!AD61</f>
        <v>1007.9402869235599</v>
      </c>
      <c r="K27" s="24">
        <f>'10月'!AD61</f>
        <v>1023.3</v>
      </c>
      <c r="L27" s="24">
        <f>'11月'!AD61</f>
        <v>1007.3</v>
      </c>
      <c r="M27" s="25">
        <f>'12月'!AD61</f>
        <v>998.4</v>
      </c>
      <c r="N27" s="4"/>
    </row>
    <row r="28" spans="1:14" ht="19.5" customHeight="1">
      <c r="A28" s="22">
        <v>24</v>
      </c>
      <c r="B28" s="23">
        <f>'１月'!AD62</f>
        <v>1016.3296162458334</v>
      </c>
      <c r="C28" s="24">
        <f>'２月'!AD62</f>
        <v>1019.7446778261365</v>
      </c>
      <c r="D28" s="24">
        <f>'３月'!AD62</f>
        <v>1016.3965430587913</v>
      </c>
      <c r="E28" s="24">
        <f>'４月'!AD62</f>
        <v>1012.1127037292383</v>
      </c>
      <c r="F28" s="24">
        <f>'５月'!AD62</f>
        <v>997.076281058031</v>
      </c>
      <c r="G28" s="24">
        <f>'６月'!AD62</f>
        <v>1005.7919499769813</v>
      </c>
      <c r="H28" s="24">
        <f>'７月'!AD62</f>
        <v>1011.351805559063</v>
      </c>
      <c r="I28" s="24">
        <f>'８月'!AD62</f>
        <v>1012.5395220933352</v>
      </c>
      <c r="J28" s="24">
        <f>'９月'!AD62</f>
        <v>1012.535556219141</v>
      </c>
      <c r="K28" s="24">
        <f>'10月'!AD62</f>
        <v>1010.9</v>
      </c>
      <c r="L28" s="24">
        <f>'11月'!AD62</f>
        <v>1017.1</v>
      </c>
      <c r="M28" s="25">
        <f>'12月'!AD62</f>
        <v>1001.1</v>
      </c>
      <c r="N28" s="4"/>
    </row>
    <row r="29" spans="1:14" ht="19.5" customHeight="1">
      <c r="A29" s="22">
        <v>25</v>
      </c>
      <c r="B29" s="23">
        <f>'１月'!AD63</f>
        <v>1007.8984518060591</v>
      </c>
      <c r="C29" s="24">
        <f>'２月'!AD63</f>
        <v>1017.3314627206697</v>
      </c>
      <c r="D29" s="24">
        <f>'３月'!AD63</f>
        <v>1001.9302761290729</v>
      </c>
      <c r="E29" s="24">
        <f>'４月'!AD63</f>
        <v>1022.4029410913764</v>
      </c>
      <c r="F29" s="24">
        <f>'５月'!AD63</f>
        <v>996.7550553249039</v>
      </c>
      <c r="G29" s="24">
        <f>'６月'!AD63</f>
        <v>1011.258658139893</v>
      </c>
      <c r="H29" s="24">
        <f>'７月'!AD63</f>
        <v>1012.3410349469652</v>
      </c>
      <c r="I29" s="24">
        <f>'８月'!AD63</f>
        <v>1013.5327312100961</v>
      </c>
      <c r="J29" s="24">
        <f>'９月'!AD63</f>
        <v>1003.6490685369275</v>
      </c>
      <c r="K29" s="24">
        <f>'10月'!AD63</f>
        <v>1001.8</v>
      </c>
      <c r="L29" s="24">
        <f>'11月'!AD63</f>
        <v>1014.6</v>
      </c>
      <c r="M29" s="25">
        <f>'12月'!AD63</f>
        <v>997.2</v>
      </c>
      <c r="N29" s="4"/>
    </row>
    <row r="30" spans="1:14" ht="19.5" customHeight="1">
      <c r="A30" s="22">
        <v>26</v>
      </c>
      <c r="B30" s="23">
        <f>'１月'!AD64</f>
        <v>1010.3975003953803</v>
      </c>
      <c r="C30" s="24">
        <f>'２月'!AD64</f>
        <v>1011.1993109789245</v>
      </c>
      <c r="D30" s="24">
        <f>'３月'!AD64</f>
        <v>1006.1164506352443</v>
      </c>
      <c r="E30" s="24">
        <f>'４月'!AD64</f>
        <v>1024.2442240924502</v>
      </c>
      <c r="F30" s="24">
        <f>'５月'!AD64</f>
        <v>999.2761481847604</v>
      </c>
      <c r="G30" s="24">
        <f>'６月'!AD64</f>
        <v>1014.3654201227856</v>
      </c>
      <c r="H30" s="24">
        <f>'７月'!AD64</f>
        <v>1013.6593786449778</v>
      </c>
      <c r="I30" s="24">
        <f>'８月'!AD64</f>
        <v>1015.7598230052402</v>
      </c>
      <c r="J30" s="24">
        <f>'９月'!AD64</f>
        <v>1015.6700376222601</v>
      </c>
      <c r="K30" s="24">
        <f>'10月'!AD64</f>
        <v>1003.8</v>
      </c>
      <c r="L30" s="24">
        <f>'11月'!AD64</f>
        <v>1009</v>
      </c>
      <c r="M30" s="25">
        <f>'12月'!AD64</f>
        <v>999.4</v>
      </c>
      <c r="N30" s="4"/>
    </row>
    <row r="31" spans="1:14" ht="19.5" customHeight="1">
      <c r="A31" s="22">
        <v>27</v>
      </c>
      <c r="B31" s="23">
        <f>'１月'!AD65</f>
        <v>1016.3786598675483</v>
      </c>
      <c r="C31" s="24">
        <f>'２月'!AD65</f>
        <v>1008.5519842477382</v>
      </c>
      <c r="D31" s="24">
        <f>'３月'!AD65</f>
        <v>1021.2772177600315</v>
      </c>
      <c r="E31" s="24">
        <f>'４月'!AD65</f>
        <v>1023.6710327576919</v>
      </c>
      <c r="F31" s="24">
        <f>'５月'!AD65</f>
        <v>1003.117971280837</v>
      </c>
      <c r="G31" s="24">
        <f>'６月'!AD65</f>
        <v>1009.5100763768618</v>
      </c>
      <c r="H31" s="24">
        <f>'７月'!AD65</f>
        <v>1011.6584130774775</v>
      </c>
      <c r="I31" s="24">
        <f>'８月'!AD65</f>
        <v>1018.2188954513201</v>
      </c>
      <c r="J31" s="24">
        <f>'９月'!AD65</f>
        <v>1017.1287404371615</v>
      </c>
      <c r="K31" s="24">
        <f>'10月'!AD65</f>
        <v>1018</v>
      </c>
      <c r="L31" s="24">
        <f>'11月'!AD65</f>
        <v>1012.6</v>
      </c>
      <c r="M31" s="25">
        <f>'12月'!AD65</f>
        <v>1000.2</v>
      </c>
      <c r="N31" s="4"/>
    </row>
    <row r="32" spans="1:14" ht="19.5" customHeight="1">
      <c r="A32" s="22">
        <v>28</v>
      </c>
      <c r="B32" s="23">
        <f>'１月'!AD66</f>
        <v>1003.4053884665154</v>
      </c>
      <c r="C32" s="24">
        <f>'２月'!AD66</f>
        <v>1013.4768943906404</v>
      </c>
      <c r="D32" s="24">
        <f>'３月'!AD66</f>
        <v>1019.7604955707685</v>
      </c>
      <c r="E32" s="24">
        <f>'４月'!AD66</f>
        <v>1012.1874257045023</v>
      </c>
      <c r="F32" s="24">
        <f>'５月'!AD66</f>
        <v>1008.7406504616304</v>
      </c>
      <c r="G32" s="24">
        <f>'６月'!AD66</f>
        <v>1006.5281463410711</v>
      </c>
      <c r="H32" s="24">
        <f>'７月'!AD66</f>
        <v>1009.8666906894093</v>
      </c>
      <c r="I32" s="24">
        <f>'８月'!AD66</f>
        <v>1017.6356091639796</v>
      </c>
      <c r="J32" s="24">
        <f>'９月'!AD66</f>
        <v>1004.2600725398785</v>
      </c>
      <c r="K32" s="24">
        <f>'10月'!AD66</f>
        <v>1015</v>
      </c>
      <c r="L32" s="24">
        <f>'11月'!AD66</f>
        <v>1009.9</v>
      </c>
      <c r="M32" s="25">
        <f>'12月'!AD66</f>
        <v>996</v>
      </c>
      <c r="N32" s="4"/>
    </row>
    <row r="33" spans="1:14" ht="19.5" customHeight="1">
      <c r="A33" s="22">
        <v>29</v>
      </c>
      <c r="B33" s="23">
        <f>'１月'!AD67</f>
        <v>1008.020004069776</v>
      </c>
      <c r="C33" s="24"/>
      <c r="D33" s="24">
        <f>'３月'!AD67</f>
        <v>1016.2189380529551</v>
      </c>
      <c r="E33" s="24">
        <f>'４月'!AD67</f>
        <v>1004.8524331863</v>
      </c>
      <c r="F33" s="24">
        <f>'５月'!AD67</f>
        <v>1012.2302785901223</v>
      </c>
      <c r="G33" s="24">
        <f>'６月'!AD67</f>
        <v>1006.7656706079393</v>
      </c>
      <c r="H33" s="24">
        <f>'７月'!AD67</f>
        <v>1005.8054567681218</v>
      </c>
      <c r="I33" s="24">
        <f>'８月'!AD67</f>
        <v>1014.8723738004176</v>
      </c>
      <c r="J33" s="24">
        <f>'９月'!AD67</f>
        <v>1010.7206559672114</v>
      </c>
      <c r="K33" s="24">
        <f>'10月'!AD67</f>
        <v>1015</v>
      </c>
      <c r="L33" s="24">
        <f>'11月'!AD67</f>
        <v>1014</v>
      </c>
      <c r="M33" s="25">
        <f>'12月'!AD67</f>
        <v>995.7</v>
      </c>
      <c r="N33" s="4"/>
    </row>
    <row r="34" spans="1:14" ht="19.5" customHeight="1">
      <c r="A34" s="22">
        <v>30</v>
      </c>
      <c r="B34" s="23">
        <f>'１月'!AD68</f>
        <v>1015.9458501970563</v>
      </c>
      <c r="C34" s="24"/>
      <c r="D34" s="24">
        <f>'３月'!AD68</f>
        <v>1021.9205789516097</v>
      </c>
      <c r="E34" s="24">
        <f>'４月'!AD68</f>
        <v>1009.6670478227579</v>
      </c>
      <c r="F34" s="24">
        <f>'５月'!AD68</f>
        <v>1013.1904481488041</v>
      </c>
      <c r="G34" s="24">
        <f>'６月'!AD68</f>
        <v>1004.8618913308417</v>
      </c>
      <c r="H34" s="24">
        <f>'７月'!AD68</f>
        <v>1005.2528585436517</v>
      </c>
      <c r="I34" s="24">
        <f>'８月'!AD68</f>
        <v>1011.8506600851997</v>
      </c>
      <c r="J34" s="24">
        <f>'９月'!AD68</f>
        <v>1019.9558898924749</v>
      </c>
      <c r="K34" s="24">
        <f>'10月'!AD68</f>
        <v>1017.3</v>
      </c>
      <c r="L34" s="24">
        <f>'11月'!AD68</f>
        <v>1017.5</v>
      </c>
      <c r="M34" s="25">
        <f>'12月'!AD68</f>
        <v>996.5</v>
      </c>
      <c r="N34" s="4"/>
    </row>
    <row r="35" spans="1:14" ht="19.5" customHeight="1">
      <c r="A35" s="30">
        <v>31</v>
      </c>
      <c r="B35" s="31">
        <f>'１月'!AD69</f>
        <v>1015.975694792767</v>
      </c>
      <c r="C35" s="32"/>
      <c r="D35" s="32">
        <f>'３月'!AD69</f>
        <v>1021.7487044265769</v>
      </c>
      <c r="E35" s="32"/>
      <c r="F35" s="32">
        <f>'５月'!AD69</f>
        <v>1013.828457535836</v>
      </c>
      <c r="G35" s="32"/>
      <c r="H35" s="32">
        <f>'７月'!AD69</f>
        <v>1005.5290694682495</v>
      </c>
      <c r="I35" s="32">
        <f>'８月'!AD69</f>
        <v>1012.9756972515798</v>
      </c>
      <c r="J35" s="32"/>
      <c r="K35" s="32">
        <f>'10月'!AD69</f>
        <v>1015.1</v>
      </c>
      <c r="L35" s="32"/>
      <c r="M35" s="33">
        <f>'12月'!AD69</f>
        <v>988.1</v>
      </c>
      <c r="N35" s="4"/>
    </row>
    <row r="36" spans="1:14" ht="19.5" customHeight="1">
      <c r="A36" s="153" t="s">
        <v>9</v>
      </c>
      <c r="B36" s="89">
        <f aca="true" t="shared" si="0" ref="B36:M36">AVERAGE(B5:B35)</f>
        <v>1010.2742526838765</v>
      </c>
      <c r="C36" s="90">
        <f t="shared" si="0"/>
        <v>1013.8055631961231</v>
      </c>
      <c r="D36" s="90">
        <f t="shared" si="0"/>
        <v>1011.9205324193877</v>
      </c>
      <c r="E36" s="90">
        <f t="shared" si="0"/>
        <v>1014.0666943836757</v>
      </c>
      <c r="F36" s="90">
        <f t="shared" si="0"/>
        <v>1009.6457951442367</v>
      </c>
      <c r="G36" s="90">
        <f t="shared" si="0"/>
        <v>1010.0667348473352</v>
      </c>
      <c r="H36" s="90">
        <f t="shared" si="0"/>
        <v>1008.4076175746417</v>
      </c>
      <c r="I36" s="90">
        <f t="shared" si="0"/>
        <v>1012.5195976175527</v>
      </c>
      <c r="J36" s="90">
        <f t="shared" si="0"/>
        <v>1010.4785705078652</v>
      </c>
      <c r="K36" s="90">
        <f t="shared" si="0"/>
        <v>1013.7580645161289</v>
      </c>
      <c r="L36" s="90">
        <f t="shared" si="0"/>
        <v>1013.3533333333332</v>
      </c>
      <c r="M36" s="91">
        <f t="shared" si="0"/>
        <v>1004.1548387096776</v>
      </c>
      <c r="N36" s="4"/>
    </row>
    <row r="37" spans="1:14" ht="19.5" customHeight="1">
      <c r="A37" s="154" t="s">
        <v>39</v>
      </c>
      <c r="B37" s="150">
        <f>MIN(B5:B35)</f>
        <v>997.3598366977092</v>
      </c>
      <c r="C37" s="151">
        <f aca="true" t="shared" si="1" ref="C37:M37">MIN(C5:C35)</f>
        <v>1006.4919079410507</v>
      </c>
      <c r="D37" s="151">
        <f t="shared" si="1"/>
        <v>991.7360724200342</v>
      </c>
      <c r="E37" s="151">
        <f t="shared" si="1"/>
        <v>999.6850036450186</v>
      </c>
      <c r="F37" s="151">
        <f t="shared" si="1"/>
        <v>996.7550553249039</v>
      </c>
      <c r="G37" s="151">
        <f t="shared" si="1"/>
        <v>999.8506479096363</v>
      </c>
      <c r="H37" s="151">
        <f t="shared" si="1"/>
        <v>993.6103330676531</v>
      </c>
      <c r="I37" s="151">
        <f t="shared" si="1"/>
        <v>999.4399396918672</v>
      </c>
      <c r="J37" s="151">
        <f t="shared" si="1"/>
        <v>1002.9614650158913</v>
      </c>
      <c r="K37" s="151">
        <f t="shared" si="1"/>
        <v>1001.8</v>
      </c>
      <c r="L37" s="151">
        <f t="shared" si="1"/>
        <v>996.8</v>
      </c>
      <c r="M37" s="152">
        <f t="shared" si="1"/>
        <v>988.1</v>
      </c>
      <c r="N37" s="4"/>
    </row>
    <row r="38" spans="1:14" ht="19.5" customHeight="1">
      <c r="A38" s="155" t="s">
        <v>32</v>
      </c>
      <c r="B38" s="35">
        <f aca="true" t="shared" si="2" ref="B38:M38">AVERAGE(B5:B14)</f>
        <v>1006.224830351194</v>
      </c>
      <c r="C38" s="36">
        <f t="shared" si="2"/>
        <v>1011.1046166183929</v>
      </c>
      <c r="D38" s="36">
        <f t="shared" si="2"/>
        <v>1012.4944567732449</v>
      </c>
      <c r="E38" s="36">
        <f t="shared" si="2"/>
        <v>1013.8506514607088</v>
      </c>
      <c r="F38" s="36">
        <f t="shared" si="2"/>
        <v>1010.3140119271486</v>
      </c>
      <c r="G38" s="36">
        <f t="shared" si="2"/>
        <v>1015.3045829402436</v>
      </c>
      <c r="H38" s="36">
        <f t="shared" si="2"/>
        <v>1001.2251708049392</v>
      </c>
      <c r="I38" s="36">
        <f t="shared" si="2"/>
        <v>1012.9734052652633</v>
      </c>
      <c r="J38" s="36">
        <f t="shared" si="2"/>
        <v>1011.9081465663879</v>
      </c>
      <c r="K38" s="36">
        <f t="shared" si="2"/>
        <v>1013.28</v>
      </c>
      <c r="L38" s="36">
        <f t="shared" si="2"/>
        <v>1009.1800000000001</v>
      </c>
      <c r="M38" s="37">
        <f t="shared" si="2"/>
        <v>1006.35</v>
      </c>
      <c r="N38" s="4"/>
    </row>
    <row r="39" spans="1:14" ht="19.5" customHeight="1">
      <c r="A39" s="156" t="s">
        <v>33</v>
      </c>
      <c r="B39" s="39">
        <f aca="true" t="shared" si="3" ref="B39:M39">AVERAGE(B15:B24)</f>
        <v>1014.2491938765133</v>
      </c>
      <c r="C39" s="40">
        <f t="shared" si="3"/>
        <v>1015.1397190072952</v>
      </c>
      <c r="D39" s="40">
        <f t="shared" si="3"/>
        <v>1010.4642295507354</v>
      </c>
      <c r="E39" s="40">
        <f t="shared" si="3"/>
        <v>1015.023844947098</v>
      </c>
      <c r="F39" s="40">
        <f t="shared" si="3"/>
        <v>1011.8278182001901</v>
      </c>
      <c r="G39" s="40">
        <f t="shared" si="3"/>
        <v>1007.8295784315906</v>
      </c>
      <c r="H39" s="40">
        <f t="shared" si="3"/>
        <v>1013.3393931258786</v>
      </c>
      <c r="I39" s="40">
        <f t="shared" si="3"/>
        <v>1010.0092270228643</v>
      </c>
      <c r="J39" s="40">
        <f t="shared" si="3"/>
        <v>1009.0086811157211</v>
      </c>
      <c r="K39" s="40">
        <f t="shared" si="3"/>
        <v>1014.25</v>
      </c>
      <c r="L39" s="40">
        <f t="shared" si="3"/>
        <v>1018.0300000000001</v>
      </c>
      <c r="M39" s="41">
        <f t="shared" si="3"/>
        <v>1008.5300000000001</v>
      </c>
      <c r="N39" s="4"/>
    </row>
    <row r="40" spans="1:14" ht="19.5" customHeight="1">
      <c r="A40" s="157" t="s">
        <v>34</v>
      </c>
      <c r="B40" s="43">
        <f>AVERAGE(B25:B35)</f>
        <v>1010.3419628111907</v>
      </c>
      <c r="C40" s="44">
        <f aca="true" t="shared" si="4" ref="C40:M40">AVERAGE(C25:C35)</f>
        <v>1015.5140516543204</v>
      </c>
      <c r="D40" s="44">
        <f t="shared" si="4"/>
        <v>1012.722694705565</v>
      </c>
      <c r="E40" s="44">
        <f t="shared" si="4"/>
        <v>1013.3255867432206</v>
      </c>
      <c r="F40" s="44">
        <f t="shared" si="4"/>
        <v>1007.0546680179958</v>
      </c>
      <c r="G40" s="44">
        <f t="shared" si="4"/>
        <v>1007.0660431701708</v>
      </c>
      <c r="H40" s="44">
        <f t="shared" si="4"/>
        <v>1010.4536823187005</v>
      </c>
      <c r="I40" s="44">
        <f t="shared" si="4"/>
        <v>1014.3892002966244</v>
      </c>
      <c r="J40" s="44">
        <f t="shared" si="4"/>
        <v>1010.5188838414872</v>
      </c>
      <c r="K40" s="44">
        <f t="shared" si="4"/>
        <v>1013.7454545454544</v>
      </c>
      <c r="L40" s="44">
        <f t="shared" si="4"/>
        <v>1012.85</v>
      </c>
      <c r="M40" s="45">
        <f t="shared" si="4"/>
        <v>998.1818181818181</v>
      </c>
      <c r="N40" s="4"/>
    </row>
    <row r="41" spans="1:14" ht="19.5" customHeight="1">
      <c r="A41" s="158" t="s">
        <v>38</v>
      </c>
      <c r="B41" s="159">
        <f>'１月'!D73</f>
        <v>0</v>
      </c>
      <c r="C41" s="160">
        <f>'２月'!D73</f>
        <v>0</v>
      </c>
      <c r="D41" s="160">
        <f>'３月'!D73</f>
        <v>0</v>
      </c>
      <c r="E41" s="160">
        <f>'４月'!D73</f>
        <v>0</v>
      </c>
      <c r="F41" s="160">
        <f>'５月'!D73</f>
        <v>0</v>
      </c>
      <c r="G41" s="160">
        <f>'６月'!D73</f>
        <v>0</v>
      </c>
      <c r="H41" s="160">
        <f>'７月'!D73</f>
        <v>0</v>
      </c>
      <c r="I41" s="160">
        <f>'８月'!D73</f>
        <v>0</v>
      </c>
      <c r="J41" s="160">
        <f>'９月'!D73</f>
        <v>0</v>
      </c>
      <c r="K41" s="160">
        <f>'10月'!D73</f>
        <v>0</v>
      </c>
      <c r="L41" s="160">
        <f>'11月'!D73</f>
        <v>0</v>
      </c>
      <c r="M41" s="161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1008.2</v>
      </c>
      <c r="C3" s="109">
        <v>1008</v>
      </c>
      <c r="D3" s="109">
        <v>1008</v>
      </c>
      <c r="E3" s="109">
        <v>1007.9</v>
      </c>
      <c r="F3" s="109">
        <v>1007.4</v>
      </c>
      <c r="G3" s="109">
        <v>1008.1</v>
      </c>
      <c r="H3" s="109">
        <v>1008.5</v>
      </c>
      <c r="I3" s="109">
        <v>1008.3</v>
      </c>
      <c r="J3" s="109">
        <v>1008.7</v>
      </c>
      <c r="K3" s="109">
        <v>1008.4</v>
      </c>
      <c r="L3" s="109">
        <v>1007.5</v>
      </c>
      <c r="M3" s="109">
        <v>1006.5</v>
      </c>
      <c r="N3" s="109">
        <v>1005.9</v>
      </c>
      <c r="O3" s="109">
        <v>1005.1</v>
      </c>
      <c r="P3" s="109">
        <v>1004.7</v>
      </c>
      <c r="Q3" s="109">
        <v>1004.2</v>
      </c>
      <c r="R3" s="109">
        <v>1003.1</v>
      </c>
      <c r="S3" s="109">
        <v>1002.8</v>
      </c>
      <c r="T3" s="109">
        <v>1002</v>
      </c>
      <c r="U3" s="109">
        <v>1001.2</v>
      </c>
      <c r="V3" s="109">
        <v>1000.3</v>
      </c>
      <c r="W3" s="109">
        <v>999.2</v>
      </c>
      <c r="X3" s="109">
        <v>999.9</v>
      </c>
      <c r="Y3" s="109">
        <v>1000.2</v>
      </c>
      <c r="Z3" s="61">
        <f aca="true" t="shared" si="0" ref="Z3:Z30">AVERAGE(B3:Y3)</f>
        <v>1005.1708333333335</v>
      </c>
      <c r="AA3" s="60">
        <v>1009</v>
      </c>
      <c r="AB3" s="142">
        <v>0.39305555555555555</v>
      </c>
      <c r="AC3" s="62">
        <v>1</v>
      </c>
      <c r="AD3" s="60">
        <v>999</v>
      </c>
      <c r="AE3" s="145">
        <v>0.9166666666666666</v>
      </c>
    </row>
    <row r="4" spans="1:31" ht="13.5" customHeight="1">
      <c r="A4" s="75">
        <v>2</v>
      </c>
      <c r="B4" s="110">
        <v>1000.8</v>
      </c>
      <c r="C4" s="111">
        <v>1001.6</v>
      </c>
      <c r="D4" s="111">
        <v>1002.1</v>
      </c>
      <c r="E4" s="111">
        <v>1002.7</v>
      </c>
      <c r="F4" s="111">
        <v>1003.9</v>
      </c>
      <c r="G4" s="111">
        <v>1004.4</v>
      </c>
      <c r="H4" s="111">
        <v>1004.6</v>
      </c>
      <c r="I4" s="111">
        <v>1005.6</v>
      </c>
      <c r="J4" s="111">
        <v>1006.2</v>
      </c>
      <c r="K4" s="111">
        <v>1006.1</v>
      </c>
      <c r="L4" s="111">
        <v>1005.6</v>
      </c>
      <c r="M4" s="111">
        <v>1004.7</v>
      </c>
      <c r="N4" s="111">
        <v>1004</v>
      </c>
      <c r="O4" s="111">
        <v>1003.7</v>
      </c>
      <c r="P4" s="111">
        <v>1003.5</v>
      </c>
      <c r="Q4" s="111">
        <v>1002.9</v>
      </c>
      <c r="R4" s="111">
        <v>1002.2</v>
      </c>
      <c r="S4" s="111">
        <v>1001.6</v>
      </c>
      <c r="T4" s="111">
        <v>1001.2</v>
      </c>
      <c r="U4" s="111">
        <v>1001</v>
      </c>
      <c r="V4" s="111">
        <v>1001.2</v>
      </c>
      <c r="W4" s="111">
        <v>1001</v>
      </c>
      <c r="X4" s="111">
        <v>1001.1</v>
      </c>
      <c r="Y4" s="111">
        <v>1001.3</v>
      </c>
      <c r="Z4" s="65">
        <f t="shared" si="0"/>
        <v>1003.0416666666666</v>
      </c>
      <c r="AA4" s="63">
        <v>1006.2</v>
      </c>
      <c r="AB4" s="143">
        <v>0.4395833333333334</v>
      </c>
      <c r="AC4" s="67">
        <v>2</v>
      </c>
      <c r="AD4" s="63">
        <v>1000.2</v>
      </c>
      <c r="AE4" s="146">
        <v>0.002777777777777778</v>
      </c>
    </row>
    <row r="5" spans="1:31" ht="13.5" customHeight="1">
      <c r="A5" s="75">
        <v>3</v>
      </c>
      <c r="B5" s="110">
        <v>1000.9</v>
      </c>
      <c r="C5" s="111">
        <v>1001.9</v>
      </c>
      <c r="D5" s="111">
        <v>1002.6</v>
      </c>
      <c r="E5" s="111">
        <v>1002.7</v>
      </c>
      <c r="F5" s="111">
        <v>1003.3</v>
      </c>
      <c r="G5" s="111">
        <v>1003.7</v>
      </c>
      <c r="H5" s="111">
        <v>1004.8</v>
      </c>
      <c r="I5" s="111">
        <v>1005.4</v>
      </c>
      <c r="J5" s="111">
        <v>1006</v>
      </c>
      <c r="K5" s="111">
        <v>1006.3</v>
      </c>
      <c r="L5" s="111">
        <v>1006.1</v>
      </c>
      <c r="M5" s="111">
        <v>1005.1</v>
      </c>
      <c r="N5" s="111">
        <v>1005</v>
      </c>
      <c r="O5" s="111">
        <v>1005</v>
      </c>
      <c r="P5" s="111">
        <v>1005.8</v>
      </c>
      <c r="Q5" s="111">
        <v>1006.6</v>
      </c>
      <c r="R5" s="111">
        <v>1007.1</v>
      </c>
      <c r="S5" s="111">
        <v>1007.5</v>
      </c>
      <c r="T5" s="111">
        <v>1008.1</v>
      </c>
      <c r="U5" s="111">
        <v>1008.6</v>
      </c>
      <c r="V5" s="111">
        <v>1008.3</v>
      </c>
      <c r="W5" s="111">
        <v>1008.5</v>
      </c>
      <c r="X5" s="111">
        <v>1008.6</v>
      </c>
      <c r="Y5" s="111">
        <v>1009.2</v>
      </c>
      <c r="Z5" s="65">
        <f t="shared" si="0"/>
        <v>1005.7124999999997</v>
      </c>
      <c r="AA5" s="63">
        <v>1009.2</v>
      </c>
      <c r="AB5" s="143">
        <v>1</v>
      </c>
      <c r="AC5" s="67">
        <v>3</v>
      </c>
      <c r="AD5" s="63">
        <v>1000.9</v>
      </c>
      <c r="AE5" s="146">
        <v>0.042361111111111106</v>
      </c>
    </row>
    <row r="6" spans="1:31" ht="13.5" customHeight="1">
      <c r="A6" s="75">
        <v>4</v>
      </c>
      <c r="B6" s="110">
        <v>1008.8</v>
      </c>
      <c r="C6" s="111">
        <v>1008.9</v>
      </c>
      <c r="D6" s="111">
        <v>1008.9</v>
      </c>
      <c r="E6" s="111">
        <v>1008.9</v>
      </c>
      <c r="F6" s="111">
        <v>1009.1</v>
      </c>
      <c r="G6" s="111">
        <v>1009.3</v>
      </c>
      <c r="H6" s="111">
        <v>1009.6</v>
      </c>
      <c r="I6" s="111">
        <v>1009.8</v>
      </c>
      <c r="J6" s="111">
        <v>1010</v>
      </c>
      <c r="K6" s="111">
        <v>1009.9</v>
      </c>
      <c r="L6" s="111">
        <v>1009.3</v>
      </c>
      <c r="M6" s="111">
        <v>1008.8</v>
      </c>
      <c r="N6" s="111">
        <v>1008.1</v>
      </c>
      <c r="O6" s="111">
        <v>1007.7</v>
      </c>
      <c r="P6" s="111">
        <v>1007.8</v>
      </c>
      <c r="Q6" s="111">
        <v>1007.8</v>
      </c>
      <c r="R6" s="111">
        <v>1007.8</v>
      </c>
      <c r="S6" s="111">
        <v>1008.9</v>
      </c>
      <c r="T6" s="111">
        <v>1008.7</v>
      </c>
      <c r="U6" s="111">
        <v>1008.4</v>
      </c>
      <c r="V6" s="111">
        <v>1008.1</v>
      </c>
      <c r="W6" s="111">
        <v>1007.6</v>
      </c>
      <c r="X6" s="111">
        <v>1007.2</v>
      </c>
      <c r="Y6" s="111">
        <v>1006.6</v>
      </c>
      <c r="Z6" s="65">
        <f t="shared" si="0"/>
        <v>1008.5833333333334</v>
      </c>
      <c r="AA6" s="63">
        <v>1010.2</v>
      </c>
      <c r="AB6" s="143">
        <v>0.37222222222222223</v>
      </c>
      <c r="AC6" s="67">
        <v>4</v>
      </c>
      <c r="AD6" s="63">
        <v>1006.6</v>
      </c>
      <c r="AE6" s="146">
        <v>1</v>
      </c>
    </row>
    <row r="7" spans="1:31" ht="13.5" customHeight="1">
      <c r="A7" s="75">
        <v>5</v>
      </c>
      <c r="B7" s="110">
        <v>1006.2</v>
      </c>
      <c r="C7" s="111">
        <v>1005.7</v>
      </c>
      <c r="D7" s="111">
        <v>1004.9</v>
      </c>
      <c r="E7" s="111">
        <v>1004.4</v>
      </c>
      <c r="F7" s="111">
        <v>1004.5</v>
      </c>
      <c r="G7" s="111">
        <v>1004.9</v>
      </c>
      <c r="H7" s="111">
        <v>1005.5</v>
      </c>
      <c r="I7" s="111">
        <v>1005.7</v>
      </c>
      <c r="J7" s="111">
        <v>1005.4</v>
      </c>
      <c r="K7" s="111">
        <v>1005.2</v>
      </c>
      <c r="L7" s="111">
        <v>1004.2</v>
      </c>
      <c r="M7" s="111">
        <v>1002.7</v>
      </c>
      <c r="N7" s="111">
        <v>1001.8</v>
      </c>
      <c r="O7" s="111">
        <v>1001.3</v>
      </c>
      <c r="P7" s="111">
        <v>1001.1</v>
      </c>
      <c r="Q7" s="111">
        <v>1001.4</v>
      </c>
      <c r="R7" s="111">
        <v>1002.2</v>
      </c>
      <c r="S7" s="111">
        <v>1002.9</v>
      </c>
      <c r="T7" s="111">
        <v>1003.4</v>
      </c>
      <c r="U7" s="111">
        <v>1004</v>
      </c>
      <c r="V7" s="111">
        <v>1003</v>
      </c>
      <c r="W7" s="111">
        <v>1002.2</v>
      </c>
      <c r="X7" s="111">
        <v>1002.2</v>
      </c>
      <c r="Y7" s="111">
        <v>1001.7</v>
      </c>
      <c r="Z7" s="65">
        <f t="shared" si="0"/>
        <v>1003.604166666667</v>
      </c>
      <c r="AA7" s="63">
        <v>1006.6</v>
      </c>
      <c r="AB7" s="143">
        <v>0.011805555555555555</v>
      </c>
      <c r="AC7" s="67">
        <v>5</v>
      </c>
      <c r="AD7" s="63">
        <v>1001</v>
      </c>
      <c r="AE7" s="146">
        <v>0.6319444444444444</v>
      </c>
    </row>
    <row r="8" spans="1:31" ht="13.5" customHeight="1">
      <c r="A8" s="75">
        <v>6</v>
      </c>
      <c r="B8" s="110">
        <v>1001.4</v>
      </c>
      <c r="C8" s="111">
        <v>1001.7</v>
      </c>
      <c r="D8" s="111">
        <v>1001.6</v>
      </c>
      <c r="E8" s="111">
        <v>1001.4</v>
      </c>
      <c r="F8" s="111">
        <v>1001.2</v>
      </c>
      <c r="G8" s="111">
        <v>1001.8</v>
      </c>
      <c r="H8" s="111">
        <v>1002.1</v>
      </c>
      <c r="I8" s="111">
        <v>1002</v>
      </c>
      <c r="J8" s="111">
        <v>1001.3</v>
      </c>
      <c r="K8" s="111">
        <v>1000.5</v>
      </c>
      <c r="L8" s="111">
        <v>999.7</v>
      </c>
      <c r="M8" s="111">
        <v>1000.4</v>
      </c>
      <c r="N8" s="111">
        <v>1000.1</v>
      </c>
      <c r="O8" s="111">
        <v>1000.3</v>
      </c>
      <c r="P8" s="111">
        <v>1000.8</v>
      </c>
      <c r="Q8" s="111">
        <v>1002.3</v>
      </c>
      <c r="R8" s="111">
        <v>1004</v>
      </c>
      <c r="S8" s="111">
        <v>1005.5</v>
      </c>
      <c r="T8" s="111">
        <v>1007.3</v>
      </c>
      <c r="U8" s="111">
        <v>1008.4</v>
      </c>
      <c r="V8" s="111">
        <v>1009.8</v>
      </c>
      <c r="W8" s="111">
        <v>1009.9</v>
      </c>
      <c r="X8" s="111">
        <v>1009.6</v>
      </c>
      <c r="Y8" s="111">
        <v>1009.4</v>
      </c>
      <c r="Z8" s="65">
        <f t="shared" si="0"/>
        <v>1003.4375</v>
      </c>
      <c r="AA8" s="63">
        <v>1010.1</v>
      </c>
      <c r="AB8" s="143">
        <v>0.9375</v>
      </c>
      <c r="AC8" s="67">
        <v>6</v>
      </c>
      <c r="AD8" s="63">
        <v>999.5</v>
      </c>
      <c r="AE8" s="146">
        <v>0.46458333333333335</v>
      </c>
    </row>
    <row r="9" spans="1:31" ht="13.5" customHeight="1">
      <c r="A9" s="75">
        <v>7</v>
      </c>
      <c r="B9" s="110">
        <v>1009.1</v>
      </c>
      <c r="C9" s="111">
        <v>1009.4</v>
      </c>
      <c r="D9" s="111">
        <v>1009.5</v>
      </c>
      <c r="E9" s="111">
        <v>1009.2</v>
      </c>
      <c r="F9" s="111">
        <v>1009.6</v>
      </c>
      <c r="G9" s="111">
        <v>1009.7</v>
      </c>
      <c r="H9" s="111">
        <v>1010.4</v>
      </c>
      <c r="I9" s="111">
        <v>1011.3</v>
      </c>
      <c r="J9" s="111">
        <v>1011.3</v>
      </c>
      <c r="K9" s="111">
        <v>1011.8</v>
      </c>
      <c r="L9" s="111">
        <v>1011.5</v>
      </c>
      <c r="M9" s="111">
        <v>1011</v>
      </c>
      <c r="N9" s="111">
        <v>1010.4</v>
      </c>
      <c r="O9" s="111">
        <v>1010.4</v>
      </c>
      <c r="P9" s="111">
        <v>1011.4</v>
      </c>
      <c r="Q9" s="111">
        <v>1012.2</v>
      </c>
      <c r="R9" s="111">
        <v>1013.2</v>
      </c>
      <c r="S9" s="111">
        <v>1014.6</v>
      </c>
      <c r="T9" s="111">
        <v>1015.1</v>
      </c>
      <c r="U9" s="111">
        <v>1015.7</v>
      </c>
      <c r="V9" s="111">
        <v>1016.1</v>
      </c>
      <c r="W9" s="111">
        <v>1016.4</v>
      </c>
      <c r="X9" s="111">
        <v>1016.8</v>
      </c>
      <c r="Y9" s="111">
        <v>1017</v>
      </c>
      <c r="Z9" s="65">
        <f t="shared" si="0"/>
        <v>1012.2124999999997</v>
      </c>
      <c r="AA9" s="63">
        <v>1017.2</v>
      </c>
      <c r="AB9" s="143">
        <v>0.9819444444444444</v>
      </c>
      <c r="AC9" s="67">
        <v>7</v>
      </c>
      <c r="AD9" s="63">
        <v>1008.6</v>
      </c>
      <c r="AE9" s="146">
        <v>0.2743055555555555</v>
      </c>
    </row>
    <row r="10" spans="1:31" ht="13.5" customHeight="1">
      <c r="A10" s="75">
        <v>8</v>
      </c>
      <c r="B10" s="110">
        <v>1017.2</v>
      </c>
      <c r="C10" s="111">
        <v>1017.1</v>
      </c>
      <c r="D10" s="111">
        <v>1016.6</v>
      </c>
      <c r="E10" s="111">
        <v>1016.5</v>
      </c>
      <c r="F10" s="111">
        <v>1016.2</v>
      </c>
      <c r="G10" s="111">
        <v>1016.7</v>
      </c>
      <c r="H10" s="111">
        <v>1017.5</v>
      </c>
      <c r="I10" s="111">
        <v>1017.5</v>
      </c>
      <c r="J10" s="111">
        <v>1017.4</v>
      </c>
      <c r="K10" s="111">
        <v>1018.1</v>
      </c>
      <c r="L10" s="111">
        <v>1017.4</v>
      </c>
      <c r="M10" s="111">
        <v>1016.5</v>
      </c>
      <c r="N10" s="111">
        <v>1015.4</v>
      </c>
      <c r="O10" s="111">
        <v>1015.4</v>
      </c>
      <c r="P10" s="111">
        <v>1014.5</v>
      </c>
      <c r="Q10" s="111">
        <v>1014.2</v>
      </c>
      <c r="R10" s="111">
        <v>1013.6</v>
      </c>
      <c r="S10" s="111">
        <v>1013.8</v>
      </c>
      <c r="T10" s="111">
        <v>1013.7</v>
      </c>
      <c r="U10" s="111">
        <v>1013.4</v>
      </c>
      <c r="V10" s="111">
        <v>1013.1</v>
      </c>
      <c r="W10" s="111">
        <v>1012.9</v>
      </c>
      <c r="X10" s="111">
        <v>1011.4</v>
      </c>
      <c r="Y10" s="111">
        <v>1010.7</v>
      </c>
      <c r="Z10" s="65">
        <f t="shared" si="0"/>
        <v>1015.2833333333334</v>
      </c>
      <c r="AA10" s="63">
        <v>1018.1</v>
      </c>
      <c r="AB10" s="143">
        <v>0.43263888888888885</v>
      </c>
      <c r="AC10" s="67">
        <v>8</v>
      </c>
      <c r="AD10" s="63">
        <v>1010.6</v>
      </c>
      <c r="AE10" s="146">
        <v>0.998611111111111</v>
      </c>
    </row>
    <row r="11" spans="1:31" ht="13.5" customHeight="1">
      <c r="A11" s="75">
        <v>9</v>
      </c>
      <c r="B11" s="110">
        <v>1009.9</v>
      </c>
      <c r="C11" s="111">
        <v>1009.2</v>
      </c>
      <c r="D11" s="111">
        <v>1008.7</v>
      </c>
      <c r="E11" s="111">
        <v>1008.2</v>
      </c>
      <c r="F11" s="111">
        <v>1007.3</v>
      </c>
      <c r="G11" s="111">
        <v>1007.6</v>
      </c>
      <c r="H11" s="111">
        <v>1007.4</v>
      </c>
      <c r="I11" s="111">
        <v>1007.4</v>
      </c>
      <c r="J11" s="111">
        <v>1007</v>
      </c>
      <c r="K11" s="111">
        <v>1006.7</v>
      </c>
      <c r="L11" s="111">
        <v>1006.1</v>
      </c>
      <c r="M11" s="111">
        <v>1005.3</v>
      </c>
      <c r="N11" s="111">
        <v>1004.8</v>
      </c>
      <c r="O11" s="111">
        <v>1004.2</v>
      </c>
      <c r="P11" s="111">
        <v>1004.5</v>
      </c>
      <c r="Q11" s="111">
        <v>1005.1</v>
      </c>
      <c r="R11" s="111">
        <v>1005.4</v>
      </c>
      <c r="S11" s="111">
        <v>1006.3</v>
      </c>
      <c r="T11" s="111">
        <v>1006.4</v>
      </c>
      <c r="U11" s="111">
        <v>1007</v>
      </c>
      <c r="V11" s="111">
        <v>1007</v>
      </c>
      <c r="W11" s="111">
        <v>1007.6</v>
      </c>
      <c r="X11" s="111">
        <v>1007.9</v>
      </c>
      <c r="Y11" s="111">
        <v>1007.6</v>
      </c>
      <c r="Z11" s="65">
        <f t="shared" si="0"/>
        <v>1006.8583333333335</v>
      </c>
      <c r="AA11" s="63">
        <v>1010.7</v>
      </c>
      <c r="AB11" s="143">
        <v>0.001388888888888889</v>
      </c>
      <c r="AC11" s="67">
        <v>9</v>
      </c>
      <c r="AD11" s="63">
        <v>1004.1</v>
      </c>
      <c r="AE11" s="146">
        <v>0.5819444444444445</v>
      </c>
    </row>
    <row r="12" spans="1:31" ht="13.5" customHeight="1">
      <c r="A12" s="75">
        <v>10</v>
      </c>
      <c r="B12" s="110">
        <v>1007</v>
      </c>
      <c r="C12" s="111">
        <v>1007.4</v>
      </c>
      <c r="D12" s="111">
        <v>1007</v>
      </c>
      <c r="E12" s="111">
        <v>1006.6</v>
      </c>
      <c r="F12" s="111">
        <v>1007.2</v>
      </c>
      <c r="G12" s="111">
        <v>1007.2</v>
      </c>
      <c r="H12" s="111">
        <v>1007.7</v>
      </c>
      <c r="I12" s="111">
        <v>1008.3</v>
      </c>
      <c r="J12" s="111">
        <v>1008.6</v>
      </c>
      <c r="K12" s="111">
        <v>1009</v>
      </c>
      <c r="L12" s="111">
        <v>1008.7</v>
      </c>
      <c r="M12" s="111">
        <v>1008.8</v>
      </c>
      <c r="N12" s="111">
        <v>1007.6</v>
      </c>
      <c r="O12" s="111">
        <v>1007.5</v>
      </c>
      <c r="P12" s="111">
        <v>1008.3</v>
      </c>
      <c r="Q12" s="111">
        <v>1008</v>
      </c>
      <c r="R12" s="111">
        <v>1009.2</v>
      </c>
      <c r="S12" s="111">
        <v>1009.4</v>
      </c>
      <c r="T12" s="111">
        <v>1009.1</v>
      </c>
      <c r="U12" s="111">
        <v>1010.2</v>
      </c>
      <c r="V12" s="111">
        <v>1009.5</v>
      </c>
      <c r="W12" s="111">
        <v>1009.4</v>
      </c>
      <c r="X12" s="111">
        <v>1009.5</v>
      </c>
      <c r="Y12" s="111">
        <v>1009.8</v>
      </c>
      <c r="Z12" s="65">
        <f t="shared" si="0"/>
        <v>1008.375</v>
      </c>
      <c r="AA12" s="63">
        <v>1010.3</v>
      </c>
      <c r="AB12" s="143">
        <v>0.8395833333333332</v>
      </c>
      <c r="AC12" s="67">
        <v>10</v>
      </c>
      <c r="AD12" s="63">
        <v>1006.3</v>
      </c>
      <c r="AE12" s="146">
        <v>0.17361111111111113</v>
      </c>
    </row>
    <row r="13" spans="1:31" ht="13.5" customHeight="1">
      <c r="A13" s="74">
        <v>11</v>
      </c>
      <c r="B13" s="120">
        <v>1010.4</v>
      </c>
      <c r="C13" s="121">
        <v>1009.4</v>
      </c>
      <c r="D13" s="121">
        <v>1010</v>
      </c>
      <c r="E13" s="121">
        <v>1010.6</v>
      </c>
      <c r="F13" s="121">
        <v>1010.8</v>
      </c>
      <c r="G13" s="121">
        <v>1011.3</v>
      </c>
      <c r="H13" s="121">
        <v>1011.8</v>
      </c>
      <c r="I13" s="121">
        <v>1012.3</v>
      </c>
      <c r="J13" s="121">
        <v>1013.2</v>
      </c>
      <c r="K13" s="121">
        <v>1013.7</v>
      </c>
      <c r="L13" s="121">
        <v>1013.4</v>
      </c>
      <c r="M13" s="121">
        <v>1011.6</v>
      </c>
      <c r="N13" s="121">
        <v>1011.8</v>
      </c>
      <c r="O13" s="121">
        <v>1010.6</v>
      </c>
      <c r="P13" s="121">
        <v>1009.9</v>
      </c>
      <c r="Q13" s="121">
        <v>1008.4</v>
      </c>
      <c r="R13" s="121">
        <v>1008.6</v>
      </c>
      <c r="S13" s="121">
        <v>1008.8</v>
      </c>
      <c r="T13" s="121">
        <v>1008.7</v>
      </c>
      <c r="U13" s="121">
        <v>1008.4</v>
      </c>
      <c r="V13" s="121">
        <v>1007.4</v>
      </c>
      <c r="W13" s="121">
        <v>1006.5</v>
      </c>
      <c r="X13" s="121">
        <v>1005.3</v>
      </c>
      <c r="Y13" s="121">
        <v>1004.6</v>
      </c>
      <c r="Z13" s="122">
        <f t="shared" si="0"/>
        <v>1009.8958333333334</v>
      </c>
      <c r="AA13" s="123">
        <v>1013.8</v>
      </c>
      <c r="AB13" s="144">
        <v>0.4222222222222222</v>
      </c>
      <c r="AC13" s="124">
        <v>11</v>
      </c>
      <c r="AD13" s="123">
        <v>1004.4</v>
      </c>
      <c r="AE13" s="147">
        <v>0.998611111111111</v>
      </c>
    </row>
    <row r="14" spans="1:31" ht="13.5" customHeight="1">
      <c r="A14" s="75">
        <v>12</v>
      </c>
      <c r="B14" s="110">
        <v>1004.7</v>
      </c>
      <c r="C14" s="111">
        <v>1004.8</v>
      </c>
      <c r="D14" s="111">
        <v>1004.8</v>
      </c>
      <c r="E14" s="111">
        <v>1005.4</v>
      </c>
      <c r="F14" s="111">
        <v>1006.1</v>
      </c>
      <c r="G14" s="111">
        <v>1007.2</v>
      </c>
      <c r="H14" s="111">
        <v>1007.3</v>
      </c>
      <c r="I14" s="111">
        <v>1008.5</v>
      </c>
      <c r="J14" s="111">
        <v>1008.9</v>
      </c>
      <c r="K14" s="111">
        <v>1009.3</v>
      </c>
      <c r="L14" s="111">
        <v>1009.5</v>
      </c>
      <c r="M14" s="111">
        <v>1009.2</v>
      </c>
      <c r="N14" s="111">
        <v>1009</v>
      </c>
      <c r="O14" s="111">
        <v>1009.1</v>
      </c>
      <c r="P14" s="111">
        <v>1009.7</v>
      </c>
      <c r="Q14" s="111">
        <v>1010.4</v>
      </c>
      <c r="R14" s="111">
        <v>1011.1</v>
      </c>
      <c r="S14" s="111">
        <v>1011.6</v>
      </c>
      <c r="T14" s="111">
        <v>1012.3</v>
      </c>
      <c r="U14" s="111">
        <v>1012.7</v>
      </c>
      <c r="V14" s="111">
        <v>1012.8</v>
      </c>
      <c r="W14" s="111">
        <v>1013.1</v>
      </c>
      <c r="X14" s="111">
        <v>1013.2</v>
      </c>
      <c r="Y14" s="111">
        <v>1013.5</v>
      </c>
      <c r="Z14" s="65">
        <f t="shared" si="0"/>
        <v>1009.3416666666666</v>
      </c>
      <c r="AA14" s="63">
        <v>1013.5</v>
      </c>
      <c r="AB14" s="143">
        <v>1</v>
      </c>
      <c r="AC14" s="67">
        <v>12</v>
      </c>
      <c r="AD14" s="63">
        <v>1004.5</v>
      </c>
      <c r="AE14" s="146">
        <v>0.10972222222222222</v>
      </c>
    </row>
    <row r="15" spans="1:31" ht="13.5" customHeight="1">
      <c r="A15" s="75">
        <v>13</v>
      </c>
      <c r="B15" s="110">
        <v>1013.6</v>
      </c>
      <c r="C15" s="111">
        <v>1013.7</v>
      </c>
      <c r="D15" s="111">
        <v>1013.2</v>
      </c>
      <c r="E15" s="111">
        <v>1013.4</v>
      </c>
      <c r="F15" s="111">
        <v>1014.1</v>
      </c>
      <c r="G15" s="111">
        <v>1014.1</v>
      </c>
      <c r="H15" s="111">
        <v>1014.9</v>
      </c>
      <c r="I15" s="111">
        <v>1015.9</v>
      </c>
      <c r="J15" s="111">
        <v>1015.9</v>
      </c>
      <c r="K15" s="111">
        <v>1015.5</v>
      </c>
      <c r="L15" s="111">
        <v>1015.3</v>
      </c>
      <c r="M15" s="111">
        <v>1014.6</v>
      </c>
      <c r="N15" s="111">
        <v>1014.1</v>
      </c>
      <c r="O15" s="111">
        <v>1013.8</v>
      </c>
      <c r="P15" s="111">
        <v>1013.9</v>
      </c>
      <c r="Q15" s="111">
        <v>1013.8</v>
      </c>
      <c r="R15" s="111">
        <v>1014.8</v>
      </c>
      <c r="S15" s="111">
        <v>1015.2</v>
      </c>
      <c r="T15" s="111">
        <v>1015.7</v>
      </c>
      <c r="U15" s="111">
        <v>1015.9</v>
      </c>
      <c r="V15" s="111">
        <v>1016.6</v>
      </c>
      <c r="W15" s="111">
        <v>1016.7</v>
      </c>
      <c r="X15" s="111">
        <v>1016.7</v>
      </c>
      <c r="Y15" s="111">
        <v>1017</v>
      </c>
      <c r="Z15" s="65">
        <f t="shared" si="0"/>
        <v>1014.9333333333334</v>
      </c>
      <c r="AA15" s="63">
        <v>1017.1</v>
      </c>
      <c r="AB15" s="143">
        <v>0.9958333333333332</v>
      </c>
      <c r="AC15" s="67">
        <v>13</v>
      </c>
      <c r="AD15" s="63">
        <v>1013</v>
      </c>
      <c r="AE15" s="146">
        <v>0.11597222222222221</v>
      </c>
    </row>
    <row r="16" spans="1:31" ht="13.5" customHeight="1">
      <c r="A16" s="75">
        <v>14</v>
      </c>
      <c r="B16" s="110">
        <v>1016.8</v>
      </c>
      <c r="C16" s="111">
        <v>1016.8</v>
      </c>
      <c r="D16" s="111">
        <v>1016.6</v>
      </c>
      <c r="E16" s="111">
        <v>1016.7</v>
      </c>
      <c r="F16" s="111">
        <v>1017.3</v>
      </c>
      <c r="G16" s="111">
        <v>1018.5</v>
      </c>
      <c r="H16" s="111">
        <v>1019.1</v>
      </c>
      <c r="I16" s="111">
        <v>1019.9</v>
      </c>
      <c r="J16" s="111">
        <v>1019.5</v>
      </c>
      <c r="K16" s="111">
        <v>1020.2</v>
      </c>
      <c r="L16" s="111">
        <v>1019.5</v>
      </c>
      <c r="M16" s="111">
        <v>1018.8</v>
      </c>
      <c r="N16" s="111">
        <v>1018.9</v>
      </c>
      <c r="O16" s="111">
        <v>1017.9</v>
      </c>
      <c r="P16" s="111">
        <v>1018.9</v>
      </c>
      <c r="Q16" s="111">
        <v>1019.4</v>
      </c>
      <c r="R16" s="111">
        <v>1019.9</v>
      </c>
      <c r="S16" s="111">
        <v>1020.2</v>
      </c>
      <c r="T16" s="111">
        <v>1019.9</v>
      </c>
      <c r="U16" s="111">
        <v>1019.6</v>
      </c>
      <c r="V16" s="111">
        <v>1019.6</v>
      </c>
      <c r="W16" s="111">
        <v>1019.7</v>
      </c>
      <c r="X16" s="111">
        <v>1018.9</v>
      </c>
      <c r="Y16" s="111">
        <v>1018.7</v>
      </c>
      <c r="Z16" s="65">
        <f t="shared" si="0"/>
        <v>1018.8041666666668</v>
      </c>
      <c r="AA16" s="63">
        <v>1020.3</v>
      </c>
      <c r="AB16" s="143">
        <v>0.7722222222222223</v>
      </c>
      <c r="AC16" s="67">
        <v>14</v>
      </c>
      <c r="AD16" s="63">
        <v>1016.5</v>
      </c>
      <c r="AE16" s="146">
        <v>0.13402777777777777</v>
      </c>
    </row>
    <row r="17" spans="1:31" ht="13.5" customHeight="1">
      <c r="A17" s="75">
        <v>15</v>
      </c>
      <c r="B17" s="110">
        <v>1018.2</v>
      </c>
      <c r="C17" s="111">
        <v>1016.8</v>
      </c>
      <c r="D17" s="111">
        <v>1016.9</v>
      </c>
      <c r="E17" s="111">
        <v>1016.7</v>
      </c>
      <c r="F17" s="111">
        <v>1016.2</v>
      </c>
      <c r="G17" s="111">
        <v>1015.5</v>
      </c>
      <c r="H17" s="111">
        <v>1015.2</v>
      </c>
      <c r="I17" s="111">
        <v>1015.4</v>
      </c>
      <c r="J17" s="111">
        <v>1014.7</v>
      </c>
      <c r="K17" s="111">
        <v>1014</v>
      </c>
      <c r="L17" s="111">
        <v>1013</v>
      </c>
      <c r="M17" s="111">
        <v>1011.6</v>
      </c>
      <c r="N17" s="111">
        <v>1010.2</v>
      </c>
      <c r="O17" s="111">
        <v>1009.6</v>
      </c>
      <c r="P17" s="111">
        <v>1008.9</v>
      </c>
      <c r="Q17" s="111">
        <v>1009.2</v>
      </c>
      <c r="R17" s="111">
        <v>1008.7</v>
      </c>
      <c r="S17" s="111">
        <v>1008.4</v>
      </c>
      <c r="T17" s="111">
        <v>1007.5</v>
      </c>
      <c r="U17" s="111">
        <v>1006.4</v>
      </c>
      <c r="V17" s="111">
        <v>1006.1</v>
      </c>
      <c r="W17" s="111">
        <v>1005.4</v>
      </c>
      <c r="X17" s="111">
        <v>1004.8</v>
      </c>
      <c r="Y17" s="111">
        <v>1004.9</v>
      </c>
      <c r="Z17" s="65">
        <f t="shared" si="0"/>
        <v>1011.4291666666669</v>
      </c>
      <c r="AA17" s="63">
        <v>1018.9</v>
      </c>
      <c r="AB17" s="143">
        <v>0.020833333333333332</v>
      </c>
      <c r="AC17" s="67">
        <v>15</v>
      </c>
      <c r="AD17" s="63">
        <v>1004.6</v>
      </c>
      <c r="AE17" s="146">
        <v>0.9923611111111111</v>
      </c>
    </row>
    <row r="18" spans="1:31" ht="13.5" customHeight="1">
      <c r="A18" s="75">
        <v>16</v>
      </c>
      <c r="B18" s="110">
        <v>1005.4</v>
      </c>
      <c r="C18" s="111">
        <v>1005.1</v>
      </c>
      <c r="D18" s="111">
        <v>1005.2</v>
      </c>
      <c r="E18" s="111">
        <v>1005.3</v>
      </c>
      <c r="F18" s="111">
        <v>1005.8</v>
      </c>
      <c r="G18" s="111">
        <v>1006.8</v>
      </c>
      <c r="H18" s="111">
        <v>1007.9</v>
      </c>
      <c r="I18" s="111">
        <v>1009</v>
      </c>
      <c r="J18" s="111">
        <v>1009</v>
      </c>
      <c r="K18" s="111">
        <v>1009.5</v>
      </c>
      <c r="L18" s="111">
        <v>1009.3</v>
      </c>
      <c r="M18" s="111">
        <v>1009</v>
      </c>
      <c r="N18" s="111">
        <v>1008.7</v>
      </c>
      <c r="O18" s="111">
        <v>1009.3</v>
      </c>
      <c r="P18" s="111">
        <v>1009.6</v>
      </c>
      <c r="Q18" s="111">
        <v>1010.4</v>
      </c>
      <c r="R18" s="111">
        <v>1011.2</v>
      </c>
      <c r="S18" s="111">
        <v>1011.6</v>
      </c>
      <c r="T18" s="111">
        <v>1012.5</v>
      </c>
      <c r="U18" s="111">
        <v>1013.3</v>
      </c>
      <c r="V18" s="111">
        <v>1014.1</v>
      </c>
      <c r="W18" s="111">
        <v>1014.4</v>
      </c>
      <c r="X18" s="111">
        <v>1014.5</v>
      </c>
      <c r="Y18" s="111">
        <v>1014.5</v>
      </c>
      <c r="Z18" s="65">
        <f t="shared" si="0"/>
        <v>1009.6416666666665</v>
      </c>
      <c r="AA18" s="63">
        <v>1014.7</v>
      </c>
      <c r="AB18" s="143">
        <v>0.95</v>
      </c>
      <c r="AC18" s="67">
        <v>16</v>
      </c>
      <c r="AD18" s="63">
        <v>1004.1</v>
      </c>
      <c r="AE18" s="146">
        <v>0.017361111111111112</v>
      </c>
    </row>
    <row r="19" spans="1:31" ht="13.5" customHeight="1">
      <c r="A19" s="75">
        <v>17</v>
      </c>
      <c r="B19" s="110">
        <v>1014.6</v>
      </c>
      <c r="C19" s="111">
        <v>1015</v>
      </c>
      <c r="D19" s="111">
        <v>1015.2</v>
      </c>
      <c r="E19" s="111">
        <v>1015.6</v>
      </c>
      <c r="F19" s="111">
        <v>1016.2</v>
      </c>
      <c r="G19" s="111">
        <v>1016.9</v>
      </c>
      <c r="H19" s="111">
        <v>1017.6</v>
      </c>
      <c r="I19" s="111">
        <v>1018.3</v>
      </c>
      <c r="J19" s="111">
        <v>1018.1</v>
      </c>
      <c r="K19" s="111">
        <v>1017.9</v>
      </c>
      <c r="L19" s="111">
        <v>1017.6</v>
      </c>
      <c r="M19" s="111">
        <v>1017.5</v>
      </c>
      <c r="N19" s="111">
        <v>1017.1</v>
      </c>
      <c r="O19" s="111">
        <v>1016.8</v>
      </c>
      <c r="P19" s="111">
        <v>1016.9</v>
      </c>
      <c r="Q19" s="111">
        <v>1016.9</v>
      </c>
      <c r="R19" s="111">
        <v>1016.3</v>
      </c>
      <c r="S19" s="111">
        <v>1016.7</v>
      </c>
      <c r="T19" s="111">
        <v>1017</v>
      </c>
      <c r="U19" s="111">
        <v>1017.1</v>
      </c>
      <c r="V19" s="111">
        <v>1016.9</v>
      </c>
      <c r="W19" s="111">
        <v>1016.6</v>
      </c>
      <c r="X19" s="111">
        <v>1015.9</v>
      </c>
      <c r="Y19" s="111">
        <v>1015.5</v>
      </c>
      <c r="Z19" s="65">
        <f t="shared" si="0"/>
        <v>1016.6750000000001</v>
      </c>
      <c r="AA19" s="63">
        <v>1018.5</v>
      </c>
      <c r="AB19" s="143">
        <v>0.34861111111111115</v>
      </c>
      <c r="AC19" s="67">
        <v>17</v>
      </c>
      <c r="AD19" s="63">
        <v>1014.4</v>
      </c>
      <c r="AE19" s="146">
        <v>0.025</v>
      </c>
    </row>
    <row r="20" spans="1:31" ht="13.5" customHeight="1">
      <c r="A20" s="75">
        <v>18</v>
      </c>
      <c r="B20" s="110">
        <v>1014.7</v>
      </c>
      <c r="C20" s="111">
        <v>1013.8</v>
      </c>
      <c r="D20" s="111">
        <v>1013.1</v>
      </c>
      <c r="E20" s="111">
        <v>1012.2</v>
      </c>
      <c r="F20" s="111">
        <v>1011.5</v>
      </c>
      <c r="G20" s="111">
        <v>1011.4</v>
      </c>
      <c r="H20" s="111">
        <v>1010.8</v>
      </c>
      <c r="I20" s="111">
        <v>1010.8</v>
      </c>
      <c r="J20" s="111">
        <v>1010</v>
      </c>
      <c r="K20" s="111">
        <v>1008.6</v>
      </c>
      <c r="L20" s="111">
        <v>1007.7</v>
      </c>
      <c r="M20" s="111">
        <v>1006.6</v>
      </c>
      <c r="N20" s="111">
        <v>1005.1</v>
      </c>
      <c r="O20" s="111">
        <v>1004.7</v>
      </c>
      <c r="P20" s="111">
        <v>1004.5</v>
      </c>
      <c r="Q20" s="111">
        <v>1004.9</v>
      </c>
      <c r="R20" s="111">
        <v>1005.1</v>
      </c>
      <c r="S20" s="111">
        <v>1005.6</v>
      </c>
      <c r="T20" s="111">
        <v>1006.3</v>
      </c>
      <c r="U20" s="111">
        <v>1006.5</v>
      </c>
      <c r="V20" s="111">
        <v>1006.9</v>
      </c>
      <c r="W20" s="111">
        <v>1007.3</v>
      </c>
      <c r="X20" s="111">
        <v>1007.1</v>
      </c>
      <c r="Y20" s="111">
        <v>1006.9</v>
      </c>
      <c r="Z20" s="65">
        <f t="shared" si="0"/>
        <v>1008.4208333333332</v>
      </c>
      <c r="AA20" s="63">
        <v>1015.5</v>
      </c>
      <c r="AB20" s="143">
        <v>0.0020833333333333333</v>
      </c>
      <c r="AC20" s="67">
        <v>18</v>
      </c>
      <c r="AD20" s="63">
        <v>1004.2</v>
      </c>
      <c r="AE20" s="146">
        <v>0.6430555555555556</v>
      </c>
    </row>
    <row r="21" spans="1:31" ht="13.5" customHeight="1">
      <c r="A21" s="75">
        <v>19</v>
      </c>
      <c r="B21" s="110">
        <v>1006.7</v>
      </c>
      <c r="C21" s="111">
        <v>1006.3</v>
      </c>
      <c r="D21" s="111">
        <v>1006</v>
      </c>
      <c r="E21" s="111">
        <v>1006.2</v>
      </c>
      <c r="F21" s="111">
        <v>1006.6</v>
      </c>
      <c r="G21" s="111">
        <v>1006.3</v>
      </c>
      <c r="H21" s="111">
        <v>1006.4</v>
      </c>
      <c r="I21" s="111">
        <v>1006.6</v>
      </c>
      <c r="J21" s="111">
        <v>1006.8</v>
      </c>
      <c r="K21" s="111">
        <v>1006.3</v>
      </c>
      <c r="L21" s="111">
        <v>1006</v>
      </c>
      <c r="M21" s="111">
        <v>1005.1</v>
      </c>
      <c r="N21" s="111">
        <v>1004.5</v>
      </c>
      <c r="O21" s="111">
        <v>1004.6</v>
      </c>
      <c r="P21" s="111">
        <v>1004.4</v>
      </c>
      <c r="Q21" s="111">
        <v>1004.9</v>
      </c>
      <c r="R21" s="111">
        <v>1005.3</v>
      </c>
      <c r="S21" s="111">
        <v>1006.4</v>
      </c>
      <c r="T21" s="111">
        <v>1006.7</v>
      </c>
      <c r="U21" s="111">
        <v>1006.8</v>
      </c>
      <c r="V21" s="111">
        <v>1006.8</v>
      </c>
      <c r="W21" s="111">
        <v>1006.8</v>
      </c>
      <c r="X21" s="111">
        <v>1006.9</v>
      </c>
      <c r="Y21" s="111">
        <v>1006.6</v>
      </c>
      <c r="Z21" s="65">
        <f t="shared" si="0"/>
        <v>1006.0833333333334</v>
      </c>
      <c r="AA21" s="63">
        <v>1007</v>
      </c>
      <c r="AB21" s="143">
        <v>0.9569444444444444</v>
      </c>
      <c r="AC21" s="67">
        <v>19</v>
      </c>
      <c r="AD21" s="63">
        <v>1004.4</v>
      </c>
      <c r="AE21" s="146">
        <v>0.6277777777777778</v>
      </c>
    </row>
    <row r="22" spans="1:31" ht="13.5" customHeight="1">
      <c r="A22" s="75">
        <v>20</v>
      </c>
      <c r="B22" s="110">
        <v>1006.8</v>
      </c>
      <c r="C22" s="111">
        <v>1006.8</v>
      </c>
      <c r="D22" s="111">
        <v>1006.8</v>
      </c>
      <c r="E22" s="111">
        <v>1007</v>
      </c>
      <c r="F22" s="111">
        <v>1007.5</v>
      </c>
      <c r="G22" s="111">
        <v>1007.6</v>
      </c>
      <c r="H22" s="111">
        <v>1008.2</v>
      </c>
      <c r="I22" s="111">
        <v>1008.7</v>
      </c>
      <c r="J22" s="111">
        <v>1008.4</v>
      </c>
      <c r="K22" s="111">
        <v>1008.1</v>
      </c>
      <c r="L22" s="111">
        <v>1007.8</v>
      </c>
      <c r="M22" s="111">
        <v>1007</v>
      </c>
      <c r="N22" s="111">
        <v>1006.3</v>
      </c>
      <c r="O22" s="111">
        <v>1006.4</v>
      </c>
      <c r="P22" s="111">
        <v>1006.5</v>
      </c>
      <c r="Q22" s="111">
        <v>1006.7</v>
      </c>
      <c r="R22" s="111">
        <v>1007.1</v>
      </c>
      <c r="S22" s="111">
        <v>1008.2</v>
      </c>
      <c r="T22" s="111">
        <v>1009.2</v>
      </c>
      <c r="U22" s="111">
        <v>1009.5</v>
      </c>
      <c r="V22" s="111">
        <v>1010.2</v>
      </c>
      <c r="W22" s="111">
        <v>1010.7</v>
      </c>
      <c r="X22" s="111">
        <v>1011</v>
      </c>
      <c r="Y22" s="111">
        <v>1011.2</v>
      </c>
      <c r="Z22" s="65">
        <f t="shared" si="0"/>
        <v>1008.0708333333333</v>
      </c>
      <c r="AA22" s="63">
        <v>1011.3</v>
      </c>
      <c r="AB22" s="143">
        <v>1</v>
      </c>
      <c r="AC22" s="67">
        <v>20</v>
      </c>
      <c r="AD22" s="63">
        <v>1006.1</v>
      </c>
      <c r="AE22" s="146">
        <v>0.5597222222222222</v>
      </c>
    </row>
    <row r="23" spans="1:31" ht="13.5" customHeight="1">
      <c r="A23" s="74">
        <v>21</v>
      </c>
      <c r="B23" s="120">
        <v>1011.5</v>
      </c>
      <c r="C23" s="121">
        <v>1011.8</v>
      </c>
      <c r="D23" s="121">
        <v>1012.3</v>
      </c>
      <c r="E23" s="121">
        <v>1012.5</v>
      </c>
      <c r="F23" s="121">
        <v>1013.4</v>
      </c>
      <c r="G23" s="121">
        <v>1013.6</v>
      </c>
      <c r="H23" s="121">
        <v>1014.2</v>
      </c>
      <c r="I23" s="121">
        <v>1015.1</v>
      </c>
      <c r="J23" s="121">
        <v>1015.3</v>
      </c>
      <c r="K23" s="121">
        <v>1015.7</v>
      </c>
      <c r="L23" s="121">
        <v>1016.4</v>
      </c>
      <c r="M23" s="121">
        <v>1016.1</v>
      </c>
      <c r="N23" s="121">
        <v>1015.7</v>
      </c>
      <c r="O23" s="121">
        <v>1015.8</v>
      </c>
      <c r="P23" s="121">
        <v>1016.3</v>
      </c>
      <c r="Q23" s="121">
        <v>1016.7</v>
      </c>
      <c r="R23" s="121">
        <v>1017</v>
      </c>
      <c r="S23" s="121">
        <v>1017.7</v>
      </c>
      <c r="T23" s="121">
        <v>1018.5</v>
      </c>
      <c r="U23" s="121">
        <v>1018.6</v>
      </c>
      <c r="V23" s="121">
        <v>1019</v>
      </c>
      <c r="W23" s="121">
        <v>1019.4</v>
      </c>
      <c r="X23" s="121">
        <v>1019.1</v>
      </c>
      <c r="Y23" s="121">
        <v>1018.9</v>
      </c>
      <c r="Z23" s="122">
        <f t="shared" si="0"/>
        <v>1015.8583333333335</v>
      </c>
      <c r="AA23" s="123">
        <v>1019.6</v>
      </c>
      <c r="AB23" s="144">
        <v>0.907638888888889</v>
      </c>
      <c r="AC23" s="124">
        <v>21</v>
      </c>
      <c r="AD23" s="123">
        <v>1011.2</v>
      </c>
      <c r="AE23" s="147">
        <v>0.029861111111111113</v>
      </c>
    </row>
    <row r="24" spans="1:31" ht="13.5" customHeight="1">
      <c r="A24" s="75">
        <v>22</v>
      </c>
      <c r="B24" s="110">
        <v>1018.5</v>
      </c>
      <c r="C24" s="111">
        <v>1018</v>
      </c>
      <c r="D24" s="111">
        <v>1017.5</v>
      </c>
      <c r="E24" s="111">
        <v>1017.6</v>
      </c>
      <c r="F24" s="111">
        <v>1017.8</v>
      </c>
      <c r="G24" s="111">
        <v>1017.9</v>
      </c>
      <c r="H24" s="111">
        <v>1018.1</v>
      </c>
      <c r="I24" s="111">
        <v>1018.5</v>
      </c>
      <c r="J24" s="111">
        <v>1018</v>
      </c>
      <c r="K24" s="111">
        <v>1017.6</v>
      </c>
      <c r="L24" s="111">
        <v>1017</v>
      </c>
      <c r="M24" s="111">
        <v>1016.1</v>
      </c>
      <c r="N24" s="111">
        <v>1015.1</v>
      </c>
      <c r="O24" s="111">
        <v>1014.1</v>
      </c>
      <c r="P24" s="111">
        <v>1013.6</v>
      </c>
      <c r="Q24" s="111">
        <v>1013.2</v>
      </c>
      <c r="R24" s="111">
        <v>1012.6</v>
      </c>
      <c r="S24" s="111">
        <v>1012.6</v>
      </c>
      <c r="T24" s="111">
        <v>1012.5</v>
      </c>
      <c r="U24" s="111">
        <v>1011.9</v>
      </c>
      <c r="V24" s="111">
        <v>1012</v>
      </c>
      <c r="W24" s="111">
        <v>1011.4</v>
      </c>
      <c r="X24" s="111">
        <v>1010.7</v>
      </c>
      <c r="Y24" s="111">
        <v>1010.4</v>
      </c>
      <c r="Z24" s="65">
        <f t="shared" si="0"/>
        <v>1015.1125000000002</v>
      </c>
      <c r="AA24" s="63">
        <v>1019</v>
      </c>
      <c r="AB24" s="143">
        <v>0.007638888888888889</v>
      </c>
      <c r="AC24" s="67">
        <v>22</v>
      </c>
      <c r="AD24" s="63">
        <v>1010.3</v>
      </c>
      <c r="AE24" s="146">
        <v>0.9965277777777778</v>
      </c>
    </row>
    <row r="25" spans="1:31" ht="13.5" customHeight="1">
      <c r="A25" s="75">
        <v>23</v>
      </c>
      <c r="B25" s="110">
        <v>1010.1</v>
      </c>
      <c r="C25" s="111">
        <v>1009.9</v>
      </c>
      <c r="D25" s="111">
        <v>1010.2</v>
      </c>
      <c r="E25" s="111">
        <v>1010.4</v>
      </c>
      <c r="F25" s="111">
        <v>1010.6</v>
      </c>
      <c r="G25" s="111">
        <v>1011</v>
      </c>
      <c r="H25" s="111">
        <v>1011.4</v>
      </c>
      <c r="I25" s="111">
        <v>1011.6</v>
      </c>
      <c r="J25" s="111">
        <v>1011.9</v>
      </c>
      <c r="K25" s="111">
        <v>1011.8</v>
      </c>
      <c r="L25" s="111">
        <v>1011.8</v>
      </c>
      <c r="M25" s="111">
        <v>1011</v>
      </c>
      <c r="N25" s="111">
        <v>1010.5</v>
      </c>
      <c r="O25" s="111">
        <v>1010.3</v>
      </c>
      <c r="P25" s="111">
        <v>1010.5</v>
      </c>
      <c r="Q25" s="111">
        <v>1011</v>
      </c>
      <c r="R25" s="111">
        <v>1011.5</v>
      </c>
      <c r="S25" s="111">
        <v>1012</v>
      </c>
      <c r="T25" s="111">
        <v>1012.3</v>
      </c>
      <c r="U25" s="111">
        <v>1012.4</v>
      </c>
      <c r="V25" s="111">
        <v>1012.7</v>
      </c>
      <c r="W25" s="111">
        <v>1012.4</v>
      </c>
      <c r="X25" s="111">
        <v>1012.4</v>
      </c>
      <c r="Y25" s="111">
        <v>1012.4</v>
      </c>
      <c r="Z25" s="65">
        <f t="shared" si="0"/>
        <v>1011.3375000000002</v>
      </c>
      <c r="AA25" s="63">
        <v>1012.8</v>
      </c>
      <c r="AB25" s="143">
        <v>0.8798611111111111</v>
      </c>
      <c r="AC25" s="67">
        <v>23</v>
      </c>
      <c r="AD25" s="63">
        <v>1009.8</v>
      </c>
      <c r="AE25" s="146">
        <v>0.07222222222222223</v>
      </c>
    </row>
    <row r="26" spans="1:31" ht="13.5" customHeight="1">
      <c r="A26" s="75">
        <v>24</v>
      </c>
      <c r="B26" s="110">
        <v>1012.7</v>
      </c>
      <c r="C26" s="111">
        <v>1012.5</v>
      </c>
      <c r="D26" s="111">
        <v>1012.5</v>
      </c>
      <c r="E26" s="111">
        <v>1013</v>
      </c>
      <c r="F26" s="111">
        <v>1013.2</v>
      </c>
      <c r="G26" s="111">
        <v>1013.9</v>
      </c>
      <c r="H26" s="111">
        <v>1014.6</v>
      </c>
      <c r="I26" s="111">
        <v>1015.3</v>
      </c>
      <c r="J26" s="111">
        <v>1015.6</v>
      </c>
      <c r="K26" s="111">
        <v>1015.6</v>
      </c>
      <c r="L26" s="111">
        <v>1015.7</v>
      </c>
      <c r="M26" s="111">
        <v>1015</v>
      </c>
      <c r="N26" s="111">
        <v>1014.3</v>
      </c>
      <c r="O26" s="111">
        <v>1014</v>
      </c>
      <c r="P26" s="111">
        <v>1014.1</v>
      </c>
      <c r="Q26" s="111">
        <v>1014.6</v>
      </c>
      <c r="R26" s="111">
        <v>1015</v>
      </c>
      <c r="S26" s="111">
        <v>1015.6</v>
      </c>
      <c r="T26" s="111">
        <v>1016.1</v>
      </c>
      <c r="U26" s="111">
        <v>1016.5</v>
      </c>
      <c r="V26" s="111">
        <v>1016.7</v>
      </c>
      <c r="W26" s="111">
        <v>1017.2</v>
      </c>
      <c r="X26" s="111">
        <v>1017.2</v>
      </c>
      <c r="Y26" s="111">
        <v>1017.6</v>
      </c>
      <c r="Z26" s="65">
        <f t="shared" si="0"/>
        <v>1014.9374999999999</v>
      </c>
      <c r="AA26" s="63">
        <v>1017.6</v>
      </c>
      <c r="AB26" s="143">
        <v>1</v>
      </c>
      <c r="AC26" s="67">
        <v>24</v>
      </c>
      <c r="AD26" s="63">
        <v>1012.3</v>
      </c>
      <c r="AE26" s="146">
        <v>0.02013888888888889</v>
      </c>
    </row>
    <row r="27" spans="1:31" ht="13.5" customHeight="1">
      <c r="A27" s="75">
        <v>25</v>
      </c>
      <c r="B27" s="110">
        <v>1017.5</v>
      </c>
      <c r="C27" s="111">
        <v>1017</v>
      </c>
      <c r="D27" s="111">
        <v>1016.1</v>
      </c>
      <c r="E27" s="111">
        <v>1016.3</v>
      </c>
      <c r="F27" s="111">
        <v>1016.6</v>
      </c>
      <c r="G27" s="111">
        <v>1016.5</v>
      </c>
      <c r="H27" s="111">
        <v>1017</v>
      </c>
      <c r="I27" s="111">
        <v>1017.5</v>
      </c>
      <c r="J27" s="111">
        <v>1017.1</v>
      </c>
      <c r="K27" s="111">
        <v>1016.1</v>
      </c>
      <c r="L27" s="111">
        <v>1015.6</v>
      </c>
      <c r="M27" s="111">
        <v>1014.5</v>
      </c>
      <c r="N27" s="111">
        <v>1013.5</v>
      </c>
      <c r="O27" s="111">
        <v>1013.3</v>
      </c>
      <c r="P27" s="111">
        <v>1013.3</v>
      </c>
      <c r="Q27" s="111">
        <v>1013.3</v>
      </c>
      <c r="R27" s="111">
        <v>1013</v>
      </c>
      <c r="S27" s="111">
        <v>1012.4</v>
      </c>
      <c r="T27" s="111">
        <v>1012.5</v>
      </c>
      <c r="U27" s="111">
        <v>1012.3</v>
      </c>
      <c r="V27" s="111">
        <v>1011.9</v>
      </c>
      <c r="W27" s="111">
        <v>1011.5</v>
      </c>
      <c r="X27" s="111">
        <v>1010.7</v>
      </c>
      <c r="Y27" s="111">
        <v>1010.3</v>
      </c>
      <c r="Z27" s="65">
        <f t="shared" si="0"/>
        <v>1014.4083333333333</v>
      </c>
      <c r="AA27" s="63">
        <v>1017.6</v>
      </c>
      <c r="AB27" s="143">
        <v>0.04027777777777778</v>
      </c>
      <c r="AC27" s="67">
        <v>25</v>
      </c>
      <c r="AD27" s="63">
        <v>1010.1</v>
      </c>
      <c r="AE27" s="146">
        <v>0.9902777777777777</v>
      </c>
    </row>
    <row r="28" spans="1:31" ht="13.5" customHeight="1">
      <c r="A28" s="75">
        <v>26</v>
      </c>
      <c r="B28" s="110">
        <v>1009.7</v>
      </c>
      <c r="C28" s="111">
        <v>1009.1</v>
      </c>
      <c r="D28" s="111">
        <v>1008.6</v>
      </c>
      <c r="E28" s="111">
        <v>1008.1</v>
      </c>
      <c r="F28" s="111">
        <v>1008.1</v>
      </c>
      <c r="G28" s="111">
        <v>1007.8</v>
      </c>
      <c r="H28" s="111">
        <v>1007.9</v>
      </c>
      <c r="I28" s="111">
        <v>1008.1</v>
      </c>
      <c r="J28" s="111">
        <v>1007.8</v>
      </c>
      <c r="K28" s="111">
        <v>1007</v>
      </c>
      <c r="L28" s="111">
        <v>1006.4</v>
      </c>
      <c r="M28" s="111">
        <v>1005.6</v>
      </c>
      <c r="N28" s="111">
        <v>1004.6</v>
      </c>
      <c r="O28" s="111">
        <v>1004.2</v>
      </c>
      <c r="P28" s="111">
        <v>1004.5</v>
      </c>
      <c r="Q28" s="111">
        <v>1004.7</v>
      </c>
      <c r="R28" s="111">
        <v>1004.9</v>
      </c>
      <c r="S28" s="111">
        <v>1004.9</v>
      </c>
      <c r="T28" s="111">
        <v>1005.6</v>
      </c>
      <c r="U28" s="111">
        <v>1005.8</v>
      </c>
      <c r="V28" s="111">
        <v>1005.8</v>
      </c>
      <c r="W28" s="111">
        <v>1005.8</v>
      </c>
      <c r="X28" s="111">
        <v>1005.3</v>
      </c>
      <c r="Y28" s="111">
        <v>1005</v>
      </c>
      <c r="Z28" s="65">
        <f t="shared" si="0"/>
        <v>1006.4708333333333</v>
      </c>
      <c r="AA28" s="63">
        <v>1010.3</v>
      </c>
      <c r="AB28" s="143">
        <v>0.004861111111111111</v>
      </c>
      <c r="AC28" s="67">
        <v>26</v>
      </c>
      <c r="AD28" s="63">
        <v>1004.1</v>
      </c>
      <c r="AE28" s="146">
        <v>0.5916666666666667</v>
      </c>
    </row>
    <row r="29" spans="1:31" ht="13.5" customHeight="1">
      <c r="A29" s="75">
        <v>27</v>
      </c>
      <c r="B29" s="110">
        <v>1004.3</v>
      </c>
      <c r="C29" s="111">
        <v>1003.3</v>
      </c>
      <c r="D29" s="111">
        <v>1002.2</v>
      </c>
      <c r="E29" s="111">
        <v>1001.7</v>
      </c>
      <c r="F29" s="111">
        <v>1001.6</v>
      </c>
      <c r="G29" s="111">
        <v>1001.4</v>
      </c>
      <c r="H29" s="111">
        <v>1002</v>
      </c>
      <c r="I29" s="111">
        <v>1003</v>
      </c>
      <c r="J29" s="111">
        <v>1003.8</v>
      </c>
      <c r="K29" s="111">
        <v>1003.7</v>
      </c>
      <c r="L29" s="111">
        <v>1003.2</v>
      </c>
      <c r="M29" s="111">
        <v>1003.2</v>
      </c>
      <c r="N29" s="111">
        <v>1003.9</v>
      </c>
      <c r="O29" s="111">
        <v>1004.4</v>
      </c>
      <c r="P29" s="111">
        <v>1004.6</v>
      </c>
      <c r="Q29" s="111">
        <v>1005.5</v>
      </c>
      <c r="R29" s="111">
        <v>1005.9</v>
      </c>
      <c r="S29" s="111">
        <v>1006.8</v>
      </c>
      <c r="T29" s="111">
        <v>1007.8</v>
      </c>
      <c r="U29" s="111">
        <v>1008.4</v>
      </c>
      <c r="V29" s="111">
        <v>1008.7</v>
      </c>
      <c r="W29" s="111">
        <v>1009.2</v>
      </c>
      <c r="X29" s="111">
        <v>1008.5</v>
      </c>
      <c r="Y29" s="111">
        <v>1008.1</v>
      </c>
      <c r="Z29" s="65">
        <f t="shared" si="0"/>
        <v>1004.8000000000001</v>
      </c>
      <c r="AA29" s="63">
        <v>1009.2</v>
      </c>
      <c r="AB29" s="143">
        <v>0.9215277777777778</v>
      </c>
      <c r="AC29" s="67">
        <v>27</v>
      </c>
      <c r="AD29" s="63">
        <v>1001.3</v>
      </c>
      <c r="AE29" s="146">
        <v>0.275</v>
      </c>
    </row>
    <row r="30" spans="1:31" ht="13.5" customHeight="1">
      <c r="A30" s="75">
        <v>28</v>
      </c>
      <c r="B30" s="110">
        <v>1008.3</v>
      </c>
      <c r="C30" s="111">
        <v>1007.9</v>
      </c>
      <c r="D30" s="111">
        <v>1007.9</v>
      </c>
      <c r="E30" s="111">
        <v>1007.1</v>
      </c>
      <c r="F30" s="111">
        <v>1007.4</v>
      </c>
      <c r="G30" s="111">
        <v>1006.8</v>
      </c>
      <c r="H30" s="111">
        <v>1007.7</v>
      </c>
      <c r="I30" s="111">
        <v>1008.1</v>
      </c>
      <c r="J30" s="111">
        <v>1008.3</v>
      </c>
      <c r="K30" s="111">
        <v>1008.2</v>
      </c>
      <c r="L30" s="111">
        <v>1008.2</v>
      </c>
      <c r="M30" s="111">
        <v>1007.6</v>
      </c>
      <c r="N30" s="111">
        <v>1006.5</v>
      </c>
      <c r="O30" s="111">
        <v>1006</v>
      </c>
      <c r="P30" s="111">
        <v>1006.8</v>
      </c>
      <c r="Q30" s="111">
        <v>1007.4</v>
      </c>
      <c r="R30" s="111">
        <v>1007.4</v>
      </c>
      <c r="S30" s="111">
        <v>1008.6</v>
      </c>
      <c r="T30" s="111">
        <v>1008.9</v>
      </c>
      <c r="U30" s="111">
        <v>1009.8</v>
      </c>
      <c r="V30" s="111">
        <v>1010.5</v>
      </c>
      <c r="W30" s="111">
        <v>1011.6</v>
      </c>
      <c r="X30" s="111">
        <v>1011.3</v>
      </c>
      <c r="Y30" s="111">
        <v>1010.6</v>
      </c>
      <c r="Z30" s="65">
        <f t="shared" si="0"/>
        <v>1008.2874999999999</v>
      </c>
      <c r="AA30" s="63">
        <v>1011.7</v>
      </c>
      <c r="AB30" s="143">
        <v>0.9381944444444444</v>
      </c>
      <c r="AC30" s="67">
        <v>28</v>
      </c>
      <c r="AD30" s="63">
        <v>1005.9</v>
      </c>
      <c r="AE30" s="146">
        <v>0.5854166666666667</v>
      </c>
    </row>
    <row r="31" spans="1:31" ht="13.5" customHeight="1">
      <c r="A31" s="75">
        <v>29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65"/>
      <c r="AA31" s="63"/>
      <c r="AB31" s="143"/>
      <c r="AC31" s="67">
        <v>29</v>
      </c>
      <c r="AD31" s="63"/>
      <c r="AE31" s="146"/>
    </row>
    <row r="32" spans="1:31" ht="13.5" customHeight="1">
      <c r="A32" s="75">
        <v>30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65"/>
      <c r="AA32" s="63"/>
      <c r="AB32" s="143"/>
      <c r="AC32" s="67">
        <v>30</v>
      </c>
      <c r="AD32" s="63"/>
      <c r="AE32" s="146"/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3"/>
      <c r="AC33" s="67">
        <v>31</v>
      </c>
      <c r="AD33" s="63"/>
      <c r="AE33" s="146"/>
    </row>
    <row r="34" spans="1:31" ht="13.5" customHeight="1">
      <c r="A34" s="96" t="s">
        <v>9</v>
      </c>
      <c r="B34" s="112">
        <f aca="true" t="shared" si="1" ref="B34:Q34">AVERAGE(B3:B33)</f>
        <v>1009.7857142857143</v>
      </c>
      <c r="C34" s="113">
        <f t="shared" si="1"/>
        <v>1009.6035714285714</v>
      </c>
      <c r="D34" s="113">
        <f t="shared" si="1"/>
        <v>1009.4642857142857</v>
      </c>
      <c r="E34" s="113">
        <f t="shared" si="1"/>
        <v>1009.4392857142857</v>
      </c>
      <c r="F34" s="113">
        <f t="shared" si="1"/>
        <v>1009.6607142857141</v>
      </c>
      <c r="G34" s="113">
        <f t="shared" si="1"/>
        <v>1009.9250000000001</v>
      </c>
      <c r="H34" s="113">
        <f t="shared" si="1"/>
        <v>1010.3642857142858</v>
      </c>
      <c r="I34" s="113">
        <f t="shared" si="1"/>
        <v>1010.8535714285711</v>
      </c>
      <c r="J34" s="113">
        <f t="shared" si="1"/>
        <v>1010.8642857142856</v>
      </c>
      <c r="K34" s="113">
        <f t="shared" si="1"/>
        <v>1010.742857142857</v>
      </c>
      <c r="L34" s="113">
        <f t="shared" si="1"/>
        <v>1010.3392857142857</v>
      </c>
      <c r="M34" s="113">
        <f t="shared" si="1"/>
        <v>1009.6392857142854</v>
      </c>
      <c r="N34" s="113">
        <f t="shared" si="1"/>
        <v>1009.0321428571427</v>
      </c>
      <c r="O34" s="113">
        <f t="shared" si="1"/>
        <v>1008.7678571428571</v>
      </c>
      <c r="P34" s="113">
        <f t="shared" si="1"/>
        <v>1008.9035714285712</v>
      </c>
      <c r="Q34" s="113">
        <f t="shared" si="1"/>
        <v>1009.1464285714286</v>
      </c>
      <c r="R34" s="113">
        <f aca="true" t="shared" si="2" ref="R34:Y34">AVERAGE(R3:R33)</f>
        <v>1009.4</v>
      </c>
      <c r="S34" s="113">
        <f t="shared" si="2"/>
        <v>1009.8785714285714</v>
      </c>
      <c r="T34" s="113">
        <f t="shared" si="2"/>
        <v>1010.1785714285713</v>
      </c>
      <c r="U34" s="113">
        <f t="shared" si="2"/>
        <v>1010.35</v>
      </c>
      <c r="V34" s="113">
        <f t="shared" si="2"/>
        <v>1010.3964285714288</v>
      </c>
      <c r="W34" s="113">
        <f t="shared" si="2"/>
        <v>1010.3714285714286</v>
      </c>
      <c r="X34" s="113">
        <f t="shared" si="2"/>
        <v>1010.1321428571429</v>
      </c>
      <c r="Y34" s="113">
        <f t="shared" si="2"/>
        <v>1010.0071428571428</v>
      </c>
      <c r="Z34" s="68">
        <f>AVERAGE(B3:Y33)</f>
        <v>1009.8852678571427</v>
      </c>
      <c r="AA34" s="69">
        <f>AVERAGE(AA3:AA33)</f>
        <v>1013.4285714285713</v>
      </c>
      <c r="AB34" s="70"/>
      <c r="AC34" s="71"/>
      <c r="AD34" s="69">
        <f>AVERAGE(AD3:AD33)</f>
        <v>1006.3571428571428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1015.6734709866809</v>
      </c>
      <c r="C39" s="109">
        <v>1015.4963686786617</v>
      </c>
      <c r="D39" s="109">
        <v>1015.4990874175229</v>
      </c>
      <c r="E39" s="109">
        <v>1015.382062158763</v>
      </c>
      <c r="F39" s="109">
        <v>1014.9055118943976</v>
      </c>
      <c r="G39" s="109">
        <v>1015.608000246543</v>
      </c>
      <c r="H39" s="109">
        <v>1015.9919386740419</v>
      </c>
      <c r="I39" s="109">
        <v>1015.7365898790249</v>
      </c>
      <c r="J39" s="109">
        <v>1016.089062772406</v>
      </c>
      <c r="K39" s="109">
        <v>1015.7736992440832</v>
      </c>
      <c r="L39" s="109">
        <v>1014.8802723735491</v>
      </c>
      <c r="M39" s="109">
        <v>1013.8834937746129</v>
      </c>
      <c r="N39" s="109">
        <v>1013.3055758066988</v>
      </c>
      <c r="O39" s="109">
        <v>1012.5103243392463</v>
      </c>
      <c r="P39" s="109">
        <v>1012.1180398801549</v>
      </c>
      <c r="Q39" s="109">
        <v>1011.6384442735571</v>
      </c>
      <c r="R39" s="109">
        <v>1010.5626335203543</v>
      </c>
      <c r="S39" s="109">
        <v>1010.2902834996706</v>
      </c>
      <c r="T39" s="109">
        <v>1009.5199045830749</v>
      </c>
      <c r="U39" s="109">
        <v>1008.7084066372173</v>
      </c>
      <c r="V39" s="109">
        <v>1007.7934385677827</v>
      </c>
      <c r="W39" s="109">
        <v>1006.6934078225205</v>
      </c>
      <c r="X39" s="109">
        <v>1007.3986574076642</v>
      </c>
      <c r="Y39" s="109">
        <v>1007.6981659673095</v>
      </c>
      <c r="Z39" s="117">
        <f aca="true" t="shared" si="3" ref="Z39:Z66">AVERAGE(B39:Y39)</f>
        <v>1012.6315350168976</v>
      </c>
      <c r="AA39" s="60">
        <v>1016.3728302442802</v>
      </c>
      <c r="AB39" s="142">
        <v>0.39305555555555555</v>
      </c>
      <c r="AC39" s="62">
        <v>1</v>
      </c>
      <c r="AD39" s="60">
        <v>1006.4919079410507</v>
      </c>
      <c r="AE39" s="145">
        <v>0.9166666666666666</v>
      </c>
    </row>
    <row r="40" spans="1:31" ht="13.5" customHeight="1">
      <c r="A40" s="75">
        <v>2</v>
      </c>
      <c r="B40" s="110">
        <v>1008.2944472620864</v>
      </c>
      <c r="C40" s="118">
        <v>1009.100438027284</v>
      </c>
      <c r="D40" s="111">
        <v>1009.6179045826427</v>
      </c>
      <c r="E40" s="111">
        <v>1010.2251580094304</v>
      </c>
      <c r="F40" s="111">
        <v>1011.4590537850621</v>
      </c>
      <c r="G40" s="111">
        <v>1011.985092539566</v>
      </c>
      <c r="H40" s="111">
        <v>1012.1866029124334</v>
      </c>
      <c r="I40" s="111">
        <v>1013.133141881198</v>
      </c>
      <c r="J40" s="111">
        <v>1013.7047486361225</v>
      </c>
      <c r="K40" s="111">
        <v>1013.5876678161811</v>
      </c>
      <c r="L40" s="111">
        <v>1013.0541980006013</v>
      </c>
      <c r="M40" s="111">
        <v>1012.1421479402935</v>
      </c>
      <c r="N40" s="111">
        <v>1011.4423377014755</v>
      </c>
      <c r="O40" s="111">
        <v>1011.1481884068112</v>
      </c>
      <c r="P40" s="111">
        <v>1010.9467042604713</v>
      </c>
      <c r="Q40" s="111">
        <v>1010.3476402744432</v>
      </c>
      <c r="R40" s="111">
        <v>1009.6397486809329</v>
      </c>
      <c r="S40" s="111">
        <v>1009.0218652611874</v>
      </c>
      <c r="T40" s="111">
        <v>1008.6296365775625</v>
      </c>
      <c r="U40" s="111">
        <v>1008.4147408064434</v>
      </c>
      <c r="V40" s="111">
        <v>1008.6350158966723</v>
      </c>
      <c r="W40" s="111">
        <v>1008.4362227195993</v>
      </c>
      <c r="X40" s="111">
        <v>1008.5208409093099</v>
      </c>
      <c r="Y40" s="111">
        <v>1008.738451357777</v>
      </c>
      <c r="Z40" s="119">
        <f t="shared" si="3"/>
        <v>1010.5171664268995</v>
      </c>
      <c r="AA40" s="63">
        <v>1013.66674023606</v>
      </c>
      <c r="AB40" s="143">
        <v>0.4395833333333334</v>
      </c>
      <c r="AC40" s="67">
        <v>2</v>
      </c>
      <c r="AD40" s="63">
        <v>1007.6981659673095</v>
      </c>
      <c r="AE40" s="146">
        <v>0.002777777777777778</v>
      </c>
    </row>
    <row r="41" spans="1:31" ht="13.5" customHeight="1">
      <c r="A41" s="75">
        <v>3</v>
      </c>
      <c r="B41" s="110">
        <v>1008.3247244214843</v>
      </c>
      <c r="C41" s="111">
        <v>1009.3429086341324</v>
      </c>
      <c r="D41" s="111">
        <v>1010.0887896258175</v>
      </c>
      <c r="E41" s="111">
        <v>1010.2086753294305</v>
      </c>
      <c r="F41" s="111">
        <v>1010.8241553926488</v>
      </c>
      <c r="G41" s="111">
        <v>1011.2492346176689</v>
      </c>
      <c r="H41" s="111">
        <v>1012.3853207623995</v>
      </c>
      <c r="I41" s="111">
        <v>1012.9234012178902</v>
      </c>
      <c r="J41" s="111">
        <v>1013.4896408735153</v>
      </c>
      <c r="K41" s="111">
        <v>1013.7620834064313</v>
      </c>
      <c r="L41" s="111">
        <v>1013.5659981628901</v>
      </c>
      <c r="M41" s="111">
        <v>1012.5343725892412</v>
      </c>
      <c r="N41" s="111">
        <v>1012.4470592926251</v>
      </c>
      <c r="O41" s="111">
        <v>1012.4363143235217</v>
      </c>
      <c r="P41" s="111">
        <v>1013.2827203616512</v>
      </c>
      <c r="Q41" s="111">
        <v>1014.1351295562173</v>
      </c>
      <c r="R41" s="111">
        <v>1014.6664843361591</v>
      </c>
      <c r="S41" s="111">
        <v>1015.0861606618688</v>
      </c>
      <c r="T41" s="111">
        <v>1015.696255147208</v>
      </c>
      <c r="U41" s="111">
        <v>1016.2084073032345</v>
      </c>
      <c r="V41" s="111">
        <v>1015.9201555049539</v>
      </c>
      <c r="W41" s="111">
        <v>1016.1048563237483</v>
      </c>
      <c r="X41" s="111">
        <v>1016.2056103997348</v>
      </c>
      <c r="Y41" s="111">
        <v>1016.8073383451006</v>
      </c>
      <c r="Z41" s="119">
        <f t="shared" si="3"/>
        <v>1013.2373248578991</v>
      </c>
      <c r="AA41" s="63">
        <v>1016.8073383451006</v>
      </c>
      <c r="AB41" s="143">
        <v>1</v>
      </c>
      <c r="AC41" s="67">
        <v>3</v>
      </c>
      <c r="AD41" s="63">
        <v>1008.3247244214843</v>
      </c>
      <c r="AE41" s="146">
        <v>0.042361111111111106</v>
      </c>
    </row>
    <row r="42" spans="1:31" ht="13.5" customHeight="1">
      <c r="A42" s="75">
        <v>4</v>
      </c>
      <c r="B42" s="110">
        <v>1016.42112644734</v>
      </c>
      <c r="C42" s="111">
        <v>1016.5472290719414</v>
      </c>
      <c r="D42" s="111">
        <v>1016.5727453816</v>
      </c>
      <c r="E42" s="111">
        <v>1016.5755910420281</v>
      </c>
      <c r="F42" s="111">
        <v>1016.782811405589</v>
      </c>
      <c r="G42" s="111">
        <v>1016.9900424965498</v>
      </c>
      <c r="H42" s="111">
        <v>1017.2980468236627</v>
      </c>
      <c r="I42" s="111">
        <v>1017.403478944273</v>
      </c>
      <c r="J42" s="111">
        <v>1017.5605810170667</v>
      </c>
      <c r="K42" s="111">
        <v>1017.4405702980828</v>
      </c>
      <c r="L42" s="111">
        <v>1016.8223997577916</v>
      </c>
      <c r="M42" s="111">
        <v>1016.3077619450983</v>
      </c>
      <c r="N42" s="111">
        <v>1015.5781343683669</v>
      </c>
      <c r="O42" s="111">
        <v>1015.1724649196669</v>
      </c>
      <c r="P42" s="111">
        <v>1015.2786134067792</v>
      </c>
      <c r="Q42" s="111">
        <v>1015.2894508135342</v>
      </c>
      <c r="R42" s="111">
        <v>1015.3221523122036</v>
      </c>
      <c r="S42" s="111">
        <v>1016.4468386755339</v>
      </c>
      <c r="T42" s="111">
        <v>1016.248095094973</v>
      </c>
      <c r="U42" s="111">
        <v>1015.9596386337081</v>
      </c>
      <c r="V42" s="111">
        <v>1015.671224436162</v>
      </c>
      <c r="W42" s="111">
        <v>1015.1841297452232</v>
      </c>
      <c r="X42" s="111">
        <v>1014.7783382363135</v>
      </c>
      <c r="Y42" s="111">
        <v>1014.190528880005</v>
      </c>
      <c r="Z42" s="119">
        <f t="shared" si="3"/>
        <v>1016.1600830897287</v>
      </c>
      <c r="AA42" s="63">
        <v>1017.7620781618227</v>
      </c>
      <c r="AB42" s="143">
        <v>0.37222222222222223</v>
      </c>
      <c r="AC42" s="67">
        <v>4</v>
      </c>
      <c r="AD42" s="63">
        <v>1014.190528880005</v>
      </c>
      <c r="AE42" s="146">
        <v>1</v>
      </c>
    </row>
    <row r="43" spans="1:31" ht="13.5" customHeight="1">
      <c r="A43" s="75">
        <v>5</v>
      </c>
      <c r="B43" s="110">
        <v>1013.7680381312128</v>
      </c>
      <c r="C43" s="111">
        <v>1013.2366433112098</v>
      </c>
      <c r="D43" s="111">
        <v>1012.4224038257925</v>
      </c>
      <c r="E43" s="111">
        <v>1011.9077020007651</v>
      </c>
      <c r="F43" s="111">
        <v>1012.0029814274224</v>
      </c>
      <c r="G43" s="111">
        <v>1012.4196597213625</v>
      </c>
      <c r="H43" s="111">
        <v>1013.0186640367898</v>
      </c>
      <c r="I43" s="111">
        <v>1013.1657306410041</v>
      </c>
      <c r="J43" s="111">
        <v>1012.8285557791165</v>
      </c>
      <c r="K43" s="111">
        <v>1012.600422309269</v>
      </c>
      <c r="L43" s="111">
        <v>1011.5771741893989</v>
      </c>
      <c r="M43" s="111">
        <v>1010.0503604807236</v>
      </c>
      <c r="N43" s="111">
        <v>1009.1254382216606</v>
      </c>
      <c r="O43" s="111">
        <v>1008.6348553127888</v>
      </c>
      <c r="P43" s="111">
        <v>1008.4229300232364</v>
      </c>
      <c r="Q43" s="111">
        <v>1008.8016671731789</v>
      </c>
      <c r="R43" s="111">
        <v>1009.6451372723102</v>
      </c>
      <c r="S43" s="111">
        <v>1010.363852552279</v>
      </c>
      <c r="T43" s="111">
        <v>1010.8974951597854</v>
      </c>
      <c r="U43" s="111">
        <v>1011.5211559752613</v>
      </c>
      <c r="V43" s="111">
        <v>1010.5246565177035</v>
      </c>
      <c r="W43" s="111">
        <v>1009.7214055620336</v>
      </c>
      <c r="X43" s="111">
        <v>1009.7104145634826</v>
      </c>
      <c r="Y43" s="111">
        <v>1009.2259133745712</v>
      </c>
      <c r="Z43" s="119">
        <f t="shared" si="3"/>
        <v>1011.0663857317651</v>
      </c>
      <c r="AA43" s="63">
        <v>1014.2045062270942</v>
      </c>
      <c r="AB43" s="143">
        <v>0.011805555555555555</v>
      </c>
      <c r="AC43" s="67">
        <v>5</v>
      </c>
      <c r="AD43" s="63">
        <v>1008.3300401182665</v>
      </c>
      <c r="AE43" s="146">
        <v>0.6319444444444444</v>
      </c>
    </row>
    <row r="44" spans="1:31" ht="13.5" customHeight="1">
      <c r="A44" s="75">
        <v>6</v>
      </c>
      <c r="B44" s="110">
        <v>1008.9291747119835</v>
      </c>
      <c r="C44" s="111">
        <v>1009.2397208870486</v>
      </c>
      <c r="D44" s="111">
        <v>1009.1445048430912</v>
      </c>
      <c r="E44" s="111">
        <v>1008.9402295650575</v>
      </c>
      <c r="F44" s="111">
        <v>1008.7609265736894</v>
      </c>
      <c r="G44" s="111">
        <v>1009.3850045374054</v>
      </c>
      <c r="H44" s="111">
        <v>1009.6956866418798</v>
      </c>
      <c r="I44" s="111">
        <v>1009.5475178242586</v>
      </c>
      <c r="J44" s="111">
        <v>1008.7981914903348</v>
      </c>
      <c r="K44" s="111">
        <v>1007.9894666411636</v>
      </c>
      <c r="L44" s="111">
        <v>1007.1508501316401</v>
      </c>
      <c r="M44" s="111">
        <v>1007.8887180687857</v>
      </c>
      <c r="N44" s="111">
        <v>1007.5592517501353</v>
      </c>
      <c r="O44" s="111">
        <v>1007.7743316806192</v>
      </c>
      <c r="P44" s="111">
        <v>1008.2644727042649</v>
      </c>
      <c r="Q44" s="111">
        <v>1009.8276641725672</v>
      </c>
      <c r="R44" s="111">
        <v>1011.5737070518019</v>
      </c>
      <c r="S44" s="111">
        <v>1013.0850223511821</v>
      </c>
      <c r="T44" s="111">
        <v>1014.9097944789905</v>
      </c>
      <c r="U44" s="111">
        <v>1016.037794725371</v>
      </c>
      <c r="V44" s="111">
        <v>1017.4653805608666</v>
      </c>
      <c r="W44" s="111">
        <v>1017.5775040722665</v>
      </c>
      <c r="X44" s="111">
        <v>1017.2638623630927</v>
      </c>
      <c r="Y44" s="111">
        <v>1017.0538471189913</v>
      </c>
      <c r="Z44" s="119">
        <f t="shared" si="3"/>
        <v>1010.9942760394366</v>
      </c>
      <c r="AA44" s="63">
        <v>1017.7847204991106</v>
      </c>
      <c r="AB44" s="143">
        <v>0.9375</v>
      </c>
      <c r="AC44" s="67">
        <v>6</v>
      </c>
      <c r="AD44" s="63">
        <v>1006.9439502493997</v>
      </c>
      <c r="AE44" s="146">
        <v>0.46458333333333335</v>
      </c>
    </row>
    <row r="45" spans="1:31" ht="13.5" customHeight="1">
      <c r="A45" s="75">
        <v>7</v>
      </c>
      <c r="B45" s="110">
        <v>1016.737456601472</v>
      </c>
      <c r="C45" s="111">
        <v>1017.0397271762222</v>
      </c>
      <c r="D45" s="111">
        <v>1017.1517769334174</v>
      </c>
      <c r="E45" s="111">
        <v>1016.826957190915</v>
      </c>
      <c r="F45" s="111">
        <v>1017.2075579770075</v>
      </c>
      <c r="G45" s="111">
        <v>1017.302725975473</v>
      </c>
      <c r="H45" s="111">
        <v>1018.0024155619253</v>
      </c>
      <c r="I45" s="111">
        <v>1018.9315812962022</v>
      </c>
      <c r="J45" s="111">
        <v>1018.8154610118348</v>
      </c>
      <c r="K45" s="111">
        <v>1019.2920346149482</v>
      </c>
      <c r="L45" s="111">
        <v>1018.9387944494093</v>
      </c>
      <c r="M45" s="111">
        <v>1018.4059110368815</v>
      </c>
      <c r="N45" s="111">
        <v>1017.7804311196824</v>
      </c>
      <c r="O45" s="111">
        <v>1017.7751786968279</v>
      </c>
      <c r="P45" s="111">
        <v>1018.790367204227</v>
      </c>
      <c r="Q45" s="111">
        <v>1019.6253078973306</v>
      </c>
      <c r="R45" s="111">
        <v>1020.6700433991884</v>
      </c>
      <c r="S45" s="111">
        <v>1022.1263516815247</v>
      </c>
      <c r="T45" s="111">
        <v>1022.6766390277019</v>
      </c>
      <c r="U45" s="111">
        <v>1023.2618570926735</v>
      </c>
      <c r="V45" s="111">
        <v>1023.6620905158748</v>
      </c>
      <c r="W45" s="111">
        <v>1023.9753166687996</v>
      </c>
      <c r="X45" s="111">
        <v>1024.3755454578354</v>
      </c>
      <c r="Y45" s="111">
        <v>1024.5853004998376</v>
      </c>
      <c r="Z45" s="119">
        <f t="shared" si="3"/>
        <v>1019.7482012119672</v>
      </c>
      <c r="AA45" s="63">
        <v>1024.770277012841</v>
      </c>
      <c r="AB45" s="143">
        <v>0.9819444444444444</v>
      </c>
      <c r="AC45" s="67">
        <v>7</v>
      </c>
      <c r="AD45" s="63">
        <v>1016.1944433186709</v>
      </c>
      <c r="AE45" s="146">
        <v>0.2743055555555555</v>
      </c>
    </row>
    <row r="46" spans="1:31" ht="13.5" customHeight="1">
      <c r="A46" s="75">
        <v>8</v>
      </c>
      <c r="B46" s="110">
        <v>1024.8507735908067</v>
      </c>
      <c r="C46" s="111">
        <v>1024.7472174950653</v>
      </c>
      <c r="D46" s="111">
        <v>1024.2743999672127</v>
      </c>
      <c r="E46" s="111">
        <v>1024.1708220978835</v>
      </c>
      <c r="F46" s="111">
        <v>1023.8742045387366</v>
      </c>
      <c r="G46" s="111">
        <v>1024.3582448821594</v>
      </c>
      <c r="H46" s="111">
        <v>1025.1558371281264</v>
      </c>
      <c r="I46" s="111">
        <v>1025.0670189787086</v>
      </c>
      <c r="J46" s="111">
        <v>1024.901008837677</v>
      </c>
      <c r="K46" s="111">
        <v>1025.571261024236</v>
      </c>
      <c r="L46" s="111">
        <v>1024.8421626267511</v>
      </c>
      <c r="M46" s="111">
        <v>1023.9462003649753</v>
      </c>
      <c r="N46" s="111">
        <v>1022.8514472488058</v>
      </c>
      <c r="O46" s="111">
        <v>1022.8647996802584</v>
      </c>
      <c r="P46" s="111">
        <v>1021.9288968031782</v>
      </c>
      <c r="Q46" s="111">
        <v>1021.6293521004998</v>
      </c>
      <c r="R46" s="111">
        <v>1021.0276093383384</v>
      </c>
      <c r="S46" s="111">
        <v>1021.2717815600785</v>
      </c>
      <c r="T46" s="111">
        <v>1021.1952811148484</v>
      </c>
      <c r="U46" s="111">
        <v>1020.9011743547256</v>
      </c>
      <c r="V46" s="111">
        <v>1020.5693061268435</v>
      </c>
      <c r="W46" s="111">
        <v>1020.3517619151554</v>
      </c>
      <c r="X46" s="111">
        <v>1018.8675082460322</v>
      </c>
      <c r="Y46" s="111">
        <v>1018.1355768265846</v>
      </c>
      <c r="Z46" s="119">
        <f t="shared" si="3"/>
        <v>1022.8064019519871</v>
      </c>
      <c r="AA46" s="63">
        <v>1025.573934778569</v>
      </c>
      <c r="AB46" s="143">
        <v>0.43263888888888885</v>
      </c>
      <c r="AC46" s="67">
        <v>8</v>
      </c>
      <c r="AD46" s="63">
        <v>1018.0348411407405</v>
      </c>
      <c r="AE46" s="146">
        <v>0.998611111111111</v>
      </c>
    </row>
    <row r="47" spans="1:31" ht="13.5" customHeight="1">
      <c r="A47" s="75">
        <v>9</v>
      </c>
      <c r="B47" s="110">
        <v>1017.3323568949744</v>
      </c>
      <c r="C47" s="111">
        <v>1016.6808836736345</v>
      </c>
      <c r="D47" s="111">
        <v>1016.1825851972739</v>
      </c>
      <c r="E47" s="111">
        <v>1015.6951387460913</v>
      </c>
      <c r="F47" s="111">
        <v>1014.756022229638</v>
      </c>
      <c r="G47" s="111">
        <v>1015.0207547477684</v>
      </c>
      <c r="H47" s="111">
        <v>1014.8139581503092</v>
      </c>
      <c r="I47" s="111">
        <v>1014.7558983796848</v>
      </c>
      <c r="J47" s="111">
        <v>1014.221871655437</v>
      </c>
      <c r="K47" s="111">
        <v>1013.8820559187316</v>
      </c>
      <c r="L47" s="111">
        <v>1013.2380546181072</v>
      </c>
      <c r="M47" s="111">
        <v>1012.4225250467133</v>
      </c>
      <c r="N47" s="111">
        <v>1011.8822904935292</v>
      </c>
      <c r="O47" s="111">
        <v>1011.2562402073838</v>
      </c>
      <c r="P47" s="111">
        <v>1011.5923609079161</v>
      </c>
      <c r="Q47" s="111">
        <v>1012.2606794471766</v>
      </c>
      <c r="R47" s="111">
        <v>1012.5827737833965</v>
      </c>
      <c r="S47" s="111">
        <v>1013.5193754829003</v>
      </c>
      <c r="T47" s="111">
        <v>1013.6607223345108</v>
      </c>
      <c r="U47" s="111">
        <v>1014.3087499135618</v>
      </c>
      <c r="V47" s="111">
        <v>1014.2906927620933</v>
      </c>
      <c r="W47" s="111">
        <v>1014.9079332939589</v>
      </c>
      <c r="X47" s="111">
        <v>1015.243864531984</v>
      </c>
      <c r="Y47" s="111">
        <v>1014.9626003509779</v>
      </c>
      <c r="Z47" s="119">
        <f t="shared" si="3"/>
        <v>1014.1445995319896</v>
      </c>
      <c r="AA47" s="63">
        <v>1018.1355768265846</v>
      </c>
      <c r="AB47" s="143">
        <v>0.001388888888888889</v>
      </c>
      <c r="AC47" s="67">
        <v>9</v>
      </c>
      <c r="AD47" s="63">
        <v>1011.1555375345888</v>
      </c>
      <c r="AE47" s="146">
        <v>0.5819444444444445</v>
      </c>
    </row>
    <row r="48" spans="1:31" ht="13.5" customHeight="1">
      <c r="A48" s="75">
        <v>10</v>
      </c>
      <c r="B48" s="110">
        <v>1014.3818819228968</v>
      </c>
      <c r="C48" s="111">
        <v>1014.7821760531195</v>
      </c>
      <c r="D48" s="111">
        <v>1014.3818819228968</v>
      </c>
      <c r="E48" s="111">
        <v>1013.9842273557132</v>
      </c>
      <c r="F48" s="111">
        <v>1014.5886288423151</v>
      </c>
      <c r="G48" s="111">
        <v>1014.5992131483396</v>
      </c>
      <c r="H48" s="111">
        <v>1015.102886308163</v>
      </c>
      <c r="I48" s="111">
        <v>1015.7232449407439</v>
      </c>
      <c r="J48" s="111">
        <v>1016.0388024913067</v>
      </c>
      <c r="K48" s="111">
        <v>1016.4497882343746</v>
      </c>
      <c r="L48" s="111">
        <v>1016.1690801700912</v>
      </c>
      <c r="M48" s="111">
        <v>1016.2833270020915</v>
      </c>
      <c r="N48" s="111">
        <v>1015.0798351336141</v>
      </c>
      <c r="O48" s="111">
        <v>1014.97368353946</v>
      </c>
      <c r="P48" s="111">
        <v>1015.7931665561487</v>
      </c>
      <c r="Q48" s="111">
        <v>1015.49093711058</v>
      </c>
      <c r="R48" s="111">
        <v>1016.7189225767581</v>
      </c>
      <c r="S48" s="111">
        <v>1016.9231450663974</v>
      </c>
      <c r="T48" s="111">
        <v>1016.6209091405802</v>
      </c>
      <c r="U48" s="111">
        <v>1017.7263729558473</v>
      </c>
      <c r="V48" s="111">
        <v>1017.0102467737989</v>
      </c>
      <c r="W48" s="111">
        <v>1016.8796633333092</v>
      </c>
      <c r="X48" s="111">
        <v>1016.9696112533285</v>
      </c>
      <c r="Y48" s="111">
        <v>1017.296166651373</v>
      </c>
      <c r="Z48" s="119">
        <f t="shared" si="3"/>
        <v>1015.8319916034685</v>
      </c>
      <c r="AA48" s="63">
        <v>1017.829852843849</v>
      </c>
      <c r="AB48" s="143">
        <v>0.8395833333333332</v>
      </c>
      <c r="AC48" s="67">
        <v>10</v>
      </c>
      <c r="AD48" s="63">
        <v>1013.6820266124122</v>
      </c>
      <c r="AE48" s="146">
        <v>0.17361111111111113</v>
      </c>
    </row>
    <row r="49" spans="1:31" ht="13.5" customHeight="1">
      <c r="A49" s="74">
        <v>11</v>
      </c>
      <c r="B49" s="120">
        <v>1017.9196695770494</v>
      </c>
      <c r="C49" s="121">
        <v>1016.928615855001</v>
      </c>
      <c r="D49" s="121">
        <v>1017.5303529434798</v>
      </c>
      <c r="E49" s="121">
        <v>1018.1375660620805</v>
      </c>
      <c r="F49" s="121">
        <v>1018.3363175794746</v>
      </c>
      <c r="G49" s="121">
        <v>1018.8373059299065</v>
      </c>
      <c r="H49" s="121">
        <v>1019.3382935623898</v>
      </c>
      <c r="I49" s="121">
        <v>1019.8392804777061</v>
      </c>
      <c r="J49" s="121">
        <v>1020.7487240931147</v>
      </c>
      <c r="K49" s="121">
        <v>1021.2551933364446</v>
      </c>
      <c r="L49" s="121">
        <v>1020.9447336592649</v>
      </c>
      <c r="M49" s="121">
        <v>1019.1340671058456</v>
      </c>
      <c r="N49" s="121">
        <v>1019.3465162691599</v>
      </c>
      <c r="O49" s="121">
        <v>1018.1485445799433</v>
      </c>
      <c r="P49" s="121">
        <v>1017.4515652021422</v>
      </c>
      <c r="Q49" s="121">
        <v>1015.9513595314627</v>
      </c>
      <c r="R49" s="121">
        <v>1016.1611379670348</v>
      </c>
      <c r="S49" s="121">
        <v>1016.3820336759389</v>
      </c>
      <c r="T49" s="121">
        <v>1016.2951962874711</v>
      </c>
      <c r="U49" s="121">
        <v>1015.9957255229365</v>
      </c>
      <c r="V49" s="121">
        <v>1014.9909804933015</v>
      </c>
      <c r="W49" s="121">
        <v>1014.0814138623915</v>
      </c>
      <c r="X49" s="121">
        <v>1012.8695953482647</v>
      </c>
      <c r="Y49" s="121">
        <v>1012.158775409254</v>
      </c>
      <c r="Z49" s="125">
        <f t="shared" si="3"/>
        <v>1017.4492901804606</v>
      </c>
      <c r="AA49" s="123">
        <v>1021.3559386450502</v>
      </c>
      <c r="AB49" s="144">
        <v>0.4222222222222222</v>
      </c>
      <c r="AC49" s="124">
        <v>11</v>
      </c>
      <c r="AD49" s="123">
        <v>1011.9572705764032</v>
      </c>
      <c r="AE49" s="147">
        <v>0.998611111111111</v>
      </c>
    </row>
    <row r="50" spans="1:31" ht="13.5" customHeight="1">
      <c r="A50" s="75">
        <v>12</v>
      </c>
      <c r="B50" s="110">
        <v>1012.2567560230865</v>
      </c>
      <c r="C50" s="111">
        <v>1012.3519701006973</v>
      </c>
      <c r="D50" s="111">
        <v>1012.3464401482546</v>
      </c>
      <c r="E50" s="111">
        <v>1012.9371486338061</v>
      </c>
      <c r="F50" s="111">
        <v>1013.64239630045</v>
      </c>
      <c r="G50" s="111">
        <v>1014.7478842030929</v>
      </c>
      <c r="H50" s="111">
        <v>1014.8513923004107</v>
      </c>
      <c r="I50" s="111">
        <v>1016.0631523108606</v>
      </c>
      <c r="J50" s="111">
        <v>1016.4551037597112</v>
      </c>
      <c r="K50" s="111">
        <v>1016.8470786795941</v>
      </c>
      <c r="L50" s="111">
        <v>1017.0375836378994</v>
      </c>
      <c r="M50" s="111">
        <v>1016.7189225767581</v>
      </c>
      <c r="N50" s="111">
        <v>1016.5311090325595</v>
      </c>
      <c r="O50" s="111">
        <v>1016.634596977716</v>
      </c>
      <c r="P50" s="111">
        <v>1017.2335925997526</v>
      </c>
      <c r="Q50" s="111">
        <v>1017.9443036233121</v>
      </c>
      <c r="R50" s="111">
        <v>1018.6605382472384</v>
      </c>
      <c r="S50" s="111">
        <v>1019.1642770160284</v>
      </c>
      <c r="T50" s="111">
        <v>1019.8722715742323</v>
      </c>
      <c r="U50" s="111">
        <v>1020.2807924712708</v>
      </c>
      <c r="V50" s="111">
        <v>1020.3953997624586</v>
      </c>
      <c r="W50" s="111">
        <v>1020.7032089152826</v>
      </c>
      <c r="X50" s="111">
        <v>1020.8011784483921</v>
      </c>
      <c r="Y50" s="111">
        <v>1021.1117805436465</v>
      </c>
      <c r="Z50" s="119">
        <f t="shared" si="3"/>
        <v>1016.8995365786046</v>
      </c>
      <c r="AA50" s="63">
        <v>1021.1117805436465</v>
      </c>
      <c r="AB50" s="143">
        <v>1</v>
      </c>
      <c r="AC50" s="67">
        <v>12</v>
      </c>
      <c r="AD50" s="63">
        <v>1012.0441870311721</v>
      </c>
      <c r="AE50" s="146">
        <v>0.10972222222222222</v>
      </c>
    </row>
    <row r="51" spans="1:31" ht="13.5" customHeight="1">
      <c r="A51" s="75">
        <v>13</v>
      </c>
      <c r="B51" s="110">
        <v>1021.218109966229</v>
      </c>
      <c r="C51" s="111">
        <v>1021.3244486718451</v>
      </c>
      <c r="D51" s="111">
        <v>1020.8206879691363</v>
      </c>
      <c r="E51" s="111">
        <v>1021.0221922502197</v>
      </c>
      <c r="F51" s="111">
        <v>1021.7330547584666</v>
      </c>
      <c r="G51" s="111">
        <v>1021.7358566026811</v>
      </c>
      <c r="H51" s="111">
        <v>1022.5418803530825</v>
      </c>
      <c r="I51" s="111">
        <v>1023.5606579467485</v>
      </c>
      <c r="J51" s="111">
        <v>1023.5522189198247</v>
      </c>
      <c r="K51" s="111">
        <v>1023.1435924536266</v>
      </c>
      <c r="L51" s="111">
        <v>1022.9280920926445</v>
      </c>
      <c r="M51" s="111">
        <v>1022.2144662574728</v>
      </c>
      <c r="N51" s="111">
        <v>1021.7246615492536</v>
      </c>
      <c r="O51" s="111">
        <v>1021.4252008123867</v>
      </c>
      <c r="P51" s="111">
        <v>1021.5315493734437</v>
      </c>
      <c r="Q51" s="111">
        <v>1021.4335976962805</v>
      </c>
      <c r="R51" s="111">
        <v>1022.446741120312</v>
      </c>
      <c r="S51" s="111">
        <v>1022.8553794148431</v>
      </c>
      <c r="T51" s="111">
        <v>1023.3619663869674</v>
      </c>
      <c r="U51" s="111">
        <v>1023.5578428703801</v>
      </c>
      <c r="V51" s="111">
        <v>1024.2631194625735</v>
      </c>
      <c r="W51" s="111">
        <v>1024.3751548757282</v>
      </c>
      <c r="X51" s="111">
        <v>1024.3978180407069</v>
      </c>
      <c r="Y51" s="111">
        <v>1024.7029326018467</v>
      </c>
      <c r="Z51" s="119">
        <f t="shared" si="3"/>
        <v>1022.5779676019457</v>
      </c>
      <c r="AA51" s="63">
        <v>1024.8036900190152</v>
      </c>
      <c r="AB51" s="143">
        <v>0.9958333333333332</v>
      </c>
      <c r="AC51" s="67">
        <v>13</v>
      </c>
      <c r="AD51" s="63">
        <v>1020.6219783889849</v>
      </c>
      <c r="AE51" s="146">
        <v>0.11597222222222221</v>
      </c>
    </row>
    <row r="52" spans="1:31" ht="13.5" customHeight="1">
      <c r="A52" s="75">
        <v>14</v>
      </c>
      <c r="B52" s="110">
        <v>1024.481563611871</v>
      </c>
      <c r="C52" s="111">
        <v>1024.4730859902882</v>
      </c>
      <c r="D52" s="111">
        <v>1024.2659364786539</v>
      </c>
      <c r="E52" s="111">
        <v>1024.4234746136556</v>
      </c>
      <c r="F52" s="111">
        <v>1025.0308955602434</v>
      </c>
      <c r="G52" s="111">
        <v>1026.2228485146547</v>
      </c>
      <c r="H52" s="111">
        <v>1026.827398057226</v>
      </c>
      <c r="I52" s="111">
        <v>1027.5654600972346</v>
      </c>
      <c r="J52" s="111">
        <v>1027.0763991907106</v>
      </c>
      <c r="K52" s="111">
        <v>1027.7788555629722</v>
      </c>
      <c r="L52" s="111">
        <v>1027.0572343492572</v>
      </c>
      <c r="M52" s="111">
        <v>1026.3493174202254</v>
      </c>
      <c r="N52" s="111">
        <v>1026.4201765240207</v>
      </c>
      <c r="O52" s="111">
        <v>1025.4127958423799</v>
      </c>
      <c r="P52" s="111">
        <v>1026.4255919900988</v>
      </c>
      <c r="Q52" s="111">
        <v>1026.9347109210491</v>
      </c>
      <c r="R52" s="111">
        <v>1027.4601994240386</v>
      </c>
      <c r="S52" s="111">
        <v>1027.8091677187163</v>
      </c>
      <c r="T52" s="111">
        <v>1027.509697031284</v>
      </c>
      <c r="U52" s="111">
        <v>1027.2046926151766</v>
      </c>
      <c r="V52" s="111">
        <v>1027.1908924797576</v>
      </c>
      <c r="W52" s="111">
        <v>1027.2614493188294</v>
      </c>
      <c r="X52" s="111">
        <v>1026.452786737085</v>
      </c>
      <c r="Y52" s="111">
        <v>1026.2349670248334</v>
      </c>
      <c r="Z52" s="119">
        <f t="shared" si="3"/>
        <v>1026.4112332114278</v>
      </c>
      <c r="AA52" s="63">
        <v>1027.9126815187951</v>
      </c>
      <c r="AB52" s="143">
        <v>0.7722222222222223</v>
      </c>
      <c r="AC52" s="67">
        <v>14</v>
      </c>
      <c r="AD52" s="63">
        <v>1024.1623656636887</v>
      </c>
      <c r="AE52" s="146">
        <v>0.13402777777777777</v>
      </c>
    </row>
    <row r="53" spans="1:31" ht="13.5" customHeight="1">
      <c r="A53" s="75">
        <v>15</v>
      </c>
      <c r="B53" s="110">
        <v>1025.72855404078</v>
      </c>
      <c r="C53" s="111">
        <v>1024.3154934908011</v>
      </c>
      <c r="D53" s="111">
        <v>1024.397322475952</v>
      </c>
      <c r="E53" s="111">
        <v>1024.2012400532662</v>
      </c>
      <c r="F53" s="111">
        <v>1023.7300513961848</v>
      </c>
      <c r="G53" s="111">
        <v>1023.0167185289362</v>
      </c>
      <c r="H53" s="111">
        <v>1022.7144979326205</v>
      </c>
      <c r="I53" s="111">
        <v>1022.9078508868669</v>
      </c>
      <c r="J53" s="111">
        <v>1022.1703626315312</v>
      </c>
      <c r="K53" s="111">
        <v>1021.4545074608844</v>
      </c>
      <c r="L53" s="111">
        <v>1020.4285199890128</v>
      </c>
      <c r="M53" s="111">
        <v>1019.0288764644831</v>
      </c>
      <c r="N53" s="111">
        <v>1017.631898397364</v>
      </c>
      <c r="O53" s="111">
        <v>1017.0354843125714</v>
      </c>
      <c r="P53" s="111">
        <v>1016.3410151035885</v>
      </c>
      <c r="Q53" s="111">
        <v>1016.6432277158702</v>
      </c>
      <c r="R53" s="111">
        <v>1016.1690801700912</v>
      </c>
      <c r="S53" s="111">
        <v>1015.8857738673446</v>
      </c>
      <c r="T53" s="111">
        <v>1014.9980869941381</v>
      </c>
      <c r="U53" s="111">
        <v>1013.903512081503</v>
      </c>
      <c r="V53" s="111">
        <v>1013.5985498824078</v>
      </c>
      <c r="W53" s="111">
        <v>1012.9015093590089</v>
      </c>
      <c r="X53" s="111">
        <v>1012.2970326277423</v>
      </c>
      <c r="Y53" s="111">
        <v>1012.395052578453</v>
      </c>
      <c r="Z53" s="119">
        <f t="shared" si="3"/>
        <v>1018.912259101725</v>
      </c>
      <c r="AA53" s="63">
        <v>1026.433729829258</v>
      </c>
      <c r="AB53" s="143">
        <v>0.020833333333333332</v>
      </c>
      <c r="AC53" s="67">
        <v>15</v>
      </c>
      <c r="AD53" s="63">
        <v>1012.0928150266833</v>
      </c>
      <c r="AE53" s="146">
        <v>0.9923611111111111</v>
      </c>
    </row>
    <row r="54" spans="1:31" ht="13.5" customHeight="1">
      <c r="A54" s="75">
        <v>16</v>
      </c>
      <c r="B54" s="110">
        <v>1012.9015093590089</v>
      </c>
      <c r="C54" s="111">
        <v>1012.601999691403</v>
      </c>
      <c r="D54" s="111">
        <v>1012.7082099859084</v>
      </c>
      <c r="E54" s="111">
        <v>1012.8089569228349</v>
      </c>
      <c r="F54" s="111">
        <v>1013.3126916074677</v>
      </c>
      <c r="G54" s="111">
        <v>1014.3256415515435</v>
      </c>
      <c r="H54" s="111">
        <v>1015.4421087005286</v>
      </c>
      <c r="I54" s="111">
        <v>1016.5393388640856</v>
      </c>
      <c r="J54" s="111">
        <v>1016.5092503990923</v>
      </c>
      <c r="K54" s="111">
        <v>1017.0048031781186</v>
      </c>
      <c r="L54" s="111">
        <v>1016.8142092779711</v>
      </c>
      <c r="M54" s="111">
        <v>1016.4902279176425</v>
      </c>
      <c r="N54" s="111">
        <v>1016.1934244328271</v>
      </c>
      <c r="O54" s="111">
        <v>1016.8060366144576</v>
      </c>
      <c r="P54" s="111">
        <v>1017.1137157610739</v>
      </c>
      <c r="Q54" s="111">
        <v>1017.9251298969418</v>
      </c>
      <c r="R54" s="111">
        <v>1018.7447844279191</v>
      </c>
      <c r="S54" s="111">
        <v>1019.1642770160284</v>
      </c>
      <c r="T54" s="111">
        <v>1020.0710067998505</v>
      </c>
      <c r="U54" s="111">
        <v>1020.8797518385553</v>
      </c>
      <c r="V54" s="111">
        <v>1021.7218679131341</v>
      </c>
      <c r="W54" s="111">
        <v>1022.0353128360008</v>
      </c>
      <c r="X54" s="111">
        <v>1022.1529141474632</v>
      </c>
      <c r="Y54" s="111">
        <v>1022.1557294818523</v>
      </c>
      <c r="Z54" s="119">
        <f t="shared" si="3"/>
        <v>1017.1842874425712</v>
      </c>
      <c r="AA54" s="63">
        <v>1022.3516090349107</v>
      </c>
      <c r="AB54" s="143">
        <v>0.95</v>
      </c>
      <c r="AC54" s="67">
        <v>16</v>
      </c>
      <c r="AD54" s="63">
        <v>1011.591809774598</v>
      </c>
      <c r="AE54" s="146">
        <v>0.017361111111111112</v>
      </c>
    </row>
    <row r="55" spans="1:31" ht="13.5" customHeight="1">
      <c r="A55" s="75">
        <v>17</v>
      </c>
      <c r="B55" s="110">
        <v>1022.2593017969054</v>
      </c>
      <c r="C55" s="111">
        <v>1022.6370267174923</v>
      </c>
      <c r="D55" s="111">
        <v>1022.832932062718</v>
      </c>
      <c r="E55" s="111">
        <v>1023.2443451461381</v>
      </c>
      <c r="F55" s="111">
        <v>1023.868558205479</v>
      </c>
      <c r="G55" s="111">
        <v>1024.5710186264714</v>
      </c>
      <c r="H55" s="111">
        <v>1025.2791230367009</v>
      </c>
      <c r="I55" s="111">
        <v>1025.9674812922888</v>
      </c>
      <c r="J55" s="111">
        <v>1025.715657107306</v>
      </c>
      <c r="K55" s="111">
        <v>1025.5058404655626</v>
      </c>
      <c r="L55" s="111">
        <v>1025.1980635066136</v>
      </c>
      <c r="M55" s="111">
        <v>1025.0752580405585</v>
      </c>
      <c r="N55" s="111">
        <v>1024.6805338290399</v>
      </c>
      <c r="O55" s="111">
        <v>1024.3755454578354</v>
      </c>
      <c r="P55" s="111">
        <v>1024.4762904957445</v>
      </c>
      <c r="Q55" s="111">
        <v>1024.4817979289353</v>
      </c>
      <c r="R55" s="111">
        <v>1023.8883568610174</v>
      </c>
      <c r="S55" s="111">
        <v>1024.291343521201</v>
      </c>
      <c r="T55" s="111">
        <v>1024.6018846423517</v>
      </c>
      <c r="U55" s="111">
        <v>1024.705403472719</v>
      </c>
      <c r="V55" s="111">
        <v>1024.5039079652029</v>
      </c>
      <c r="W55" s="111">
        <v>1024.2044367108215</v>
      </c>
      <c r="X55" s="111">
        <v>1023.4992005257953</v>
      </c>
      <c r="Y55" s="111">
        <v>1023.0962084200661</v>
      </c>
      <c r="Z55" s="119">
        <f t="shared" si="3"/>
        <v>1024.2899798264566</v>
      </c>
      <c r="AA55" s="63">
        <v>1026.157743603111</v>
      </c>
      <c r="AB55" s="143">
        <v>0.34861111111111115</v>
      </c>
      <c r="AC55" s="67">
        <v>17</v>
      </c>
      <c r="AD55" s="63">
        <v>1022.0577919798747</v>
      </c>
      <c r="AE55" s="146">
        <v>0.025</v>
      </c>
    </row>
    <row r="56" spans="1:31" ht="13.5" customHeight="1">
      <c r="A56" s="75">
        <v>18</v>
      </c>
      <c r="B56" s="110">
        <v>1022.2929930533053</v>
      </c>
      <c r="C56" s="111">
        <v>1021.3973441273783</v>
      </c>
      <c r="D56" s="111">
        <v>1020.7311280516531</v>
      </c>
      <c r="E56" s="111">
        <v>1019.8299523116436</v>
      </c>
      <c r="F56" s="111">
        <v>1019.127478603343</v>
      </c>
      <c r="G56" s="111">
        <v>1019.0239219205654</v>
      </c>
      <c r="H56" s="111">
        <v>1018.4222000714375</v>
      </c>
      <c r="I56" s="111">
        <v>1018.416600240847</v>
      </c>
      <c r="J56" s="111">
        <v>1017.6049848818735</v>
      </c>
      <c r="K56" s="111">
        <v>1016.1749796312994</v>
      </c>
      <c r="L56" s="111">
        <v>1015.229625147016</v>
      </c>
      <c r="M56" s="111">
        <v>1014.0968287354134</v>
      </c>
      <c r="N56" s="111">
        <v>1012.5720927927954</v>
      </c>
      <c r="O56" s="111">
        <v>1012.1583072238409</v>
      </c>
      <c r="P56" s="111">
        <v>1011.9406664735989</v>
      </c>
      <c r="Q56" s="111">
        <v>1012.3624924835856</v>
      </c>
      <c r="R56" s="111">
        <v>1012.5829403995729</v>
      </c>
      <c r="S56" s="111">
        <v>1013.0975474455082</v>
      </c>
      <c r="T56" s="111">
        <v>1013.813690356432</v>
      </c>
      <c r="U56" s="111">
        <v>1014.0481534961638</v>
      </c>
      <c r="V56" s="111">
        <v>1014.4594442551108</v>
      </c>
      <c r="W56" s="111">
        <v>1014.8652161239419</v>
      </c>
      <c r="X56" s="111">
        <v>1014.6748073960887</v>
      </c>
      <c r="Y56" s="111">
        <v>1014.4705272793052</v>
      </c>
      <c r="Z56" s="119">
        <f t="shared" si="3"/>
        <v>1015.974746770905</v>
      </c>
      <c r="AA56" s="63">
        <v>1023.0962084200661</v>
      </c>
      <c r="AB56" s="143">
        <v>0.0020833333333333333</v>
      </c>
      <c r="AC56" s="67">
        <v>18</v>
      </c>
      <c r="AD56" s="63">
        <v>1011.641131285228</v>
      </c>
      <c r="AE56" s="146">
        <v>0.6430555555555556</v>
      </c>
    </row>
    <row r="57" spans="1:31" ht="13.5" customHeight="1">
      <c r="A57" s="75">
        <v>19</v>
      </c>
      <c r="B57" s="110">
        <v>1014.2801369114674</v>
      </c>
      <c r="C57" s="111">
        <v>1013.8687902717546</v>
      </c>
      <c r="D57" s="111">
        <v>1013.5582198810208</v>
      </c>
      <c r="E57" s="111">
        <v>1013.7763720674665</v>
      </c>
      <c r="F57" s="111">
        <v>1014.1989091156761</v>
      </c>
      <c r="G57" s="111">
        <v>1013.8910571775182</v>
      </c>
      <c r="H57" s="111">
        <v>1013.9446453004401</v>
      </c>
      <c r="I57" s="111">
        <v>1014.0805330312598</v>
      </c>
      <c r="J57" s="111">
        <v>1014.2684909057352</v>
      </c>
      <c r="K57" s="111">
        <v>1013.7405656366498</v>
      </c>
      <c r="L57" s="111">
        <v>1013.4276382198027</v>
      </c>
      <c r="M57" s="111">
        <v>1012.5343725892412</v>
      </c>
      <c r="N57" s="111">
        <v>1011.9032398669352</v>
      </c>
      <c r="O57" s="111">
        <v>1011.9854025593733</v>
      </c>
      <c r="P57" s="111">
        <v>1011.7918796567109</v>
      </c>
      <c r="Q57" s="111">
        <v>1012.3115136064981</v>
      </c>
      <c r="R57" s="111">
        <v>1012.7331716531094</v>
      </c>
      <c r="S57" s="111">
        <v>1013.8926188619342</v>
      </c>
      <c r="T57" s="111">
        <v>1014.2002966290353</v>
      </c>
      <c r="U57" s="111">
        <v>1014.3092237396622</v>
      </c>
      <c r="V57" s="111">
        <v>1014.3448866319239</v>
      </c>
      <c r="W57" s="111">
        <v>1014.3476439670936</v>
      </c>
      <c r="X57" s="111">
        <v>1014.4539149029667</v>
      </c>
      <c r="Y57" s="111">
        <v>1014.1516642579465</v>
      </c>
      <c r="Z57" s="119">
        <f t="shared" si="3"/>
        <v>1013.5831328100509</v>
      </c>
      <c r="AA57" s="63">
        <v>1014.5546651179735</v>
      </c>
      <c r="AB57" s="143">
        <v>0.9569444444444444</v>
      </c>
      <c r="AC57" s="67">
        <v>19</v>
      </c>
      <c r="AD57" s="63">
        <v>1011.7918796567109</v>
      </c>
      <c r="AE57" s="146">
        <v>0.6277777777777778</v>
      </c>
    </row>
    <row r="58" spans="1:31" ht="13.5" customHeight="1">
      <c r="A58" s="75">
        <v>20</v>
      </c>
      <c r="B58" s="110">
        <v>1014.358693490958</v>
      </c>
      <c r="C58" s="111">
        <v>1014.3559280780836</v>
      </c>
      <c r="D58" s="111">
        <v>1014.3448866319239</v>
      </c>
      <c r="E58" s="111">
        <v>1014.5463854175084</v>
      </c>
      <c r="F58" s="111">
        <v>1015.0750384684676</v>
      </c>
      <c r="G58" s="111">
        <v>1015.1896995606018</v>
      </c>
      <c r="H58" s="111">
        <v>1015.788645900292</v>
      </c>
      <c r="I58" s="111">
        <v>1016.2124688509949</v>
      </c>
      <c r="J58" s="111">
        <v>1015.8560930020844</v>
      </c>
      <c r="K58" s="111">
        <v>1015.5244371389691</v>
      </c>
      <c r="L58" s="111">
        <v>1015.1956751401875</v>
      </c>
      <c r="M58" s="111">
        <v>1014.350361191316</v>
      </c>
      <c r="N58" s="111">
        <v>1013.6531011643401</v>
      </c>
      <c r="O58" s="111">
        <v>1013.7485965151031</v>
      </c>
      <c r="P58" s="111">
        <v>1013.8362695691446</v>
      </c>
      <c r="Q58" s="111">
        <v>1014.0507870744777</v>
      </c>
      <c r="R58" s="111">
        <v>1014.4668193251437</v>
      </c>
      <c r="S58" s="111">
        <v>1015.6465618259081</v>
      </c>
      <c r="T58" s="111">
        <v>1016.6998548928545</v>
      </c>
      <c r="U58" s="111">
        <v>1017.0020843384232</v>
      </c>
      <c r="V58" s="111">
        <v>1017.756563019154</v>
      </c>
      <c r="W58" s="111">
        <v>1018.2355719999753</v>
      </c>
      <c r="X58" s="111">
        <v>1018.5132315662663</v>
      </c>
      <c r="Y58" s="111">
        <v>1018.7174412815389</v>
      </c>
      <c r="Z58" s="119">
        <f t="shared" si="3"/>
        <v>1015.5468831434883</v>
      </c>
      <c r="AA58" s="63">
        <v>1018.8181846993871</v>
      </c>
      <c r="AB58" s="143">
        <v>1</v>
      </c>
      <c r="AC58" s="67">
        <v>20</v>
      </c>
      <c r="AD58" s="63">
        <v>1013.435960689608</v>
      </c>
      <c r="AE58" s="146">
        <v>0.5597222222222222</v>
      </c>
    </row>
    <row r="59" spans="1:31" ht="13.5" customHeight="1">
      <c r="A59" s="74">
        <v>21</v>
      </c>
      <c r="B59" s="120">
        <v>1019.0196715350836</v>
      </c>
      <c r="C59" s="121">
        <v>1019.3273577867556</v>
      </c>
      <c r="D59" s="121">
        <v>1019.8475012719649</v>
      </c>
      <c r="E59" s="121">
        <v>1020.0820622031</v>
      </c>
      <c r="F59" s="121">
        <v>1021.0054603837207</v>
      </c>
      <c r="G59" s="121">
        <v>1021.2573887460587</v>
      </c>
      <c r="H59" s="121">
        <v>1021.8366095714813</v>
      </c>
      <c r="I59" s="121">
        <v>1022.662879813384</v>
      </c>
      <c r="J59" s="121">
        <v>1022.8315443152493</v>
      </c>
      <c r="K59" s="121">
        <v>1023.2154870232846</v>
      </c>
      <c r="L59" s="121">
        <v>1023.8963304106327</v>
      </c>
      <c r="M59" s="121">
        <v>1023.580669626391</v>
      </c>
      <c r="N59" s="121">
        <v>1023.1804094852207</v>
      </c>
      <c r="O59" s="121">
        <v>1023.2972964109337</v>
      </c>
      <c r="P59" s="121">
        <v>1023.811797831138</v>
      </c>
      <c r="Q59" s="121">
        <v>1024.2310359419691</v>
      </c>
      <c r="R59" s="121">
        <v>1024.546884138415</v>
      </c>
      <c r="S59" s="121">
        <v>1025.2602835781581</v>
      </c>
      <c r="T59" s="121">
        <v>1026.0827030116056</v>
      </c>
      <c r="U59" s="121">
        <v>1026.2027627954064</v>
      </c>
      <c r="V59" s="121">
        <v>1026.6057483688585</v>
      </c>
      <c r="W59" s="121">
        <v>1027.011503477439</v>
      </c>
      <c r="X59" s="121">
        <v>1026.7203585478792</v>
      </c>
      <c r="Y59" s="121">
        <v>1026.5216413187645</v>
      </c>
      <c r="Z59" s="125">
        <f t="shared" si="3"/>
        <v>1023.4181411497038</v>
      </c>
      <c r="AA59" s="123">
        <v>1027.218543018654</v>
      </c>
      <c r="AB59" s="144">
        <v>0.907638888888889</v>
      </c>
      <c r="AC59" s="124">
        <v>21</v>
      </c>
      <c r="AD59" s="123">
        <v>1018.7174412815389</v>
      </c>
      <c r="AE59" s="147">
        <v>0.029861111111111113</v>
      </c>
    </row>
    <row r="60" spans="1:31" ht="13.5" customHeight="1">
      <c r="A60" s="75">
        <v>22</v>
      </c>
      <c r="B60" s="110">
        <v>1026.1297782478125</v>
      </c>
      <c r="C60" s="111">
        <v>1025.6065876745681</v>
      </c>
      <c r="D60" s="111">
        <v>1025.0780083829557</v>
      </c>
      <c r="E60" s="111">
        <v>1025.1870169854308</v>
      </c>
      <c r="F60" s="111">
        <v>1025.38575098928</v>
      </c>
      <c r="G60" s="111">
        <v>1025.511385502783</v>
      </c>
      <c r="H60" s="111">
        <v>1025.6962668374845</v>
      </c>
      <c r="I60" s="111">
        <v>1026.0552820694193</v>
      </c>
      <c r="J60" s="111">
        <v>1025.540665475484</v>
      </c>
      <c r="K60" s="111">
        <v>1025.121406546262</v>
      </c>
      <c r="L60" s="111">
        <v>1024.5088549399</v>
      </c>
      <c r="M60" s="111">
        <v>1023.5941177983509</v>
      </c>
      <c r="N60" s="111">
        <v>1022.5733074872055</v>
      </c>
      <c r="O60" s="111">
        <v>1021.5659453480199</v>
      </c>
      <c r="P60" s="111">
        <v>1021.0649434421775</v>
      </c>
      <c r="Q60" s="111">
        <v>1020.6566432379326</v>
      </c>
      <c r="R60" s="111">
        <v>1020.0495548576231</v>
      </c>
      <c r="S60" s="111">
        <v>1020.0549021392417</v>
      </c>
      <c r="T60" s="111">
        <v>1019.9514915894263</v>
      </c>
      <c r="U60" s="111">
        <v>1019.3497486418119</v>
      </c>
      <c r="V60" s="111">
        <v>1019.4585154259217</v>
      </c>
      <c r="W60" s="111">
        <v>1018.846067572219</v>
      </c>
      <c r="X60" s="111">
        <v>1018.1757938274262</v>
      </c>
      <c r="Y60" s="111">
        <v>1017.9060533825007</v>
      </c>
      <c r="Z60" s="119">
        <f t="shared" si="3"/>
        <v>1022.6278370167183</v>
      </c>
      <c r="AA60" s="63">
        <v>1026.6279525310802</v>
      </c>
      <c r="AB60" s="143">
        <v>0.007638888888888889</v>
      </c>
      <c r="AC60" s="67">
        <v>22</v>
      </c>
      <c r="AD60" s="63">
        <v>1017.805310503108</v>
      </c>
      <c r="AE60" s="146">
        <v>0.9965277777777778</v>
      </c>
    </row>
    <row r="61" spans="1:31" ht="13.5" customHeight="1">
      <c r="A61" s="75">
        <v>23</v>
      </c>
      <c r="B61" s="110">
        <v>1017.6147105163094</v>
      </c>
      <c r="C61" s="111">
        <v>1017.3941969433482</v>
      </c>
      <c r="D61" s="111">
        <v>1017.693712269541</v>
      </c>
      <c r="E61" s="111">
        <v>1017.9251298969418</v>
      </c>
      <c r="F61" s="111">
        <v>1018.1157045502536</v>
      </c>
      <c r="G61" s="111">
        <v>1018.5186792997292</v>
      </c>
      <c r="H61" s="111">
        <v>1018.9107621632983</v>
      </c>
      <c r="I61" s="111">
        <v>1019.0421979991818</v>
      </c>
      <c r="J61" s="111">
        <v>1019.2782512889518</v>
      </c>
      <c r="K61" s="111">
        <v>1019.1566026124365</v>
      </c>
      <c r="L61" s="111">
        <v>1019.1513912543248</v>
      </c>
      <c r="M61" s="111">
        <v>1018.3170702830482</v>
      </c>
      <c r="N61" s="111">
        <v>1017.8186158816933</v>
      </c>
      <c r="O61" s="111">
        <v>1017.5786193820804</v>
      </c>
      <c r="P61" s="111">
        <v>1017.8005725647106</v>
      </c>
      <c r="Q61" s="111">
        <v>1018.3196528127868</v>
      </c>
      <c r="R61" s="111">
        <v>1018.8492115573727</v>
      </c>
      <c r="S61" s="111">
        <v>1019.4000234381319</v>
      </c>
      <c r="T61" s="111">
        <v>1019.7286980992378</v>
      </c>
      <c r="U61" s="111">
        <v>1019.8480834859347</v>
      </c>
      <c r="V61" s="111">
        <v>1020.1236661601963</v>
      </c>
      <c r="W61" s="111">
        <v>1019.8135190966364</v>
      </c>
      <c r="X61" s="111">
        <v>1019.8400785125672</v>
      </c>
      <c r="Y61" s="111">
        <v>1019.842744924457</v>
      </c>
      <c r="Z61" s="119">
        <f t="shared" si="3"/>
        <v>1018.7534122913821</v>
      </c>
      <c r="AA61" s="63">
        <v>1020.2270533513051</v>
      </c>
      <c r="AB61" s="143">
        <v>0.8798611111111111</v>
      </c>
      <c r="AC61" s="67">
        <v>23</v>
      </c>
      <c r="AD61" s="63">
        <v>1017.2853312858067</v>
      </c>
      <c r="AE61" s="146">
        <v>0.07222222222222223</v>
      </c>
    </row>
    <row r="62" spans="1:31" ht="13.5" customHeight="1">
      <c r="A62" s="75">
        <v>24</v>
      </c>
      <c r="B62" s="110">
        <v>1020.1236661601963</v>
      </c>
      <c r="C62" s="111">
        <v>1019.893137889052</v>
      </c>
      <c r="D62" s="111">
        <v>1019.8747619909814</v>
      </c>
      <c r="E62" s="111">
        <v>1020.4418218022914</v>
      </c>
      <c r="F62" s="111">
        <v>1020.6406263679462</v>
      </c>
      <c r="G62" s="111">
        <v>1021.3271545007855</v>
      </c>
      <c r="H62" s="111">
        <v>1022.0296290749183</v>
      </c>
      <c r="I62" s="111">
        <v>1022.7109451018302</v>
      </c>
      <c r="J62" s="111">
        <v>1022.9451795187291</v>
      </c>
      <c r="K62" s="111">
        <v>1022.9116669079117</v>
      </c>
      <c r="L62" s="111">
        <v>1022.9944661809582</v>
      </c>
      <c r="M62" s="111">
        <v>1022.2971032131253</v>
      </c>
      <c r="N62" s="111">
        <v>1021.5691420550809</v>
      </c>
      <c r="O62" s="111">
        <v>1021.2975867469613</v>
      </c>
      <c r="P62" s="111">
        <v>1021.416274363501</v>
      </c>
      <c r="Q62" s="111">
        <v>1021.9198816381107</v>
      </c>
      <c r="R62" s="111">
        <v>1022.35120744178</v>
      </c>
      <c r="S62" s="111">
        <v>1022.9920919952554</v>
      </c>
      <c r="T62" s="111">
        <v>1023.5088755160627</v>
      </c>
      <c r="U62" s="111">
        <v>1023.9197042214228</v>
      </c>
      <c r="V62" s="111">
        <v>1024.1238057202954</v>
      </c>
      <c r="W62" s="111">
        <v>1024.63804727398</v>
      </c>
      <c r="X62" s="111">
        <v>1024.6406996500211</v>
      </c>
      <c r="Y62" s="111">
        <v>1025.0622526562877</v>
      </c>
      <c r="Z62" s="119">
        <f t="shared" si="3"/>
        <v>1022.3179053328121</v>
      </c>
      <c r="AA62" s="63">
        <v>1025.0622526562877</v>
      </c>
      <c r="AB62" s="143">
        <v>1</v>
      </c>
      <c r="AC62" s="67">
        <v>24</v>
      </c>
      <c r="AD62" s="63">
        <v>1019.7446778261365</v>
      </c>
      <c r="AE62" s="146">
        <v>0.02013888888888889</v>
      </c>
    </row>
    <row r="63" spans="1:31" ht="13.5" customHeight="1">
      <c r="A63" s="75">
        <v>25</v>
      </c>
      <c r="B63" s="110">
        <v>1024.9829197748631</v>
      </c>
      <c r="C63" s="111">
        <v>1024.492673783956</v>
      </c>
      <c r="D63" s="111">
        <v>1023.5968132370649</v>
      </c>
      <c r="E63" s="111">
        <v>1023.7955928732054</v>
      </c>
      <c r="F63" s="111">
        <v>1024.0951106589173</v>
      </c>
      <c r="G63" s="111">
        <v>1024.0105698721623</v>
      </c>
      <c r="H63" s="111">
        <v>1024.5007556351961</v>
      </c>
      <c r="I63" s="111">
        <v>1024.9428941151164</v>
      </c>
      <c r="J63" s="111">
        <v>1024.492517633831</v>
      </c>
      <c r="K63" s="111">
        <v>1023.3871338521246</v>
      </c>
      <c r="L63" s="111">
        <v>1022.8480716101616</v>
      </c>
      <c r="M63" s="111">
        <v>1021.7377031186581</v>
      </c>
      <c r="N63" s="111">
        <v>1020.7659472316207</v>
      </c>
      <c r="O63" s="111">
        <v>1020.5874355055454</v>
      </c>
      <c r="P63" s="111">
        <v>1020.6079324909864</v>
      </c>
      <c r="Q63" s="111">
        <v>1020.5976696058705</v>
      </c>
      <c r="R63" s="111">
        <v>1020.2878330465612</v>
      </c>
      <c r="S63" s="111">
        <v>1019.6988755342882</v>
      </c>
      <c r="T63" s="111">
        <v>1019.8175992495429</v>
      </c>
      <c r="U63" s="111">
        <v>1019.6264789787632</v>
      </c>
      <c r="V63" s="111">
        <v>1019.1468783908039</v>
      </c>
      <c r="W63" s="111">
        <v>1018.7414855380233</v>
      </c>
      <c r="X63" s="111">
        <v>1017.9382844051642</v>
      </c>
      <c r="Y63" s="111">
        <v>1017.5303711221386</v>
      </c>
      <c r="Z63" s="119">
        <f t="shared" si="3"/>
        <v>1021.759564469357</v>
      </c>
      <c r="AA63" s="63">
        <v>1025.083655196954</v>
      </c>
      <c r="AB63" s="143">
        <v>0.04027777777777778</v>
      </c>
      <c r="AC63" s="67">
        <v>25</v>
      </c>
      <c r="AD63" s="63">
        <v>1017.3314627206697</v>
      </c>
      <c r="AE63" s="146">
        <v>0.9902777777777777</v>
      </c>
    </row>
    <row r="64" spans="1:31" ht="13.5" customHeight="1">
      <c r="A64" s="75">
        <v>26</v>
      </c>
      <c r="B64" s="110">
        <v>1016.9285990585687</v>
      </c>
      <c r="C64" s="111">
        <v>1016.3192644587898</v>
      </c>
      <c r="D64" s="111">
        <v>1015.8081456237651</v>
      </c>
      <c r="E64" s="111">
        <v>1015.309595873342</v>
      </c>
      <c r="F64" s="111">
        <v>1015.2970500069663</v>
      </c>
      <c r="G64" s="111">
        <v>1015.002428276453</v>
      </c>
      <c r="H64" s="111">
        <v>1015.0931187237907</v>
      </c>
      <c r="I64" s="111">
        <v>1015.2895434237622</v>
      </c>
      <c r="J64" s="111">
        <v>1014.9774224089083</v>
      </c>
      <c r="K64" s="111">
        <v>1014.1592968506882</v>
      </c>
      <c r="L64" s="111">
        <v>1013.5426534503118</v>
      </c>
      <c r="M64" s="111">
        <v>1012.7394458095534</v>
      </c>
      <c r="N64" s="111">
        <v>1011.71510809196</v>
      </c>
      <c r="O64" s="111">
        <v>1011.3024660441646</v>
      </c>
      <c r="P64" s="111">
        <v>1011.611944307474</v>
      </c>
      <c r="Q64" s="111">
        <v>1011.8330560907501</v>
      </c>
      <c r="R64" s="111">
        <v>1012.0567689806628</v>
      </c>
      <c r="S64" s="111">
        <v>1012.06921425721</v>
      </c>
      <c r="T64" s="111">
        <v>1012.7767042252643</v>
      </c>
      <c r="U64" s="111">
        <v>1012.9831297578847</v>
      </c>
      <c r="V64" s="111">
        <v>1012.9881349081726</v>
      </c>
      <c r="W64" s="111">
        <v>1012.9931470383964</v>
      </c>
      <c r="X64" s="111">
        <v>1012.4945878343916</v>
      </c>
      <c r="Y64" s="111">
        <v>1012.1949510288813</v>
      </c>
      <c r="Z64" s="119">
        <f t="shared" si="3"/>
        <v>1013.6452406887547</v>
      </c>
      <c r="AA64" s="63">
        <v>1017.5303711221386</v>
      </c>
      <c r="AB64" s="143">
        <v>0.004861111111111111</v>
      </c>
      <c r="AC64" s="67">
        <v>26</v>
      </c>
      <c r="AD64" s="63">
        <v>1011.1993109789245</v>
      </c>
      <c r="AE64" s="146">
        <v>0.5916666666666667</v>
      </c>
    </row>
    <row r="65" spans="1:31" ht="13.5" customHeight="1">
      <c r="A65" s="75">
        <v>27</v>
      </c>
      <c r="B65" s="110">
        <v>1011.5050271265793</v>
      </c>
      <c r="C65" s="111">
        <v>1010.5205806540692</v>
      </c>
      <c r="D65" s="111">
        <v>1009.4151955249204</v>
      </c>
      <c r="E65" s="111">
        <v>1008.9065373768415</v>
      </c>
      <c r="F65" s="111">
        <v>1008.8083460411799</v>
      </c>
      <c r="G65" s="111">
        <v>1008.6018532668047</v>
      </c>
      <c r="H65" s="111">
        <v>1009.2931037605807</v>
      </c>
      <c r="I65" s="111">
        <v>1010.3604506505341</v>
      </c>
      <c r="J65" s="111">
        <v>1011.2034006947983</v>
      </c>
      <c r="K65" s="111">
        <v>1011.1106565419642</v>
      </c>
      <c r="L65" s="111">
        <v>1010.6096318426413</v>
      </c>
      <c r="M65" s="111">
        <v>1010.612300733648</v>
      </c>
      <c r="N65" s="111">
        <v>1011.3121332096023</v>
      </c>
      <c r="O65" s="111">
        <v>1011.8104903211375</v>
      </c>
      <c r="P65" s="111">
        <v>1012.0146327765544</v>
      </c>
      <c r="Q65" s="111">
        <v>1012.9239465507073</v>
      </c>
      <c r="R65" s="111">
        <v>1013.3268998859836</v>
      </c>
      <c r="S65" s="111">
        <v>1014.2335448903551</v>
      </c>
      <c r="T65" s="111">
        <v>1015.2409282285458</v>
      </c>
      <c r="U65" s="111">
        <v>1015.8480390252386</v>
      </c>
      <c r="V65" s="111">
        <v>1016.1610005280745</v>
      </c>
      <c r="W65" s="111">
        <v>1016.6700860063047</v>
      </c>
      <c r="X65" s="111">
        <v>1015.9649046149012</v>
      </c>
      <c r="Y65" s="111">
        <v>1015.556562538269</v>
      </c>
      <c r="Z65" s="119">
        <f t="shared" si="3"/>
        <v>1012.1670938662597</v>
      </c>
      <c r="AA65" s="63">
        <v>1016.6673914580081</v>
      </c>
      <c r="AB65" s="143">
        <v>0.9215277777777778</v>
      </c>
      <c r="AC65" s="67">
        <v>27</v>
      </c>
      <c r="AD65" s="63">
        <v>1008.5519842477382</v>
      </c>
      <c r="AE65" s="146">
        <v>0.275</v>
      </c>
    </row>
    <row r="66" spans="1:31" ht="13.5" customHeight="1">
      <c r="A66" s="75">
        <v>28</v>
      </c>
      <c r="B66" s="110">
        <v>1015.7634242173573</v>
      </c>
      <c r="C66" s="111">
        <v>1015.3631564423861</v>
      </c>
      <c r="D66" s="111">
        <v>1015.3631564423861</v>
      </c>
      <c r="E66" s="111">
        <v>1014.5626203120426</v>
      </c>
      <c r="F66" s="118">
        <v>1014.8648433148164</v>
      </c>
      <c r="G66" s="111">
        <v>1014.2657910897298</v>
      </c>
      <c r="H66" s="111">
        <v>1015.183285576385</v>
      </c>
      <c r="I66" s="111">
        <v>1015.5998313746079</v>
      </c>
      <c r="J66" s="111">
        <v>1015.8341084010481</v>
      </c>
      <c r="K66" s="111">
        <v>1015.760902488656</v>
      </c>
      <c r="L66" s="111">
        <v>1015.7664349307946</v>
      </c>
      <c r="M66" s="111">
        <v>1015.1481242636188</v>
      </c>
      <c r="N66" s="111">
        <v>1014.0097166996642</v>
      </c>
      <c r="O66" s="111">
        <v>1013.4950813636729</v>
      </c>
      <c r="P66" s="111">
        <v>1014.2874444302347</v>
      </c>
      <c r="Q66" s="111">
        <v>1014.8783504501814</v>
      </c>
      <c r="R66" s="111">
        <v>1014.8810577450135</v>
      </c>
      <c r="S66" s="111">
        <v>1016.089969070499</v>
      </c>
      <c r="T66" s="111">
        <v>1016.4221515689868</v>
      </c>
      <c r="U66" s="111">
        <v>1017.3315992573608</v>
      </c>
      <c r="V66" s="111">
        <v>1018.0477976430168</v>
      </c>
      <c r="W66" s="111">
        <v>1019.1258698725854</v>
      </c>
      <c r="X66" s="111">
        <v>1018.8209103618359</v>
      </c>
      <c r="Y66" s="111">
        <v>1018.1211580310433</v>
      </c>
      <c r="Z66" s="119">
        <f t="shared" si="3"/>
        <v>1015.7911160561634</v>
      </c>
      <c r="AA66" s="63">
        <v>1019.3205826175673</v>
      </c>
      <c r="AB66" s="143">
        <v>0.9381944444444444</v>
      </c>
      <c r="AC66" s="67">
        <v>28</v>
      </c>
      <c r="AD66" s="63">
        <v>1013.4768943906404</v>
      </c>
      <c r="AE66" s="146">
        <v>0.5854166666666667</v>
      </c>
    </row>
    <row r="67" spans="1:31" ht="13.5" customHeight="1">
      <c r="A67" s="75">
        <v>29</v>
      </c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9"/>
      <c r="AA67" s="63"/>
      <c r="AB67" s="143"/>
      <c r="AC67" s="67">
        <v>29</v>
      </c>
      <c r="AD67" s="63"/>
      <c r="AE67" s="146"/>
    </row>
    <row r="68" spans="1:31" ht="13.5" customHeight="1">
      <c r="A68" s="75">
        <v>30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9"/>
      <c r="AA68" s="63"/>
      <c r="AB68" s="143"/>
      <c r="AC68" s="67">
        <v>30</v>
      </c>
      <c r="AD68" s="63"/>
      <c r="AE68" s="146"/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3"/>
      <c r="AC69" s="67">
        <v>31</v>
      </c>
      <c r="AD69" s="63"/>
      <c r="AE69" s="146"/>
    </row>
    <row r="70" spans="1:31" ht="13.5" customHeight="1">
      <c r="A70" s="96" t="s">
        <v>9</v>
      </c>
      <c r="B70" s="112">
        <f aca="true" t="shared" si="4" ref="B70:Q70">AVERAGE(B39:B69)</f>
        <v>1017.302804837085</v>
      </c>
      <c r="C70" s="113">
        <f t="shared" si="4"/>
        <v>1017.1208918441423</v>
      </c>
      <c r="D70" s="113">
        <f t="shared" si="4"/>
        <v>1016.9839103953411</v>
      </c>
      <c r="E70" s="113">
        <f t="shared" si="4"/>
        <v>1016.9662347963532</v>
      </c>
      <c r="F70" s="113">
        <f t="shared" si="4"/>
        <v>1017.1939334991014</v>
      </c>
      <c r="G70" s="113">
        <f t="shared" si="4"/>
        <v>1017.4633991458328</v>
      </c>
      <c r="H70" s="113">
        <f t="shared" si="4"/>
        <v>1017.9051811984997</v>
      </c>
      <c r="I70" s="113">
        <f t="shared" si="4"/>
        <v>1018.3644447332039</v>
      </c>
      <c r="J70" s="113">
        <f t="shared" si="4"/>
        <v>1018.3395821140285</v>
      </c>
      <c r="K70" s="113">
        <f t="shared" si="4"/>
        <v>1018.2000734241055</v>
      </c>
      <c r="L70" s="113">
        <f t="shared" si="4"/>
        <v>1017.7792212185581</v>
      </c>
      <c r="M70" s="113">
        <f t="shared" si="4"/>
        <v>1017.0672875498129</v>
      </c>
      <c r="N70" s="113">
        <f t="shared" si="4"/>
        <v>1016.4518905406047</v>
      </c>
      <c r="O70" s="113">
        <f t="shared" si="4"/>
        <v>1016.1861361830254</v>
      </c>
      <c r="P70" s="113">
        <f t="shared" si="4"/>
        <v>1016.3277125192893</v>
      </c>
      <c r="Q70" s="113">
        <f t="shared" si="4"/>
        <v>1016.5873367723503</v>
      </c>
      <c r="R70" s="113">
        <f aca="true" t="shared" si="5" ref="R70:Y70">AVERAGE(R39:R69)</f>
        <v>1016.8597285542975</v>
      </c>
      <c r="S70" s="113">
        <f t="shared" si="5"/>
        <v>1017.3615200735433</v>
      </c>
      <c r="T70" s="113">
        <f t="shared" si="5"/>
        <v>1017.6788512765185</v>
      </c>
      <c r="U70" s="113">
        <f t="shared" si="5"/>
        <v>1017.8587509645948</v>
      </c>
      <c r="V70" s="113">
        <f t="shared" si="5"/>
        <v>1017.9079773811826</v>
      </c>
      <c r="W70" s="113">
        <f t="shared" si="5"/>
        <v>1017.8815301893311</v>
      </c>
      <c r="X70" s="113">
        <f t="shared" si="5"/>
        <v>1017.644369673705</v>
      </c>
      <c r="Y70" s="113">
        <f t="shared" si="5"/>
        <v>1017.522310830486</v>
      </c>
      <c r="Z70" s="112">
        <f>AVERAGE(B39:Y69)</f>
        <v>1017.373128321459</v>
      </c>
      <c r="AA70" s="69">
        <f>AVERAGE(AA39:AA69)</f>
        <v>1020.9729245913758</v>
      </c>
      <c r="AB70" s="70"/>
      <c r="AC70" s="71"/>
      <c r="AD70" s="69">
        <f>AVERAGE(AD39:AD69)</f>
        <v>1013.8055631961231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1027.9126815187951</v>
      </c>
      <c r="C77" s="140">
        <v>14</v>
      </c>
      <c r="D77" s="148">
        <v>0.7722222222222223</v>
      </c>
      <c r="E77" s="64"/>
      <c r="F77" s="136"/>
      <c r="G77" s="121">
        <f>AI77</f>
        <v>1006.4919079410507</v>
      </c>
      <c r="H77" s="140">
        <v>1</v>
      </c>
      <c r="I77" s="148">
        <v>0.9166666666666666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1027.9126815187951</v>
      </c>
      <c r="AH77" s="82"/>
      <c r="AI77" s="83">
        <f>MIN(最低)</f>
        <v>1006.4919079410507</v>
      </c>
      <c r="AJ77" s="84"/>
    </row>
    <row r="78" spans="1:24" ht="13.5" customHeight="1">
      <c r="A78" s="129"/>
      <c r="B78" s="118"/>
      <c r="C78" s="127"/>
      <c r="D78" s="128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3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1011.7</v>
      </c>
      <c r="C3" s="109">
        <v>1011.3</v>
      </c>
      <c r="D3" s="109">
        <v>1011.2</v>
      </c>
      <c r="E3" s="109">
        <v>1011.5</v>
      </c>
      <c r="F3" s="109">
        <v>1011.2</v>
      </c>
      <c r="G3" s="109">
        <v>1011.9</v>
      </c>
      <c r="H3" s="109">
        <v>1011.7</v>
      </c>
      <c r="I3" s="109">
        <v>1012.2</v>
      </c>
      <c r="J3" s="109">
        <v>1012.1</v>
      </c>
      <c r="K3" s="109">
        <v>1010.7</v>
      </c>
      <c r="L3" s="109">
        <v>1009.9</v>
      </c>
      <c r="M3" s="109">
        <v>1009</v>
      </c>
      <c r="N3" s="109">
        <v>1007.5</v>
      </c>
      <c r="O3" s="109">
        <v>1007.3</v>
      </c>
      <c r="P3" s="109">
        <v>1007.7</v>
      </c>
      <c r="Q3" s="109">
        <v>1007.7</v>
      </c>
      <c r="R3" s="109">
        <v>1007.9</v>
      </c>
      <c r="S3" s="109">
        <v>1007.9</v>
      </c>
      <c r="T3" s="109">
        <v>1007.8</v>
      </c>
      <c r="U3" s="109">
        <v>1007.7</v>
      </c>
      <c r="V3" s="109">
        <v>1007.2</v>
      </c>
      <c r="W3" s="109">
        <v>1006.3</v>
      </c>
      <c r="X3" s="109">
        <v>1005.5</v>
      </c>
      <c r="Y3" s="109">
        <v>1004.9</v>
      </c>
      <c r="Z3" s="61">
        <f aca="true" t="shared" si="0" ref="Z3:Z31">AVERAGE(B3:Y3)</f>
        <v>1009.1583333333334</v>
      </c>
      <c r="AA3" s="60">
        <v>1012.5</v>
      </c>
      <c r="AB3" s="142">
        <v>0.34027777777777773</v>
      </c>
      <c r="AC3" s="62">
        <v>1</v>
      </c>
      <c r="AD3" s="60">
        <v>1004.7</v>
      </c>
      <c r="AE3" s="145">
        <v>0.998611111111111</v>
      </c>
    </row>
    <row r="4" spans="1:31" ht="13.5" customHeight="1">
      <c r="A4" s="75">
        <v>2</v>
      </c>
      <c r="B4" s="110">
        <v>1004.7</v>
      </c>
      <c r="C4" s="111">
        <v>1004.4</v>
      </c>
      <c r="D4" s="111">
        <v>1004.8</v>
      </c>
      <c r="E4" s="111">
        <v>1005.3</v>
      </c>
      <c r="F4" s="111">
        <v>1005.7</v>
      </c>
      <c r="G4" s="111">
        <v>1006.6</v>
      </c>
      <c r="H4" s="111">
        <v>1007.2</v>
      </c>
      <c r="I4" s="111">
        <v>1008.4</v>
      </c>
      <c r="J4" s="111">
        <v>1009.5</v>
      </c>
      <c r="K4" s="111">
        <v>1008.9</v>
      </c>
      <c r="L4" s="111">
        <v>1008.5</v>
      </c>
      <c r="M4" s="111">
        <v>1008.8</v>
      </c>
      <c r="N4" s="111">
        <v>1008.3</v>
      </c>
      <c r="O4" s="111">
        <v>1007.4</v>
      </c>
      <c r="P4" s="111">
        <v>1008.4</v>
      </c>
      <c r="Q4" s="111">
        <v>1008.9</v>
      </c>
      <c r="R4" s="111">
        <v>1008.9</v>
      </c>
      <c r="S4" s="111">
        <v>1009</v>
      </c>
      <c r="T4" s="111">
        <v>1008.9</v>
      </c>
      <c r="U4" s="111">
        <v>1009.6</v>
      </c>
      <c r="V4" s="111">
        <v>1008.9</v>
      </c>
      <c r="W4" s="111">
        <v>1008.1</v>
      </c>
      <c r="X4" s="111">
        <v>1008</v>
      </c>
      <c r="Y4" s="111">
        <v>1007.3</v>
      </c>
      <c r="Z4" s="65">
        <f t="shared" si="0"/>
        <v>1007.6874999999999</v>
      </c>
      <c r="AA4" s="63">
        <v>1009.9</v>
      </c>
      <c r="AB4" s="143">
        <v>0.3875</v>
      </c>
      <c r="AC4" s="67">
        <v>2</v>
      </c>
      <c r="AD4" s="63">
        <v>1004.1</v>
      </c>
      <c r="AE4" s="146">
        <v>0.09722222222222222</v>
      </c>
    </row>
    <row r="5" spans="1:31" ht="13.5" customHeight="1">
      <c r="A5" s="75">
        <v>3</v>
      </c>
      <c r="B5" s="110">
        <v>1006.5</v>
      </c>
      <c r="C5" s="111">
        <v>1005.4</v>
      </c>
      <c r="D5" s="111">
        <v>1005.3</v>
      </c>
      <c r="E5" s="111">
        <v>1005.5</v>
      </c>
      <c r="F5" s="111">
        <v>1005.7</v>
      </c>
      <c r="G5" s="111">
        <v>1006.7</v>
      </c>
      <c r="H5" s="111">
        <v>1007.1</v>
      </c>
      <c r="I5" s="111">
        <v>1007.6</v>
      </c>
      <c r="J5" s="111">
        <v>1008.1</v>
      </c>
      <c r="K5" s="111">
        <v>1008.4</v>
      </c>
      <c r="L5" s="111">
        <v>1008.9</v>
      </c>
      <c r="M5" s="111">
        <v>1009</v>
      </c>
      <c r="N5" s="111">
        <v>1009.2</v>
      </c>
      <c r="O5" s="111">
        <v>1009.5</v>
      </c>
      <c r="P5" s="111">
        <v>1010.5</v>
      </c>
      <c r="Q5" s="111">
        <v>1011.5</v>
      </c>
      <c r="R5" s="111">
        <v>1012.5</v>
      </c>
      <c r="S5" s="111">
        <v>1013.8</v>
      </c>
      <c r="T5" s="111">
        <v>1014.9</v>
      </c>
      <c r="U5" s="111">
        <v>1015.8</v>
      </c>
      <c r="V5" s="111">
        <v>1017.3</v>
      </c>
      <c r="W5" s="111">
        <v>1018.4</v>
      </c>
      <c r="X5" s="111">
        <v>1019.2</v>
      </c>
      <c r="Y5" s="111">
        <v>1019.2</v>
      </c>
      <c r="Z5" s="65">
        <f t="shared" si="0"/>
        <v>1010.6666666666669</v>
      </c>
      <c r="AA5" s="63">
        <v>1019.4</v>
      </c>
      <c r="AB5" s="143">
        <v>0.9763888888888889</v>
      </c>
      <c r="AC5" s="67">
        <v>3</v>
      </c>
      <c r="AD5" s="63">
        <v>1005</v>
      </c>
      <c r="AE5" s="146">
        <v>0.11388888888888889</v>
      </c>
    </row>
    <row r="6" spans="1:31" ht="13.5" customHeight="1">
      <c r="A6" s="75">
        <v>4</v>
      </c>
      <c r="B6" s="110">
        <v>1019.4</v>
      </c>
      <c r="C6" s="111">
        <v>1019.5</v>
      </c>
      <c r="D6" s="111">
        <v>1019.3</v>
      </c>
      <c r="E6" s="111">
        <v>1020.2</v>
      </c>
      <c r="F6" s="111">
        <v>1021.1</v>
      </c>
      <c r="G6" s="111">
        <v>1021.7</v>
      </c>
      <c r="H6" s="111">
        <v>1022.5</v>
      </c>
      <c r="I6" s="111">
        <v>1023</v>
      </c>
      <c r="J6" s="111">
        <v>1023.3</v>
      </c>
      <c r="K6" s="111">
        <v>1022.5</v>
      </c>
      <c r="L6" s="111">
        <v>1022</v>
      </c>
      <c r="M6" s="111">
        <v>1021.3</v>
      </c>
      <c r="N6" s="111">
        <v>1020.7</v>
      </c>
      <c r="O6" s="111">
        <v>1019.9</v>
      </c>
      <c r="P6" s="111">
        <v>1020.1</v>
      </c>
      <c r="Q6" s="111">
        <v>1019.6</v>
      </c>
      <c r="R6" s="111">
        <v>1018.7</v>
      </c>
      <c r="S6" s="111">
        <v>1018.1</v>
      </c>
      <c r="T6" s="111">
        <v>1017.4</v>
      </c>
      <c r="U6" s="111">
        <v>1016.2</v>
      </c>
      <c r="V6" s="111">
        <v>1014.7</v>
      </c>
      <c r="W6" s="111">
        <v>1013</v>
      </c>
      <c r="X6" s="111">
        <v>1011.4</v>
      </c>
      <c r="Y6" s="111">
        <v>1009.6</v>
      </c>
      <c r="Z6" s="65">
        <f t="shared" si="0"/>
        <v>1018.9666666666667</v>
      </c>
      <c r="AA6" s="63">
        <v>1023.5</v>
      </c>
      <c r="AB6" s="143">
        <v>0.3680555555555556</v>
      </c>
      <c r="AC6" s="67">
        <v>4</v>
      </c>
      <c r="AD6" s="63">
        <v>1009.6</v>
      </c>
      <c r="AE6" s="146">
        <v>1</v>
      </c>
    </row>
    <row r="7" spans="1:31" ht="13.5" customHeight="1">
      <c r="A7" s="75">
        <v>5</v>
      </c>
      <c r="B7" s="110">
        <v>1007.6</v>
      </c>
      <c r="C7" s="111">
        <v>1005.3</v>
      </c>
      <c r="D7" s="111">
        <v>1003.9</v>
      </c>
      <c r="E7" s="111">
        <v>1002.7</v>
      </c>
      <c r="F7" s="111">
        <v>1000.8</v>
      </c>
      <c r="G7" s="111">
        <v>1001.2</v>
      </c>
      <c r="H7" s="111">
        <v>1002.7</v>
      </c>
      <c r="I7" s="111">
        <v>1003.6</v>
      </c>
      <c r="J7" s="111">
        <v>1004.3</v>
      </c>
      <c r="K7" s="111">
        <v>1004.9</v>
      </c>
      <c r="L7" s="111">
        <v>1005.3</v>
      </c>
      <c r="M7" s="111">
        <v>1004.4</v>
      </c>
      <c r="N7" s="111">
        <v>1004.7</v>
      </c>
      <c r="O7" s="111">
        <v>1004.8</v>
      </c>
      <c r="P7" s="111">
        <v>1006.3</v>
      </c>
      <c r="Q7" s="111">
        <v>1007</v>
      </c>
      <c r="R7" s="111">
        <v>1007.7</v>
      </c>
      <c r="S7" s="111">
        <v>1008.9</v>
      </c>
      <c r="T7" s="111">
        <v>1009.8</v>
      </c>
      <c r="U7" s="111">
        <v>1010.1</v>
      </c>
      <c r="V7" s="111">
        <v>1010.4</v>
      </c>
      <c r="W7" s="111">
        <v>1010.5</v>
      </c>
      <c r="X7" s="111">
        <v>1010.3</v>
      </c>
      <c r="Y7" s="111">
        <v>1010.1</v>
      </c>
      <c r="Z7" s="65">
        <f t="shared" si="0"/>
        <v>1006.1374999999998</v>
      </c>
      <c r="AA7" s="63">
        <v>1010.7</v>
      </c>
      <c r="AB7" s="143">
        <v>0.8590277777777778</v>
      </c>
      <c r="AC7" s="67">
        <v>5</v>
      </c>
      <c r="AD7" s="63">
        <v>1000.5</v>
      </c>
      <c r="AE7" s="146">
        <v>0.23194444444444443</v>
      </c>
    </row>
    <row r="8" spans="1:31" ht="13.5" customHeight="1">
      <c r="A8" s="75">
        <v>6</v>
      </c>
      <c r="B8" s="110">
        <v>1010.1</v>
      </c>
      <c r="C8" s="111">
        <v>1009.6</v>
      </c>
      <c r="D8" s="111">
        <v>1008.5</v>
      </c>
      <c r="E8" s="111">
        <v>1008.8</v>
      </c>
      <c r="F8" s="111">
        <v>1008</v>
      </c>
      <c r="G8" s="111">
        <v>1008.2</v>
      </c>
      <c r="H8" s="111">
        <v>1007.7</v>
      </c>
      <c r="I8" s="111">
        <v>1008.2</v>
      </c>
      <c r="J8" s="111">
        <v>1007.9</v>
      </c>
      <c r="K8" s="111">
        <v>1007.7</v>
      </c>
      <c r="L8" s="111">
        <v>1007.4</v>
      </c>
      <c r="M8" s="111">
        <v>1006.5</v>
      </c>
      <c r="N8" s="111">
        <v>1006</v>
      </c>
      <c r="O8" s="111">
        <v>1006.1</v>
      </c>
      <c r="P8" s="111">
        <v>1006.1</v>
      </c>
      <c r="Q8" s="111">
        <v>1006.4</v>
      </c>
      <c r="R8" s="111">
        <v>1006.5</v>
      </c>
      <c r="S8" s="111">
        <v>1008.1</v>
      </c>
      <c r="T8" s="111">
        <v>1009.4</v>
      </c>
      <c r="U8" s="111">
        <v>1010.4</v>
      </c>
      <c r="V8" s="111">
        <v>1010.7</v>
      </c>
      <c r="W8" s="111">
        <v>1011.6</v>
      </c>
      <c r="X8" s="111">
        <v>1011.3</v>
      </c>
      <c r="Y8" s="111">
        <v>1011.9</v>
      </c>
      <c r="Z8" s="65">
        <f t="shared" si="0"/>
        <v>1008.4625000000001</v>
      </c>
      <c r="AA8" s="63">
        <v>1012.3</v>
      </c>
      <c r="AB8" s="143">
        <v>0.9888888888888889</v>
      </c>
      <c r="AC8" s="67">
        <v>6</v>
      </c>
      <c r="AD8" s="63">
        <v>1005.7</v>
      </c>
      <c r="AE8" s="146">
        <v>0.6951388888888889</v>
      </c>
    </row>
    <row r="9" spans="1:31" ht="13.5" customHeight="1">
      <c r="A9" s="75">
        <v>7</v>
      </c>
      <c r="B9" s="110">
        <v>1011.9</v>
      </c>
      <c r="C9" s="111">
        <v>1011.8</v>
      </c>
      <c r="D9" s="111">
        <v>1012</v>
      </c>
      <c r="E9" s="111">
        <v>1012.4</v>
      </c>
      <c r="F9" s="111">
        <v>1013.3</v>
      </c>
      <c r="G9" s="111">
        <v>1014.3</v>
      </c>
      <c r="H9" s="111">
        <v>1015.9</v>
      </c>
      <c r="I9" s="111">
        <v>1016.2</v>
      </c>
      <c r="J9" s="111">
        <v>1016.3</v>
      </c>
      <c r="K9" s="111">
        <v>1016.4</v>
      </c>
      <c r="L9" s="111">
        <v>1016.4</v>
      </c>
      <c r="M9" s="111">
        <v>1015.9</v>
      </c>
      <c r="N9" s="111">
        <v>1015.2</v>
      </c>
      <c r="O9" s="111">
        <v>1014.8</v>
      </c>
      <c r="P9" s="111">
        <v>1015.1</v>
      </c>
      <c r="Q9" s="111">
        <v>1015.2</v>
      </c>
      <c r="R9" s="111">
        <v>1015.7</v>
      </c>
      <c r="S9" s="111">
        <v>1016.3</v>
      </c>
      <c r="T9" s="111">
        <v>1017.4</v>
      </c>
      <c r="U9" s="111">
        <v>1017.9</v>
      </c>
      <c r="V9" s="111">
        <v>1018.4</v>
      </c>
      <c r="W9" s="111">
        <v>1018.4</v>
      </c>
      <c r="X9" s="111">
        <v>1018.6</v>
      </c>
      <c r="Y9" s="111">
        <v>1017.9</v>
      </c>
      <c r="Z9" s="65">
        <f t="shared" si="0"/>
        <v>1015.5708333333336</v>
      </c>
      <c r="AA9" s="63">
        <v>1018.8</v>
      </c>
      <c r="AB9" s="143">
        <v>0.9569444444444444</v>
      </c>
      <c r="AC9" s="67">
        <v>7</v>
      </c>
      <c r="AD9" s="63">
        <v>1011.4</v>
      </c>
      <c r="AE9" s="146">
        <v>0.09513888888888888</v>
      </c>
    </row>
    <row r="10" spans="1:31" ht="13.5" customHeight="1">
      <c r="A10" s="75">
        <v>8</v>
      </c>
      <c r="B10" s="110">
        <v>1018.5</v>
      </c>
      <c r="C10" s="111">
        <v>1018.6</v>
      </c>
      <c r="D10" s="111">
        <v>1018.1</v>
      </c>
      <c r="E10" s="111">
        <v>1018.3</v>
      </c>
      <c r="F10" s="111">
        <v>1018.6</v>
      </c>
      <c r="G10" s="111">
        <v>1019.4</v>
      </c>
      <c r="H10" s="111">
        <v>1020.1</v>
      </c>
      <c r="I10" s="111">
        <v>1020.8</v>
      </c>
      <c r="J10" s="111">
        <v>1021.2</v>
      </c>
      <c r="K10" s="111">
        <v>1021.2</v>
      </c>
      <c r="L10" s="111">
        <v>1021</v>
      </c>
      <c r="M10" s="111">
        <v>1020.9</v>
      </c>
      <c r="N10" s="111">
        <v>1019.8</v>
      </c>
      <c r="O10" s="111">
        <v>1019.7</v>
      </c>
      <c r="P10" s="111">
        <v>1019.5</v>
      </c>
      <c r="Q10" s="111">
        <v>1019.7</v>
      </c>
      <c r="R10" s="111">
        <v>1020.8</v>
      </c>
      <c r="S10" s="111">
        <v>1021.4</v>
      </c>
      <c r="T10" s="111">
        <v>1021.6</v>
      </c>
      <c r="U10" s="111">
        <v>1022.7</v>
      </c>
      <c r="V10" s="111">
        <v>1023.5</v>
      </c>
      <c r="W10" s="111">
        <v>1023.1</v>
      </c>
      <c r="X10" s="111">
        <v>1022.4</v>
      </c>
      <c r="Y10" s="111">
        <v>1022.1</v>
      </c>
      <c r="Z10" s="65">
        <f t="shared" si="0"/>
        <v>1020.5416666666666</v>
      </c>
      <c r="AA10" s="63">
        <v>1023.7</v>
      </c>
      <c r="AB10" s="143">
        <v>0.8715277777777778</v>
      </c>
      <c r="AC10" s="67">
        <v>8</v>
      </c>
      <c r="AD10" s="63">
        <v>1017.7</v>
      </c>
      <c r="AE10" s="146">
        <v>0.006944444444444444</v>
      </c>
    </row>
    <row r="11" spans="1:31" ht="13.5" customHeight="1">
      <c r="A11" s="75">
        <v>9</v>
      </c>
      <c r="B11" s="110">
        <v>1022.1</v>
      </c>
      <c r="C11" s="111">
        <v>1022</v>
      </c>
      <c r="D11" s="111">
        <v>1022</v>
      </c>
      <c r="E11" s="111">
        <v>1021.8</v>
      </c>
      <c r="F11" s="111">
        <v>1021.1</v>
      </c>
      <c r="G11" s="111">
        <v>1020.8</v>
      </c>
      <c r="H11" s="111">
        <v>1022</v>
      </c>
      <c r="I11" s="111">
        <v>1021.4</v>
      </c>
      <c r="J11" s="111">
        <v>1022.1</v>
      </c>
      <c r="K11" s="111">
        <v>1021.7</v>
      </c>
      <c r="L11" s="111">
        <v>1021.1</v>
      </c>
      <c r="M11" s="111">
        <v>1019.2</v>
      </c>
      <c r="N11" s="111">
        <v>1018.1</v>
      </c>
      <c r="O11" s="111">
        <v>1016.4</v>
      </c>
      <c r="P11" s="111">
        <v>1015.5</v>
      </c>
      <c r="Q11" s="111">
        <v>1014.7</v>
      </c>
      <c r="R11" s="111">
        <v>1014.4</v>
      </c>
      <c r="S11" s="111">
        <v>1012.5</v>
      </c>
      <c r="T11" s="111">
        <v>1011.5</v>
      </c>
      <c r="U11" s="111">
        <v>1009.5</v>
      </c>
      <c r="V11" s="111">
        <v>1008.8</v>
      </c>
      <c r="W11" s="111">
        <v>1006.7</v>
      </c>
      <c r="X11" s="111">
        <v>1004</v>
      </c>
      <c r="Y11" s="111">
        <v>1002.3</v>
      </c>
      <c r="Z11" s="65">
        <f t="shared" si="0"/>
        <v>1016.3208333333333</v>
      </c>
      <c r="AA11" s="63">
        <v>1022.4</v>
      </c>
      <c r="AB11" s="143">
        <v>0.3909722222222222</v>
      </c>
      <c r="AC11" s="67">
        <v>9</v>
      </c>
      <c r="AD11" s="63">
        <v>1001.9</v>
      </c>
      <c r="AE11" s="146">
        <v>0.9972222222222222</v>
      </c>
    </row>
    <row r="12" spans="1:31" ht="13.5" customHeight="1">
      <c r="A12" s="75">
        <v>10</v>
      </c>
      <c r="B12" s="110">
        <v>999.5</v>
      </c>
      <c r="C12" s="111">
        <v>996.5</v>
      </c>
      <c r="D12" s="111">
        <v>994.2</v>
      </c>
      <c r="E12" s="111">
        <v>993.1</v>
      </c>
      <c r="F12" s="111">
        <v>993.2</v>
      </c>
      <c r="G12" s="111">
        <v>992.3</v>
      </c>
      <c r="H12" s="111">
        <v>992.2</v>
      </c>
      <c r="I12" s="111">
        <v>991.4</v>
      </c>
      <c r="J12" s="111">
        <v>991</v>
      </c>
      <c r="K12" s="111">
        <v>990.9</v>
      </c>
      <c r="L12" s="111">
        <v>990.6</v>
      </c>
      <c r="M12" s="111">
        <v>990.3</v>
      </c>
      <c r="N12" s="111">
        <v>990.3</v>
      </c>
      <c r="O12" s="111">
        <v>990.2</v>
      </c>
      <c r="P12" s="111">
        <v>990.6</v>
      </c>
      <c r="Q12" s="111">
        <v>991</v>
      </c>
      <c r="R12" s="111">
        <v>991.3</v>
      </c>
      <c r="S12" s="111">
        <v>992.1</v>
      </c>
      <c r="T12" s="111">
        <v>993</v>
      </c>
      <c r="U12" s="111">
        <v>993.9</v>
      </c>
      <c r="V12" s="111">
        <v>994.9</v>
      </c>
      <c r="W12" s="111">
        <v>995.9</v>
      </c>
      <c r="X12" s="111">
        <v>996.4</v>
      </c>
      <c r="Y12" s="111">
        <v>996.7</v>
      </c>
      <c r="Z12" s="65">
        <f t="shared" si="0"/>
        <v>992.9791666666669</v>
      </c>
      <c r="AA12" s="63">
        <v>1002.3</v>
      </c>
      <c r="AB12" s="143">
        <v>0.002777777777777778</v>
      </c>
      <c r="AC12" s="67">
        <v>10</v>
      </c>
      <c r="AD12" s="63">
        <v>990</v>
      </c>
      <c r="AE12" s="146">
        <v>0.5777777777777778</v>
      </c>
    </row>
    <row r="13" spans="1:31" ht="13.5" customHeight="1">
      <c r="A13" s="74">
        <v>11</v>
      </c>
      <c r="B13" s="120">
        <v>997.4</v>
      </c>
      <c r="C13" s="121">
        <v>999</v>
      </c>
      <c r="D13" s="121">
        <v>1000.1</v>
      </c>
      <c r="E13" s="121">
        <v>1001.5</v>
      </c>
      <c r="F13" s="121">
        <v>1003.1</v>
      </c>
      <c r="G13" s="121">
        <v>1004.3</v>
      </c>
      <c r="H13" s="121">
        <v>1005.6</v>
      </c>
      <c r="I13" s="121">
        <v>1007.1</v>
      </c>
      <c r="J13" s="121">
        <v>1008.3</v>
      </c>
      <c r="K13" s="121">
        <v>1008.9</v>
      </c>
      <c r="L13" s="121">
        <v>1009.5</v>
      </c>
      <c r="M13" s="121">
        <v>1009.7</v>
      </c>
      <c r="N13" s="121">
        <v>1009.6</v>
      </c>
      <c r="O13" s="121">
        <v>1010</v>
      </c>
      <c r="P13" s="121">
        <v>1011.3</v>
      </c>
      <c r="Q13" s="121">
        <v>1012.3</v>
      </c>
      <c r="R13" s="121">
        <v>1013.6</v>
      </c>
      <c r="S13" s="121">
        <v>1014.6</v>
      </c>
      <c r="T13" s="121">
        <v>1016.2</v>
      </c>
      <c r="U13" s="121">
        <v>1016.8</v>
      </c>
      <c r="V13" s="121">
        <v>1018.3</v>
      </c>
      <c r="W13" s="121">
        <v>1019.2</v>
      </c>
      <c r="X13" s="121">
        <v>1019.5</v>
      </c>
      <c r="Y13" s="121">
        <v>1019.8</v>
      </c>
      <c r="Z13" s="122">
        <f t="shared" si="0"/>
        <v>1009.8208333333332</v>
      </c>
      <c r="AA13" s="123">
        <v>1019.8</v>
      </c>
      <c r="AB13" s="144">
        <v>1</v>
      </c>
      <c r="AC13" s="124">
        <v>11</v>
      </c>
      <c r="AD13" s="123">
        <v>996.7</v>
      </c>
      <c r="AE13" s="147">
        <v>0.002777777777777778</v>
      </c>
    </row>
    <row r="14" spans="1:31" ht="13.5" customHeight="1">
      <c r="A14" s="75">
        <v>12</v>
      </c>
      <c r="B14" s="110">
        <v>1020.3</v>
      </c>
      <c r="C14" s="111">
        <v>1020.5</v>
      </c>
      <c r="D14" s="111">
        <v>1020.3</v>
      </c>
      <c r="E14" s="111">
        <v>1020.5</v>
      </c>
      <c r="F14" s="111">
        <v>1020.9</v>
      </c>
      <c r="G14" s="111">
        <v>1021.2</v>
      </c>
      <c r="H14" s="111">
        <v>1021.5</v>
      </c>
      <c r="I14" s="111">
        <v>1021.5</v>
      </c>
      <c r="J14" s="111">
        <v>1021.5</v>
      </c>
      <c r="K14" s="111">
        <v>1021.1</v>
      </c>
      <c r="L14" s="111">
        <v>1020.7</v>
      </c>
      <c r="M14" s="111">
        <v>1020.3</v>
      </c>
      <c r="N14" s="111">
        <v>1018.8</v>
      </c>
      <c r="O14" s="111">
        <v>1018.1</v>
      </c>
      <c r="P14" s="111">
        <v>1017.8</v>
      </c>
      <c r="Q14" s="111">
        <v>1017</v>
      </c>
      <c r="R14" s="111">
        <v>1016.9</v>
      </c>
      <c r="S14" s="111">
        <v>1016.8</v>
      </c>
      <c r="T14" s="111">
        <v>1016.2</v>
      </c>
      <c r="U14" s="111">
        <v>1015.7</v>
      </c>
      <c r="V14" s="111">
        <v>1015.4</v>
      </c>
      <c r="W14" s="111">
        <v>1014.8</v>
      </c>
      <c r="X14" s="111">
        <v>1014.5</v>
      </c>
      <c r="Y14" s="111">
        <v>1014.1</v>
      </c>
      <c r="Z14" s="65">
        <f t="shared" si="0"/>
        <v>1018.6</v>
      </c>
      <c r="AA14" s="63">
        <v>1021.8</v>
      </c>
      <c r="AB14" s="143">
        <v>0.3527777777777778</v>
      </c>
      <c r="AC14" s="67">
        <v>12</v>
      </c>
      <c r="AD14" s="63">
        <v>1014.1</v>
      </c>
      <c r="AE14" s="146">
        <v>1</v>
      </c>
    </row>
    <row r="15" spans="1:31" ht="13.5" customHeight="1">
      <c r="A15" s="75">
        <v>13</v>
      </c>
      <c r="B15" s="110">
        <v>1013.9</v>
      </c>
      <c r="C15" s="111">
        <v>1013.4</v>
      </c>
      <c r="D15" s="111">
        <v>1012.8</v>
      </c>
      <c r="E15" s="111">
        <v>1012.1</v>
      </c>
      <c r="F15" s="111">
        <v>1012</v>
      </c>
      <c r="G15" s="111">
        <v>1011.7</v>
      </c>
      <c r="H15" s="111">
        <v>1011.5</v>
      </c>
      <c r="I15" s="111">
        <v>1011.3</v>
      </c>
      <c r="J15" s="111">
        <v>1010.6</v>
      </c>
      <c r="K15" s="111">
        <v>1010</v>
      </c>
      <c r="L15" s="111">
        <v>1008.9</v>
      </c>
      <c r="M15" s="111">
        <v>1007.7</v>
      </c>
      <c r="N15" s="111">
        <v>1006.7</v>
      </c>
      <c r="O15" s="111">
        <v>1006.3</v>
      </c>
      <c r="P15" s="111">
        <v>1006.8</v>
      </c>
      <c r="Q15" s="111">
        <v>1008.1</v>
      </c>
      <c r="R15" s="111">
        <v>1009.7</v>
      </c>
      <c r="S15" s="111">
        <v>1010.3</v>
      </c>
      <c r="T15" s="111">
        <v>1011.3</v>
      </c>
      <c r="U15" s="111">
        <v>1012.2</v>
      </c>
      <c r="V15" s="111">
        <v>1013.4</v>
      </c>
      <c r="W15" s="111">
        <v>1013.9</v>
      </c>
      <c r="X15" s="111">
        <v>1013.8</v>
      </c>
      <c r="Y15" s="111">
        <v>1014.1</v>
      </c>
      <c r="Z15" s="65">
        <f t="shared" si="0"/>
        <v>1010.9375</v>
      </c>
      <c r="AA15" s="63">
        <v>1014.3</v>
      </c>
      <c r="AB15" s="143">
        <v>0.9861111111111112</v>
      </c>
      <c r="AC15" s="67">
        <v>13</v>
      </c>
      <c r="AD15" s="63">
        <v>1006.1</v>
      </c>
      <c r="AE15" s="146">
        <v>0.6</v>
      </c>
    </row>
    <row r="16" spans="1:31" ht="13.5" customHeight="1">
      <c r="A16" s="75">
        <v>14</v>
      </c>
      <c r="B16" s="110">
        <v>1015</v>
      </c>
      <c r="C16" s="111">
        <v>1015.5</v>
      </c>
      <c r="D16" s="111">
        <v>1015.7</v>
      </c>
      <c r="E16" s="111">
        <v>1016.5</v>
      </c>
      <c r="F16" s="111">
        <v>1017.7</v>
      </c>
      <c r="G16" s="111">
        <v>1019</v>
      </c>
      <c r="H16" s="111">
        <v>1020.1</v>
      </c>
      <c r="I16" s="111">
        <v>1021.3</v>
      </c>
      <c r="J16" s="111">
        <v>1021.2</v>
      </c>
      <c r="K16" s="111">
        <v>1021.8</v>
      </c>
      <c r="L16" s="111">
        <v>1021.8</v>
      </c>
      <c r="M16" s="111">
        <v>1020.6</v>
      </c>
      <c r="N16" s="111">
        <v>1020.3</v>
      </c>
      <c r="O16" s="111">
        <v>1019.8</v>
      </c>
      <c r="P16" s="111">
        <v>1020.6</v>
      </c>
      <c r="Q16" s="111">
        <v>1021</v>
      </c>
      <c r="R16" s="111">
        <v>1021.7</v>
      </c>
      <c r="S16" s="111">
        <v>1022.2</v>
      </c>
      <c r="T16" s="111">
        <v>1022.9</v>
      </c>
      <c r="U16" s="111">
        <v>1024</v>
      </c>
      <c r="V16" s="111">
        <v>1023.8</v>
      </c>
      <c r="W16" s="111">
        <v>1023.6</v>
      </c>
      <c r="X16" s="111">
        <v>1023.1</v>
      </c>
      <c r="Y16" s="111">
        <v>1022.6</v>
      </c>
      <c r="Z16" s="65">
        <f t="shared" si="0"/>
        <v>1020.4916666666664</v>
      </c>
      <c r="AA16" s="63">
        <v>1024.2</v>
      </c>
      <c r="AB16" s="143">
        <v>0.8583333333333334</v>
      </c>
      <c r="AC16" s="67">
        <v>14</v>
      </c>
      <c r="AD16" s="63">
        <v>1014</v>
      </c>
      <c r="AE16" s="146">
        <v>0.001388888888888889</v>
      </c>
    </row>
    <row r="17" spans="1:31" ht="13.5" customHeight="1">
      <c r="A17" s="75">
        <v>15</v>
      </c>
      <c r="B17" s="110">
        <v>1022.5</v>
      </c>
      <c r="C17" s="111">
        <v>1022.1</v>
      </c>
      <c r="D17" s="111">
        <v>1021.7</v>
      </c>
      <c r="E17" s="111">
        <v>1020.7</v>
      </c>
      <c r="F17" s="111">
        <v>1019.9</v>
      </c>
      <c r="G17" s="111">
        <v>1019.3</v>
      </c>
      <c r="H17" s="111">
        <v>1019.3</v>
      </c>
      <c r="I17" s="111">
        <v>1019.1</v>
      </c>
      <c r="J17" s="111">
        <v>1019</v>
      </c>
      <c r="K17" s="111">
        <v>1017.9</v>
      </c>
      <c r="L17" s="111">
        <v>1017.1</v>
      </c>
      <c r="M17" s="111">
        <v>1015.6</v>
      </c>
      <c r="N17" s="111">
        <v>1013.6</v>
      </c>
      <c r="O17" s="111">
        <v>1012.2</v>
      </c>
      <c r="P17" s="111">
        <v>1011.5</v>
      </c>
      <c r="Q17" s="111">
        <v>1010.4</v>
      </c>
      <c r="R17" s="111">
        <v>1009.8</v>
      </c>
      <c r="S17" s="111">
        <v>1008.8</v>
      </c>
      <c r="T17" s="111">
        <v>1007.5</v>
      </c>
      <c r="U17" s="111">
        <v>1006.7</v>
      </c>
      <c r="V17" s="111">
        <v>1006</v>
      </c>
      <c r="W17" s="111">
        <v>1005.3</v>
      </c>
      <c r="X17" s="111">
        <v>1004.2</v>
      </c>
      <c r="Y17" s="111">
        <v>1002.9</v>
      </c>
      <c r="Z17" s="65">
        <f t="shared" si="0"/>
        <v>1013.8791666666667</v>
      </c>
      <c r="AA17" s="63">
        <v>1022.7</v>
      </c>
      <c r="AB17" s="143">
        <v>0.06319444444444444</v>
      </c>
      <c r="AC17" s="67">
        <v>15</v>
      </c>
      <c r="AD17" s="63">
        <v>1002.9</v>
      </c>
      <c r="AE17" s="146">
        <v>1</v>
      </c>
    </row>
    <row r="18" spans="1:31" ht="13.5" customHeight="1">
      <c r="A18" s="75">
        <v>16</v>
      </c>
      <c r="B18" s="110">
        <v>1001.9</v>
      </c>
      <c r="C18" s="111">
        <v>1000.7</v>
      </c>
      <c r="D18" s="111">
        <v>998.9</v>
      </c>
      <c r="E18" s="111">
        <v>996.7</v>
      </c>
      <c r="F18" s="111">
        <v>994.6</v>
      </c>
      <c r="G18" s="111">
        <v>993.7</v>
      </c>
      <c r="H18" s="111">
        <v>993</v>
      </c>
      <c r="I18" s="111">
        <v>993.1</v>
      </c>
      <c r="J18" s="111">
        <v>993.8</v>
      </c>
      <c r="K18" s="111">
        <v>993.8</v>
      </c>
      <c r="L18" s="111">
        <v>993.8</v>
      </c>
      <c r="M18" s="111">
        <v>992.6</v>
      </c>
      <c r="N18" s="111">
        <v>992.1</v>
      </c>
      <c r="O18" s="111">
        <v>992.8</v>
      </c>
      <c r="P18" s="111">
        <v>993</v>
      </c>
      <c r="Q18" s="111">
        <v>993.8</v>
      </c>
      <c r="R18" s="111">
        <v>994.7</v>
      </c>
      <c r="S18" s="111">
        <v>995.7</v>
      </c>
      <c r="T18" s="111">
        <v>997.1</v>
      </c>
      <c r="U18" s="111">
        <v>998.5</v>
      </c>
      <c r="V18" s="111">
        <v>999.7</v>
      </c>
      <c r="W18" s="111">
        <v>1001.5</v>
      </c>
      <c r="X18" s="111">
        <v>1002.5</v>
      </c>
      <c r="Y18" s="111">
        <v>1003.6</v>
      </c>
      <c r="Z18" s="65">
        <f t="shared" si="0"/>
        <v>996.3166666666665</v>
      </c>
      <c r="AA18" s="63">
        <v>1003.7</v>
      </c>
      <c r="AB18" s="143">
        <v>0.9972222222222222</v>
      </c>
      <c r="AC18" s="67">
        <v>16</v>
      </c>
      <c r="AD18" s="63">
        <v>991.9</v>
      </c>
      <c r="AE18" s="146">
        <v>0.5708333333333333</v>
      </c>
    </row>
    <row r="19" spans="1:31" ht="13.5" customHeight="1">
      <c r="A19" s="75">
        <v>17</v>
      </c>
      <c r="B19" s="110">
        <v>1004.9</v>
      </c>
      <c r="C19" s="111">
        <v>1005</v>
      </c>
      <c r="D19" s="111">
        <v>1006.3</v>
      </c>
      <c r="E19" s="111">
        <v>1006.9</v>
      </c>
      <c r="F19" s="111">
        <v>1008.7</v>
      </c>
      <c r="G19" s="111">
        <v>1009.4</v>
      </c>
      <c r="H19" s="111">
        <v>1010.6</v>
      </c>
      <c r="I19" s="111">
        <v>1011.3</v>
      </c>
      <c r="J19" s="111">
        <v>1011.7</v>
      </c>
      <c r="K19" s="111">
        <v>1011.8</v>
      </c>
      <c r="L19" s="111">
        <v>1011.6</v>
      </c>
      <c r="M19" s="111">
        <v>1011.5</v>
      </c>
      <c r="N19" s="111">
        <v>1011.4</v>
      </c>
      <c r="O19" s="111">
        <v>1011</v>
      </c>
      <c r="P19" s="111">
        <v>1011.2</v>
      </c>
      <c r="Q19" s="111">
        <v>1011.9</v>
      </c>
      <c r="R19" s="111">
        <v>1012</v>
      </c>
      <c r="S19" s="111">
        <v>1012.6</v>
      </c>
      <c r="T19" s="111">
        <v>1013.4</v>
      </c>
      <c r="U19" s="111">
        <v>1014</v>
      </c>
      <c r="V19" s="111">
        <v>1014</v>
      </c>
      <c r="W19" s="111">
        <v>1013.9</v>
      </c>
      <c r="X19" s="111">
        <v>1013.8</v>
      </c>
      <c r="Y19" s="111">
        <v>1013.3</v>
      </c>
      <c r="Z19" s="65">
        <f t="shared" si="0"/>
        <v>1010.9250000000001</v>
      </c>
      <c r="AA19" s="63">
        <v>1014.1</v>
      </c>
      <c r="AB19" s="143">
        <v>0.8291666666666666</v>
      </c>
      <c r="AC19" s="67">
        <v>17</v>
      </c>
      <c r="AD19" s="63">
        <v>1003.6</v>
      </c>
      <c r="AE19" s="146">
        <v>0.0020833333333333333</v>
      </c>
    </row>
    <row r="20" spans="1:31" ht="13.5" customHeight="1">
      <c r="A20" s="75">
        <v>18</v>
      </c>
      <c r="B20" s="110">
        <v>1013.2</v>
      </c>
      <c r="C20" s="111">
        <v>1012.3</v>
      </c>
      <c r="D20" s="111">
        <v>1011.7</v>
      </c>
      <c r="E20" s="111">
        <v>1011.3</v>
      </c>
      <c r="F20" s="111">
        <v>1011.4</v>
      </c>
      <c r="G20" s="111">
        <v>1011.3</v>
      </c>
      <c r="H20" s="111">
        <v>1011.4</v>
      </c>
      <c r="I20" s="111">
        <v>1011.7</v>
      </c>
      <c r="J20" s="111">
        <v>1011.6</v>
      </c>
      <c r="K20" s="111">
        <v>1011</v>
      </c>
      <c r="L20" s="111">
        <v>1010.3</v>
      </c>
      <c r="M20" s="111">
        <v>1009.9</v>
      </c>
      <c r="N20" s="111">
        <v>1008.8</v>
      </c>
      <c r="O20" s="111">
        <v>1008.1</v>
      </c>
      <c r="P20" s="111">
        <v>1008.1</v>
      </c>
      <c r="Q20" s="111">
        <v>1007.9</v>
      </c>
      <c r="R20" s="111">
        <v>1008.2</v>
      </c>
      <c r="S20" s="111">
        <v>1008.3</v>
      </c>
      <c r="T20" s="111">
        <v>1007.9</v>
      </c>
      <c r="U20" s="111">
        <v>1007.8</v>
      </c>
      <c r="V20" s="111">
        <v>1007.6</v>
      </c>
      <c r="W20" s="111">
        <v>1007.1</v>
      </c>
      <c r="X20" s="111">
        <v>1006.8</v>
      </c>
      <c r="Y20" s="111">
        <v>1006</v>
      </c>
      <c r="Z20" s="65">
        <f t="shared" si="0"/>
        <v>1009.5708333333331</v>
      </c>
      <c r="AA20" s="63">
        <v>1013.4</v>
      </c>
      <c r="AB20" s="143">
        <v>0.02361111111111111</v>
      </c>
      <c r="AC20" s="67">
        <v>18</v>
      </c>
      <c r="AD20" s="63">
        <v>1005.9</v>
      </c>
      <c r="AE20" s="146">
        <v>0.9979166666666667</v>
      </c>
    </row>
    <row r="21" spans="1:31" ht="13.5" customHeight="1">
      <c r="A21" s="75">
        <v>19</v>
      </c>
      <c r="B21" s="110">
        <v>1005.6</v>
      </c>
      <c r="C21" s="111">
        <v>1005.2</v>
      </c>
      <c r="D21" s="111">
        <v>1005.1</v>
      </c>
      <c r="E21" s="111">
        <v>1005.2</v>
      </c>
      <c r="F21" s="111">
        <v>1005.4</v>
      </c>
      <c r="G21" s="111">
        <v>1005.7</v>
      </c>
      <c r="H21" s="111">
        <v>1006.1</v>
      </c>
      <c r="I21" s="111">
        <v>1006.7</v>
      </c>
      <c r="J21" s="111">
        <v>1007.2</v>
      </c>
      <c r="K21" s="111">
        <v>1007.5</v>
      </c>
      <c r="L21" s="111">
        <v>1007.6</v>
      </c>
      <c r="M21" s="111">
        <v>1007.1</v>
      </c>
      <c r="N21" s="111">
        <v>1006.9</v>
      </c>
      <c r="O21" s="111">
        <v>1007.3</v>
      </c>
      <c r="P21" s="111">
        <v>1007.2</v>
      </c>
      <c r="Q21" s="111">
        <v>1007.2</v>
      </c>
      <c r="R21" s="111">
        <v>1008</v>
      </c>
      <c r="S21" s="111">
        <v>1008.2</v>
      </c>
      <c r="T21" s="111">
        <v>1008.2</v>
      </c>
      <c r="U21" s="111">
        <v>1008.4</v>
      </c>
      <c r="V21" s="111">
        <v>1008.5</v>
      </c>
      <c r="W21" s="111">
        <v>1008</v>
      </c>
      <c r="X21" s="111">
        <v>1008.2</v>
      </c>
      <c r="Y21" s="111">
        <v>1008.2</v>
      </c>
      <c r="Z21" s="65">
        <f t="shared" si="0"/>
        <v>1007.0291666666668</v>
      </c>
      <c r="AA21" s="63">
        <v>1008.9</v>
      </c>
      <c r="AB21" s="143">
        <v>0.8458333333333333</v>
      </c>
      <c r="AC21" s="67">
        <v>19</v>
      </c>
      <c r="AD21" s="63">
        <v>1004.8</v>
      </c>
      <c r="AE21" s="146">
        <v>0.10555555555555556</v>
      </c>
    </row>
    <row r="22" spans="1:31" ht="13.5" customHeight="1">
      <c r="A22" s="75">
        <v>20</v>
      </c>
      <c r="B22" s="110">
        <v>1007.6</v>
      </c>
      <c r="C22" s="111">
        <v>1006.9</v>
      </c>
      <c r="D22" s="111">
        <v>1006.1</v>
      </c>
      <c r="E22" s="111">
        <v>1005.4</v>
      </c>
      <c r="F22" s="111">
        <v>1005.3</v>
      </c>
      <c r="G22" s="111">
        <v>1005</v>
      </c>
      <c r="H22" s="111">
        <v>1005.4</v>
      </c>
      <c r="I22" s="111">
        <v>1005</v>
      </c>
      <c r="J22" s="111">
        <v>1004</v>
      </c>
      <c r="K22" s="111">
        <v>1003.6</v>
      </c>
      <c r="L22" s="111">
        <v>1003.2</v>
      </c>
      <c r="M22" s="111">
        <v>1002.8</v>
      </c>
      <c r="N22" s="111">
        <v>1001.2</v>
      </c>
      <c r="O22" s="111">
        <v>1000</v>
      </c>
      <c r="P22" s="111">
        <v>999.3</v>
      </c>
      <c r="Q22" s="111">
        <v>998.7</v>
      </c>
      <c r="R22" s="111">
        <v>998</v>
      </c>
      <c r="S22" s="111">
        <v>997.5</v>
      </c>
      <c r="T22" s="111">
        <v>996.5</v>
      </c>
      <c r="U22" s="111">
        <v>996.1</v>
      </c>
      <c r="V22" s="111">
        <v>995.4</v>
      </c>
      <c r="W22" s="111">
        <v>994.5</v>
      </c>
      <c r="X22" s="111">
        <v>993.5</v>
      </c>
      <c r="Y22" s="111">
        <v>991.9</v>
      </c>
      <c r="Z22" s="65">
        <f t="shared" si="0"/>
        <v>1000.9541666666668</v>
      </c>
      <c r="AA22" s="63">
        <v>1008.2</v>
      </c>
      <c r="AB22" s="143">
        <v>0.0006944444444444445</v>
      </c>
      <c r="AC22" s="67">
        <v>20</v>
      </c>
      <c r="AD22" s="63">
        <v>991.7</v>
      </c>
      <c r="AE22" s="146">
        <v>0.9993055555555556</v>
      </c>
    </row>
    <row r="23" spans="1:31" ht="13.5" customHeight="1">
      <c r="A23" s="74">
        <v>21</v>
      </c>
      <c r="B23" s="120">
        <v>990.2</v>
      </c>
      <c r="C23" s="121">
        <v>988.6</v>
      </c>
      <c r="D23" s="121">
        <v>986.6</v>
      </c>
      <c r="E23" s="121">
        <v>985.1</v>
      </c>
      <c r="F23" s="121">
        <v>985.3</v>
      </c>
      <c r="G23" s="121">
        <v>984.9</v>
      </c>
      <c r="H23" s="121">
        <v>985.4</v>
      </c>
      <c r="I23" s="121">
        <v>985.1</v>
      </c>
      <c r="J23" s="121">
        <v>985.2</v>
      </c>
      <c r="K23" s="121">
        <v>985.2</v>
      </c>
      <c r="L23" s="121">
        <v>985.5</v>
      </c>
      <c r="M23" s="121">
        <v>985.6</v>
      </c>
      <c r="N23" s="121">
        <v>986.2</v>
      </c>
      <c r="O23" s="121">
        <v>987.2</v>
      </c>
      <c r="P23" s="121">
        <v>987.6</v>
      </c>
      <c r="Q23" s="121">
        <v>989.6</v>
      </c>
      <c r="R23" s="121">
        <v>991.2</v>
      </c>
      <c r="S23" s="121">
        <v>992.9</v>
      </c>
      <c r="T23" s="121">
        <v>995</v>
      </c>
      <c r="U23" s="121">
        <v>997.1</v>
      </c>
      <c r="V23" s="121">
        <v>998.8</v>
      </c>
      <c r="W23" s="121">
        <v>1000</v>
      </c>
      <c r="X23" s="121">
        <v>1001</v>
      </c>
      <c r="Y23" s="121">
        <v>1001.7</v>
      </c>
      <c r="Z23" s="122">
        <f t="shared" si="0"/>
        <v>990.0416666666669</v>
      </c>
      <c r="AA23" s="123">
        <v>1001.8</v>
      </c>
      <c r="AB23" s="144">
        <v>1</v>
      </c>
      <c r="AC23" s="124">
        <v>21</v>
      </c>
      <c r="AD23" s="123">
        <v>984.6</v>
      </c>
      <c r="AE23" s="147">
        <v>0.34097222222222223</v>
      </c>
    </row>
    <row r="24" spans="1:31" ht="13.5" customHeight="1">
      <c r="A24" s="75">
        <v>22</v>
      </c>
      <c r="B24" s="110">
        <v>1002.8</v>
      </c>
      <c r="C24" s="111">
        <v>1003.6</v>
      </c>
      <c r="D24" s="111">
        <v>1005</v>
      </c>
      <c r="E24" s="111">
        <v>1005.7</v>
      </c>
      <c r="F24" s="111">
        <v>1006.3</v>
      </c>
      <c r="G24" s="111">
        <v>1008.1</v>
      </c>
      <c r="H24" s="111">
        <v>1009.8</v>
      </c>
      <c r="I24" s="111">
        <v>1010</v>
      </c>
      <c r="J24" s="111">
        <v>1010</v>
      </c>
      <c r="K24" s="111">
        <v>1009.8</v>
      </c>
      <c r="L24" s="111">
        <v>1009.6</v>
      </c>
      <c r="M24" s="111">
        <v>1009.3</v>
      </c>
      <c r="N24" s="111">
        <v>1009</v>
      </c>
      <c r="O24" s="111">
        <v>1009.2</v>
      </c>
      <c r="P24" s="111">
        <v>1009.1</v>
      </c>
      <c r="Q24" s="111">
        <v>1009.7</v>
      </c>
      <c r="R24" s="111">
        <v>1010.4</v>
      </c>
      <c r="S24" s="111">
        <v>1011</v>
      </c>
      <c r="T24" s="111">
        <v>1011.1</v>
      </c>
      <c r="U24" s="111">
        <v>1011.1</v>
      </c>
      <c r="V24" s="111">
        <v>1011.6</v>
      </c>
      <c r="W24" s="111">
        <v>1011.7</v>
      </c>
      <c r="X24" s="111">
        <v>1011.1</v>
      </c>
      <c r="Y24" s="111">
        <v>1010.4</v>
      </c>
      <c r="Z24" s="65">
        <f t="shared" si="0"/>
        <v>1008.9749999999999</v>
      </c>
      <c r="AA24" s="63">
        <v>1011.8</v>
      </c>
      <c r="AB24" s="143">
        <v>0.9173611111111111</v>
      </c>
      <c r="AC24" s="67">
        <v>22</v>
      </c>
      <c r="AD24" s="63">
        <v>1001.7</v>
      </c>
      <c r="AE24" s="146">
        <v>0.011111111111111112</v>
      </c>
    </row>
    <row r="25" spans="1:31" ht="13.5" customHeight="1">
      <c r="A25" s="75">
        <v>23</v>
      </c>
      <c r="B25" s="110">
        <v>1010</v>
      </c>
      <c r="C25" s="111">
        <v>1008.6</v>
      </c>
      <c r="D25" s="111">
        <v>1008.2</v>
      </c>
      <c r="E25" s="111">
        <v>1008</v>
      </c>
      <c r="F25" s="111">
        <v>1008.3</v>
      </c>
      <c r="G25" s="111">
        <v>1009</v>
      </c>
      <c r="H25" s="111">
        <v>1009.1</v>
      </c>
      <c r="I25" s="111">
        <v>1009</v>
      </c>
      <c r="J25" s="111">
        <v>1009.1</v>
      </c>
      <c r="K25" s="111">
        <v>1008.8</v>
      </c>
      <c r="L25" s="111">
        <v>1008.2</v>
      </c>
      <c r="M25" s="111">
        <v>1007.8</v>
      </c>
      <c r="N25" s="111">
        <v>1007.1</v>
      </c>
      <c r="O25" s="111">
        <v>1006.9</v>
      </c>
      <c r="P25" s="111">
        <v>1006.7</v>
      </c>
      <c r="Q25" s="111">
        <v>1007.5</v>
      </c>
      <c r="R25" s="111">
        <v>1007.3</v>
      </c>
      <c r="S25" s="111">
        <v>1007.4</v>
      </c>
      <c r="T25" s="111">
        <v>1008.8</v>
      </c>
      <c r="U25" s="111">
        <v>1009.5</v>
      </c>
      <c r="V25" s="111">
        <v>1009.7</v>
      </c>
      <c r="W25" s="111">
        <v>1009.4</v>
      </c>
      <c r="X25" s="111">
        <v>1010.2</v>
      </c>
      <c r="Y25" s="111">
        <v>1009.9</v>
      </c>
      <c r="Z25" s="65">
        <f t="shared" si="0"/>
        <v>1008.5208333333336</v>
      </c>
      <c r="AA25" s="63">
        <v>1010.5</v>
      </c>
      <c r="AB25" s="143">
        <v>0.009722222222222222</v>
      </c>
      <c r="AC25" s="67">
        <v>23</v>
      </c>
      <c r="AD25" s="63">
        <v>1006.4</v>
      </c>
      <c r="AE25" s="146">
        <v>0.6368055555555555</v>
      </c>
    </row>
    <row r="26" spans="1:31" ht="13.5" customHeight="1">
      <c r="A26" s="75">
        <v>24</v>
      </c>
      <c r="B26" s="110">
        <v>1009.8</v>
      </c>
      <c r="C26" s="111">
        <v>1009.6</v>
      </c>
      <c r="D26" s="111">
        <v>1009.3</v>
      </c>
      <c r="E26" s="111">
        <v>1009.3</v>
      </c>
      <c r="F26" s="111">
        <v>1010.4</v>
      </c>
      <c r="G26" s="111">
        <v>1011.3</v>
      </c>
      <c r="H26" s="111">
        <v>1012</v>
      </c>
      <c r="I26" s="111">
        <v>1013.2</v>
      </c>
      <c r="J26" s="111">
        <v>1013.8</v>
      </c>
      <c r="K26" s="111">
        <v>1013.9</v>
      </c>
      <c r="L26" s="111">
        <v>1014.1</v>
      </c>
      <c r="M26" s="111">
        <v>1013.9</v>
      </c>
      <c r="N26" s="111">
        <v>1013.4</v>
      </c>
      <c r="O26" s="111">
        <v>1012.5</v>
      </c>
      <c r="P26" s="111">
        <v>1013.8</v>
      </c>
      <c r="Q26" s="111">
        <v>1014.6</v>
      </c>
      <c r="R26" s="111">
        <v>1015</v>
      </c>
      <c r="S26" s="111">
        <v>1015.3</v>
      </c>
      <c r="T26" s="111">
        <v>1014.9</v>
      </c>
      <c r="U26" s="111">
        <v>1014.6</v>
      </c>
      <c r="V26" s="111">
        <v>1014.3</v>
      </c>
      <c r="W26" s="111">
        <v>1013.1</v>
      </c>
      <c r="X26" s="111">
        <v>1012</v>
      </c>
      <c r="Y26" s="111">
        <v>1011.4</v>
      </c>
      <c r="Z26" s="65">
        <f t="shared" si="0"/>
        <v>1012.7291666666665</v>
      </c>
      <c r="AA26" s="63">
        <v>1015.4</v>
      </c>
      <c r="AB26" s="143">
        <v>0.7548611111111111</v>
      </c>
      <c r="AC26" s="67">
        <v>24</v>
      </c>
      <c r="AD26" s="63">
        <v>1009</v>
      </c>
      <c r="AE26" s="146">
        <v>0.1451388888888889</v>
      </c>
    </row>
    <row r="27" spans="1:31" ht="13.5" customHeight="1">
      <c r="A27" s="75">
        <v>25</v>
      </c>
      <c r="B27" s="110">
        <v>1010.1</v>
      </c>
      <c r="C27" s="111">
        <v>1009.5</v>
      </c>
      <c r="D27" s="111">
        <v>1007.9</v>
      </c>
      <c r="E27" s="111">
        <v>1006.8</v>
      </c>
      <c r="F27" s="111">
        <v>1005.7</v>
      </c>
      <c r="G27" s="111">
        <v>1004.6</v>
      </c>
      <c r="H27" s="111">
        <v>1003.8</v>
      </c>
      <c r="I27" s="111">
        <v>1001.9</v>
      </c>
      <c r="J27" s="111">
        <v>1001</v>
      </c>
      <c r="K27" s="111">
        <v>1000.3</v>
      </c>
      <c r="L27" s="111">
        <v>998</v>
      </c>
      <c r="M27" s="111">
        <v>997.3</v>
      </c>
      <c r="N27" s="111">
        <v>995.5</v>
      </c>
      <c r="O27" s="111">
        <v>995.1</v>
      </c>
      <c r="P27" s="111">
        <v>994.8</v>
      </c>
      <c r="Q27" s="111">
        <v>995.7</v>
      </c>
      <c r="R27" s="111">
        <v>995.1</v>
      </c>
      <c r="S27" s="111">
        <v>995.2</v>
      </c>
      <c r="T27" s="111">
        <v>996.4</v>
      </c>
      <c r="U27" s="111">
        <v>996.9</v>
      </c>
      <c r="V27" s="111">
        <v>997.5</v>
      </c>
      <c r="W27" s="111">
        <v>997.8</v>
      </c>
      <c r="X27" s="111">
        <v>998.4</v>
      </c>
      <c r="Y27" s="111">
        <v>998.8</v>
      </c>
      <c r="Z27" s="65">
        <f t="shared" si="0"/>
        <v>1000.1708333333335</v>
      </c>
      <c r="AA27" s="63">
        <v>1011.4</v>
      </c>
      <c r="AB27" s="143">
        <v>0.0020833333333333333</v>
      </c>
      <c r="AC27" s="67">
        <v>25</v>
      </c>
      <c r="AD27" s="63">
        <v>994.6</v>
      </c>
      <c r="AE27" s="146">
        <v>0.6298611111111111</v>
      </c>
    </row>
    <row r="28" spans="1:31" ht="13.5" customHeight="1">
      <c r="A28" s="75">
        <v>26</v>
      </c>
      <c r="B28" s="110">
        <v>999.7</v>
      </c>
      <c r="C28" s="111">
        <v>1000.4</v>
      </c>
      <c r="D28" s="111">
        <v>1000.8</v>
      </c>
      <c r="E28" s="111">
        <v>1001.6</v>
      </c>
      <c r="F28" s="111">
        <v>1002.2</v>
      </c>
      <c r="G28" s="111">
        <v>1003.1</v>
      </c>
      <c r="H28" s="111">
        <v>1004.3</v>
      </c>
      <c r="I28" s="111">
        <v>1004.8</v>
      </c>
      <c r="J28" s="111">
        <v>1005.7</v>
      </c>
      <c r="K28" s="111">
        <v>1005.6</v>
      </c>
      <c r="L28" s="111">
        <v>1005.7</v>
      </c>
      <c r="M28" s="111">
        <v>1005.9</v>
      </c>
      <c r="N28" s="111">
        <v>1006</v>
      </c>
      <c r="O28" s="111">
        <v>1006.2</v>
      </c>
      <c r="P28" s="111">
        <v>1007.1</v>
      </c>
      <c r="Q28" s="111">
        <v>1008.5</v>
      </c>
      <c r="R28" s="111">
        <v>1009.1</v>
      </c>
      <c r="S28" s="111">
        <v>1010</v>
      </c>
      <c r="T28" s="111">
        <v>1011.1</v>
      </c>
      <c r="U28" s="111">
        <v>1012.1</v>
      </c>
      <c r="V28" s="111">
        <v>1012.6</v>
      </c>
      <c r="W28" s="111">
        <v>1013</v>
      </c>
      <c r="X28" s="111">
        <v>1013.5</v>
      </c>
      <c r="Y28" s="111">
        <v>1013.8</v>
      </c>
      <c r="Z28" s="65">
        <f t="shared" si="0"/>
        <v>1006.7833333333332</v>
      </c>
      <c r="AA28" s="63">
        <v>1013.8</v>
      </c>
      <c r="AB28" s="143">
        <v>1</v>
      </c>
      <c r="AC28" s="67">
        <v>26</v>
      </c>
      <c r="AD28" s="63">
        <v>998.7</v>
      </c>
      <c r="AE28" s="146">
        <v>0.0020833333333333333</v>
      </c>
    </row>
    <row r="29" spans="1:31" ht="13.5" customHeight="1">
      <c r="A29" s="75">
        <v>27</v>
      </c>
      <c r="B29" s="110">
        <v>1013.9</v>
      </c>
      <c r="C29" s="111">
        <v>1014.3</v>
      </c>
      <c r="D29" s="111">
        <v>1014.7</v>
      </c>
      <c r="E29" s="111">
        <v>1015.5</v>
      </c>
      <c r="F29" s="111">
        <v>1016.1</v>
      </c>
      <c r="G29" s="111">
        <v>1016.7</v>
      </c>
      <c r="H29" s="111">
        <v>1017.2</v>
      </c>
      <c r="I29" s="111">
        <v>1017.4</v>
      </c>
      <c r="J29" s="111">
        <v>1017.8</v>
      </c>
      <c r="K29" s="111">
        <v>1017.5</v>
      </c>
      <c r="L29" s="111">
        <v>1016.9</v>
      </c>
      <c r="M29" s="111">
        <v>1016.7</v>
      </c>
      <c r="N29" s="111">
        <v>1015.3</v>
      </c>
      <c r="O29" s="111">
        <v>1014.5</v>
      </c>
      <c r="P29" s="111">
        <v>1014.3</v>
      </c>
      <c r="Q29" s="111">
        <v>1014.4</v>
      </c>
      <c r="R29" s="111">
        <v>1014.3</v>
      </c>
      <c r="S29" s="111">
        <v>1015.1</v>
      </c>
      <c r="T29" s="111">
        <v>1015.5</v>
      </c>
      <c r="U29" s="111">
        <v>1016.6</v>
      </c>
      <c r="V29" s="111">
        <v>1016.8</v>
      </c>
      <c r="W29" s="111">
        <v>1016.8</v>
      </c>
      <c r="X29" s="111">
        <v>1016.9</v>
      </c>
      <c r="Y29" s="111">
        <v>1016.9</v>
      </c>
      <c r="Z29" s="65">
        <f t="shared" si="0"/>
        <v>1015.9208333333331</v>
      </c>
      <c r="AA29" s="63">
        <v>1017.9</v>
      </c>
      <c r="AB29" s="143">
        <v>0.3958333333333333</v>
      </c>
      <c r="AC29" s="67">
        <v>27</v>
      </c>
      <c r="AD29" s="63">
        <v>1013.7</v>
      </c>
      <c r="AE29" s="146">
        <v>0.029166666666666664</v>
      </c>
    </row>
    <row r="30" spans="1:31" ht="13.5" customHeight="1">
      <c r="A30" s="75">
        <v>28</v>
      </c>
      <c r="B30" s="110">
        <v>1016.7</v>
      </c>
      <c r="C30" s="111">
        <v>1016.7</v>
      </c>
      <c r="D30" s="111">
        <v>1016.4</v>
      </c>
      <c r="E30" s="111">
        <v>1017</v>
      </c>
      <c r="F30" s="111">
        <v>1017.3</v>
      </c>
      <c r="G30" s="111">
        <v>1018.1</v>
      </c>
      <c r="H30" s="111">
        <v>1018.6</v>
      </c>
      <c r="I30" s="111">
        <v>1019.4</v>
      </c>
      <c r="J30" s="111">
        <v>1019.8</v>
      </c>
      <c r="K30" s="111">
        <v>1019.9</v>
      </c>
      <c r="L30" s="111">
        <v>1018.9</v>
      </c>
      <c r="M30" s="111">
        <v>1018.3</v>
      </c>
      <c r="N30" s="111">
        <v>1017.5</v>
      </c>
      <c r="O30" s="111">
        <v>1016.7</v>
      </c>
      <c r="P30" s="111">
        <v>1016</v>
      </c>
      <c r="Q30" s="111">
        <v>1015.5</v>
      </c>
      <c r="R30" s="111">
        <v>1015.2</v>
      </c>
      <c r="S30" s="111">
        <v>1015.1</v>
      </c>
      <c r="T30" s="111">
        <v>1014.6</v>
      </c>
      <c r="U30" s="111">
        <v>1014.8</v>
      </c>
      <c r="V30" s="111">
        <v>1014.2</v>
      </c>
      <c r="W30" s="111">
        <v>1013.8</v>
      </c>
      <c r="X30" s="111">
        <v>1013</v>
      </c>
      <c r="Y30" s="111">
        <v>1012.2</v>
      </c>
      <c r="Z30" s="65">
        <f t="shared" si="0"/>
        <v>1016.4874999999998</v>
      </c>
      <c r="AA30" s="63">
        <v>1020</v>
      </c>
      <c r="AB30" s="143">
        <v>0.39444444444444443</v>
      </c>
      <c r="AC30" s="67">
        <v>28</v>
      </c>
      <c r="AD30" s="63">
        <v>1012.2</v>
      </c>
      <c r="AE30" s="146">
        <v>1</v>
      </c>
    </row>
    <row r="31" spans="1:31" ht="13.5" customHeight="1">
      <c r="A31" s="75">
        <v>29</v>
      </c>
      <c r="B31" s="110">
        <v>1011.8</v>
      </c>
      <c r="C31" s="111">
        <v>1011.1</v>
      </c>
      <c r="D31" s="111">
        <v>1010.6</v>
      </c>
      <c r="E31" s="111">
        <v>1010.4</v>
      </c>
      <c r="F31" s="111">
        <v>1010.4</v>
      </c>
      <c r="G31" s="111">
        <v>1010.6</v>
      </c>
      <c r="H31" s="111">
        <v>1010.7</v>
      </c>
      <c r="I31" s="111">
        <v>1011.4</v>
      </c>
      <c r="J31" s="111">
        <v>1011.9</v>
      </c>
      <c r="K31" s="111">
        <v>1011.5</v>
      </c>
      <c r="L31" s="111">
        <v>1010.7</v>
      </c>
      <c r="M31" s="111">
        <v>1010.1</v>
      </c>
      <c r="N31" s="111">
        <v>1009.7</v>
      </c>
      <c r="O31" s="111">
        <v>1009.1</v>
      </c>
      <c r="P31" s="111">
        <v>1009.6</v>
      </c>
      <c r="Q31" s="111">
        <v>1009.4</v>
      </c>
      <c r="R31" s="111">
        <v>1010.2</v>
      </c>
      <c r="S31" s="111">
        <v>1010.7</v>
      </c>
      <c r="T31" s="111">
        <v>1011.6</v>
      </c>
      <c r="U31" s="111">
        <v>1012.4</v>
      </c>
      <c r="V31" s="111">
        <v>1013.5</v>
      </c>
      <c r="W31" s="111">
        <v>1014.2</v>
      </c>
      <c r="X31" s="111">
        <v>1014</v>
      </c>
      <c r="Y31" s="111">
        <v>1014.5</v>
      </c>
      <c r="Z31" s="65">
        <f t="shared" si="0"/>
        <v>1011.2541666666667</v>
      </c>
      <c r="AA31" s="63">
        <v>1014.7</v>
      </c>
      <c r="AB31" s="143">
        <v>0.9916666666666667</v>
      </c>
      <c r="AC31" s="67">
        <v>29</v>
      </c>
      <c r="AD31" s="63">
        <v>1008.8</v>
      </c>
      <c r="AE31" s="146">
        <v>0.5930555555555556</v>
      </c>
    </row>
    <row r="32" spans="1:31" ht="13.5" customHeight="1">
      <c r="A32" s="75">
        <v>30</v>
      </c>
      <c r="B32" s="110">
        <v>1015</v>
      </c>
      <c r="C32" s="111">
        <v>1015.3</v>
      </c>
      <c r="D32" s="111">
        <v>1016.4</v>
      </c>
      <c r="E32" s="111">
        <v>1017.3</v>
      </c>
      <c r="F32" s="111">
        <v>1018.6</v>
      </c>
      <c r="G32" s="111">
        <v>1020.1</v>
      </c>
      <c r="H32" s="111">
        <v>1020.8</v>
      </c>
      <c r="I32" s="111">
        <v>1020.9</v>
      </c>
      <c r="J32" s="111">
        <v>1021.4</v>
      </c>
      <c r="K32" s="111">
        <v>1021.4</v>
      </c>
      <c r="L32" s="111">
        <v>1021.2</v>
      </c>
      <c r="M32" s="111">
        <v>1021.1</v>
      </c>
      <c r="N32" s="111">
        <v>1021.8</v>
      </c>
      <c r="O32" s="111">
        <v>1021.7</v>
      </c>
      <c r="P32" s="111">
        <v>1022</v>
      </c>
      <c r="Q32" s="111">
        <v>1022.2</v>
      </c>
      <c r="R32" s="111">
        <v>1022.3</v>
      </c>
      <c r="S32" s="111">
        <v>1023</v>
      </c>
      <c r="T32" s="111">
        <v>1023.5</v>
      </c>
      <c r="U32" s="111">
        <v>1023.8</v>
      </c>
      <c r="V32" s="111">
        <v>1023.7</v>
      </c>
      <c r="W32" s="111">
        <v>1023.8</v>
      </c>
      <c r="X32" s="111">
        <v>1023.6</v>
      </c>
      <c r="Y32" s="111">
        <v>1023</v>
      </c>
      <c r="Z32" s="65">
        <f>AVERAGE(B32:Y32)</f>
        <v>1020.9958333333334</v>
      </c>
      <c r="AA32" s="63">
        <v>1024</v>
      </c>
      <c r="AB32" s="143">
        <v>0.8569444444444444</v>
      </c>
      <c r="AC32" s="67">
        <v>30</v>
      </c>
      <c r="AD32" s="63">
        <v>1014.3</v>
      </c>
      <c r="AE32" s="146">
        <v>0.02361111111111111</v>
      </c>
    </row>
    <row r="33" spans="1:31" ht="13.5" customHeight="1">
      <c r="A33" s="75">
        <v>31</v>
      </c>
      <c r="B33" s="110">
        <v>1022.4</v>
      </c>
      <c r="C33" s="111">
        <v>1021.8</v>
      </c>
      <c r="D33" s="111">
        <v>1021.2</v>
      </c>
      <c r="E33" s="111">
        <v>1020.7</v>
      </c>
      <c r="F33" s="111">
        <v>1020.7</v>
      </c>
      <c r="G33" s="111">
        <v>1020.7</v>
      </c>
      <c r="H33" s="111">
        <v>1020.9</v>
      </c>
      <c r="I33" s="111">
        <v>1020.8</v>
      </c>
      <c r="J33" s="111">
        <v>1020.3</v>
      </c>
      <c r="K33" s="111">
        <v>1019.6</v>
      </c>
      <c r="L33" s="111">
        <v>1018.7</v>
      </c>
      <c r="M33" s="111">
        <v>1017.5</v>
      </c>
      <c r="N33" s="111">
        <v>1016.2</v>
      </c>
      <c r="O33" s="111">
        <v>1015.4</v>
      </c>
      <c r="P33" s="111">
        <v>1015.2</v>
      </c>
      <c r="Q33" s="111">
        <v>1014.9</v>
      </c>
      <c r="R33" s="111">
        <v>1014.7</v>
      </c>
      <c r="S33" s="111">
        <v>1014.6</v>
      </c>
      <c r="T33" s="111">
        <v>1015</v>
      </c>
      <c r="U33" s="111">
        <v>1015.1</v>
      </c>
      <c r="V33" s="111">
        <v>1015.1</v>
      </c>
      <c r="W33" s="111">
        <v>1014.9</v>
      </c>
      <c r="X33" s="111">
        <v>1014.4</v>
      </c>
      <c r="Y33" s="111">
        <v>1014.6</v>
      </c>
      <c r="Z33" s="65">
        <f>AVERAGE(B33:Y33)</f>
        <v>1017.7249999999999</v>
      </c>
      <c r="AA33" s="63">
        <v>1023</v>
      </c>
      <c r="AB33" s="143">
        <v>0.0020833333333333333</v>
      </c>
      <c r="AC33" s="67">
        <v>31</v>
      </c>
      <c r="AD33" s="63">
        <v>1014.3</v>
      </c>
      <c r="AE33" s="146">
        <v>0.9722222222222222</v>
      </c>
    </row>
    <row r="34" spans="1:31" ht="13.5" customHeight="1">
      <c r="A34" s="96" t="s">
        <v>9</v>
      </c>
      <c r="B34" s="112">
        <f aca="true" t="shared" si="1" ref="B34:Q34">AVERAGE(B3:B33)</f>
        <v>1010.216129032258</v>
      </c>
      <c r="C34" s="113">
        <f t="shared" si="1"/>
        <v>1009.8225806451612</v>
      </c>
      <c r="D34" s="113">
        <f t="shared" si="1"/>
        <v>1009.5193548387098</v>
      </c>
      <c r="E34" s="113">
        <f t="shared" si="1"/>
        <v>1009.4774193548388</v>
      </c>
      <c r="F34" s="113">
        <f t="shared" si="1"/>
        <v>1009.6451612903227</v>
      </c>
      <c r="G34" s="113">
        <f t="shared" si="1"/>
        <v>1010.0290322580644</v>
      </c>
      <c r="H34" s="113">
        <f t="shared" si="1"/>
        <v>1010.5225806451613</v>
      </c>
      <c r="I34" s="113">
        <f t="shared" si="1"/>
        <v>1010.8000000000002</v>
      </c>
      <c r="J34" s="113">
        <f t="shared" si="1"/>
        <v>1010.990322580645</v>
      </c>
      <c r="K34" s="113">
        <f t="shared" si="1"/>
        <v>1010.7806451612902</v>
      </c>
      <c r="L34" s="113">
        <f t="shared" si="1"/>
        <v>1010.4225806451614</v>
      </c>
      <c r="M34" s="113">
        <f t="shared" si="1"/>
        <v>1009.8903225806451</v>
      </c>
      <c r="N34" s="113">
        <f t="shared" si="1"/>
        <v>1009.2548387096774</v>
      </c>
      <c r="O34" s="113">
        <f t="shared" si="1"/>
        <v>1008.9096774193548</v>
      </c>
      <c r="P34" s="113">
        <f t="shared" si="1"/>
        <v>1009.1225806451611</v>
      </c>
      <c r="Q34" s="113">
        <f t="shared" si="1"/>
        <v>1009.4193548387098</v>
      </c>
      <c r="R34" s="113">
        <f aca="true" t="shared" si="2" ref="R34:Y34">AVERAGE(R3:R33)</f>
        <v>1009.7354838709679</v>
      </c>
      <c r="S34" s="113">
        <f t="shared" si="2"/>
        <v>1010.1096774193547</v>
      </c>
      <c r="T34" s="113">
        <f t="shared" si="2"/>
        <v>1010.5290322580646</v>
      </c>
      <c r="U34" s="113">
        <f t="shared" si="2"/>
        <v>1010.9032258064514</v>
      </c>
      <c r="V34" s="113">
        <f t="shared" si="2"/>
        <v>1011.1193548387093</v>
      </c>
      <c r="W34" s="113">
        <f t="shared" si="2"/>
        <v>1011.0419354838709</v>
      </c>
      <c r="X34" s="113">
        <f t="shared" si="2"/>
        <v>1010.8096774193549</v>
      </c>
      <c r="Y34" s="113">
        <f t="shared" si="2"/>
        <v>1010.5064516129034</v>
      </c>
      <c r="Z34" s="68">
        <f>AVERAGE(B3:Y33)</f>
        <v>1010.1490591397845</v>
      </c>
      <c r="AA34" s="69">
        <f>AVERAGE(AA3:AA33)</f>
        <v>1015.1903225806453</v>
      </c>
      <c r="AB34" s="70"/>
      <c r="AC34" s="71"/>
      <c r="AD34" s="69">
        <f>AVERAGE(AD3:AD33)</f>
        <v>1004.5354838709677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3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1019.2129899946697</v>
      </c>
      <c r="C39" s="109">
        <v>1018.7829300252512</v>
      </c>
      <c r="D39" s="109">
        <v>1018.6821900934779</v>
      </c>
      <c r="E39" s="109">
        <v>1018.9790143510596</v>
      </c>
      <c r="F39" s="109">
        <v>1018.6767961559975</v>
      </c>
      <c r="G39" s="109">
        <v>1019.3738900135253</v>
      </c>
      <c r="H39" s="109">
        <v>1019.1751043184128</v>
      </c>
      <c r="I39" s="109">
        <v>1019.6653538386879</v>
      </c>
      <c r="J39" s="109">
        <v>1019.5485477902798</v>
      </c>
      <c r="K39" s="109">
        <v>1018.1196109229935</v>
      </c>
      <c r="L39" s="109">
        <v>1017.3004959261916</v>
      </c>
      <c r="M39" s="109">
        <v>1016.3754574904923</v>
      </c>
      <c r="N39" s="109">
        <v>1014.8461687653116</v>
      </c>
      <c r="O39" s="109">
        <v>1014.6499356111262</v>
      </c>
      <c r="P39" s="109">
        <v>1015.0580889390595</v>
      </c>
      <c r="Q39" s="109">
        <v>1015.068580650796</v>
      </c>
      <c r="R39" s="109">
        <v>1015.3043555720923</v>
      </c>
      <c r="S39" s="109">
        <v>1015.3497107487987</v>
      </c>
      <c r="T39" s="109">
        <v>1015.2705059118994</v>
      </c>
      <c r="U39" s="109">
        <v>1015.1778713336093</v>
      </c>
      <c r="V39" s="109">
        <v>1014.6822812419385</v>
      </c>
      <c r="W39" s="109">
        <v>1013.7755953274053</v>
      </c>
      <c r="X39" s="109">
        <v>1012.9750664641884</v>
      </c>
      <c r="Y39" s="109">
        <v>1012.3814514053634</v>
      </c>
      <c r="Z39" s="117">
        <f aca="true" t="shared" si="3" ref="Z39:Z67">AVERAGE(B39:Y39)</f>
        <v>1016.6013330371928</v>
      </c>
      <c r="AA39" s="60">
        <v>1019.9675664509697</v>
      </c>
      <c r="AB39" s="142">
        <v>0.34027777777777773</v>
      </c>
      <c r="AC39" s="62">
        <v>1</v>
      </c>
      <c r="AD39" s="60">
        <v>1012.179962411154</v>
      </c>
      <c r="AE39" s="145">
        <v>0.998611111111111</v>
      </c>
    </row>
    <row r="40" spans="1:31" ht="13.5" customHeight="1">
      <c r="A40" s="75">
        <v>2</v>
      </c>
      <c r="B40" s="110">
        <v>1012.1853958708571</v>
      </c>
      <c r="C40" s="118">
        <v>1011.8858796361101</v>
      </c>
      <c r="D40" s="111">
        <v>1012.2915828095133</v>
      </c>
      <c r="E40" s="111">
        <v>1012.8062237059735</v>
      </c>
      <c r="F40" s="111">
        <v>1013.2119446705412</v>
      </c>
      <c r="G40" s="111">
        <v>1014.121405847957</v>
      </c>
      <c r="H40" s="111">
        <v>1014.7258891019892</v>
      </c>
      <c r="I40" s="111">
        <v>1015.9129622734868</v>
      </c>
      <c r="J40" s="111">
        <v>1017.0184269902641</v>
      </c>
      <c r="K40" s="111">
        <v>1016.4194185233687</v>
      </c>
      <c r="L40" s="111">
        <v>1016.0109793161777</v>
      </c>
      <c r="M40" s="111">
        <v>1016.3132136184036</v>
      </c>
      <c r="N40" s="111">
        <v>1015.8067643069239</v>
      </c>
      <c r="O40" s="111">
        <v>1014.9027868746825</v>
      </c>
      <c r="P40" s="111">
        <v>1015.9075088040287</v>
      </c>
      <c r="Q40" s="111">
        <v>1016.4194185233687</v>
      </c>
      <c r="R40" s="111">
        <v>1016.4248866020513</v>
      </c>
      <c r="S40" s="111">
        <v>1016.5338503126701</v>
      </c>
      <c r="T40" s="111">
        <v>1016.4358466521916</v>
      </c>
      <c r="U40" s="111">
        <v>1017.1410752106776</v>
      </c>
      <c r="V40" s="111">
        <v>1016.4413386584746</v>
      </c>
      <c r="W40" s="111">
        <v>1015.6243914922926</v>
      </c>
      <c r="X40" s="111">
        <v>1015.488224277079</v>
      </c>
      <c r="Y40" s="111">
        <v>1014.788447985457</v>
      </c>
      <c r="Z40" s="119">
        <f t="shared" si="3"/>
        <v>1015.2007442526892</v>
      </c>
      <c r="AA40" s="63">
        <v>1017.4214060598986</v>
      </c>
      <c r="AB40" s="143">
        <v>0.3875</v>
      </c>
      <c r="AC40" s="67">
        <v>2</v>
      </c>
      <c r="AD40" s="63">
        <v>1011.5836437102929</v>
      </c>
      <c r="AE40" s="146">
        <v>0.09722222222222222</v>
      </c>
    </row>
    <row r="41" spans="1:31" ht="13.5" customHeight="1">
      <c r="A41" s="75">
        <v>3</v>
      </c>
      <c r="B41" s="110">
        <v>1013.9879280612467</v>
      </c>
      <c r="C41" s="111">
        <v>1012.8824582272025</v>
      </c>
      <c r="D41" s="111">
        <v>1012.7790005762258</v>
      </c>
      <c r="E41" s="111">
        <v>1012.9777764944389</v>
      </c>
      <c r="F41" s="111">
        <v>1013.17113805105</v>
      </c>
      <c r="G41" s="111">
        <v>1014.1731540581673</v>
      </c>
      <c r="H41" s="111">
        <v>1014.5707163201888</v>
      </c>
      <c r="I41" s="111">
        <v>1015.047493353001</v>
      </c>
      <c r="J41" s="111">
        <v>1015.5058248360217</v>
      </c>
      <c r="K41" s="111">
        <v>1015.8027264813957</v>
      </c>
      <c r="L41" s="111">
        <v>1016.2773553821455</v>
      </c>
      <c r="M41" s="111">
        <v>1016.3571059892798</v>
      </c>
      <c r="N41" s="111">
        <v>1016.5690417359322</v>
      </c>
      <c r="O41" s="111">
        <v>1016.8896452780714</v>
      </c>
      <c r="P41" s="111">
        <v>1017.8654251362351</v>
      </c>
      <c r="Q41" s="111">
        <v>1018.8648631867841</v>
      </c>
      <c r="R41" s="111">
        <v>1019.9116055909334</v>
      </c>
      <c r="S41" s="111">
        <v>1021.2503670446864</v>
      </c>
      <c r="T41" s="111">
        <v>1022.3664756320379</v>
      </c>
      <c r="U41" s="111">
        <v>1023.2945998289641</v>
      </c>
      <c r="V41" s="111">
        <v>1024.8627897702822</v>
      </c>
      <c r="W41" s="111">
        <v>1025.9792077368043</v>
      </c>
      <c r="X41" s="111">
        <v>1026.8017092128166</v>
      </c>
      <c r="Y41" s="111">
        <v>1026.7906694289027</v>
      </c>
      <c r="Z41" s="119">
        <f t="shared" si="3"/>
        <v>1018.124128225534</v>
      </c>
      <c r="AA41" s="63">
        <v>1027.0032009139966</v>
      </c>
      <c r="AB41" s="143">
        <v>0.9763888888888889</v>
      </c>
      <c r="AC41" s="67">
        <v>3</v>
      </c>
      <c r="AD41" s="63">
        <v>1012.4794813192148</v>
      </c>
      <c r="AE41" s="146">
        <v>0.11388888888888889</v>
      </c>
    </row>
    <row r="42" spans="1:31" ht="13.5" customHeight="1">
      <c r="A42" s="75">
        <v>4</v>
      </c>
      <c r="B42" s="110">
        <v>1026.9729125278318</v>
      </c>
      <c r="C42" s="111">
        <v>1027.081892726087</v>
      </c>
      <c r="D42" s="111">
        <v>1026.883154568136</v>
      </c>
      <c r="E42" s="111">
        <v>1027.7870985376694</v>
      </c>
      <c r="F42" s="111">
        <v>1028.680051265317</v>
      </c>
      <c r="G42" s="111">
        <v>1029.2708064470398</v>
      </c>
      <c r="H42" s="111">
        <v>1030.076734454437</v>
      </c>
      <c r="I42" s="111">
        <v>1030.5667726184397</v>
      </c>
      <c r="J42" s="111">
        <v>1030.8363818314722</v>
      </c>
      <c r="K42" s="111">
        <v>1030.0062354494517</v>
      </c>
      <c r="L42" s="111">
        <v>1029.4998809220795</v>
      </c>
      <c r="M42" s="111">
        <v>1028.7947440173384</v>
      </c>
      <c r="N42" s="111">
        <v>1028.1983884635724</v>
      </c>
      <c r="O42" s="111">
        <v>1027.392511407855</v>
      </c>
      <c r="P42" s="111">
        <v>1027.577912363006</v>
      </c>
      <c r="Q42" s="111">
        <v>1027.0715770337113</v>
      </c>
      <c r="R42" s="111">
        <v>1026.1729906688506</v>
      </c>
      <c r="S42" s="111">
        <v>1025.571261024236</v>
      </c>
      <c r="T42" s="111">
        <v>1024.8956207549622</v>
      </c>
      <c r="U42" s="111">
        <v>1023.6948553357782</v>
      </c>
      <c r="V42" s="111">
        <v>1022.1650042603497</v>
      </c>
      <c r="W42" s="111">
        <v>1020.4364953645913</v>
      </c>
      <c r="X42" s="111">
        <v>1018.8141364218648</v>
      </c>
      <c r="Y42" s="111">
        <v>1016.9903772885001</v>
      </c>
      <c r="Z42" s="119">
        <f t="shared" si="3"/>
        <v>1026.476574823024</v>
      </c>
      <c r="AA42" s="63">
        <v>1031.0432712830345</v>
      </c>
      <c r="AB42" s="143">
        <v>0.3680555555555556</v>
      </c>
      <c r="AC42" s="67">
        <v>4</v>
      </c>
      <c r="AD42" s="63">
        <v>1016.9903772885001</v>
      </c>
      <c r="AE42" s="146">
        <v>1</v>
      </c>
    </row>
    <row r="43" spans="1:31" ht="13.5" customHeight="1">
      <c r="A43" s="75">
        <v>5</v>
      </c>
      <c r="B43" s="110">
        <v>1014.9652239518534</v>
      </c>
      <c r="C43" s="111">
        <v>1012.6353422712848</v>
      </c>
      <c r="D43" s="111">
        <v>1011.2069329992485</v>
      </c>
      <c r="E43" s="111">
        <v>1009.9698241251282</v>
      </c>
      <c r="F43" s="111">
        <v>1008.0663216289212</v>
      </c>
      <c r="G43" s="111">
        <v>1008.4692258342086</v>
      </c>
      <c r="H43" s="111">
        <v>1009.9749667242008</v>
      </c>
      <c r="I43" s="111">
        <v>1010.8866510659326</v>
      </c>
      <c r="J43" s="111">
        <v>1011.5557793436307</v>
      </c>
      <c r="K43" s="111">
        <v>1012.1524512308009</v>
      </c>
      <c r="L43" s="111">
        <v>1012.5527863303693</v>
      </c>
      <c r="M43" s="111">
        <v>1011.5383380315401</v>
      </c>
      <c r="N43" s="111">
        <v>1011.8877861478012</v>
      </c>
      <c r="O43" s="111">
        <v>1012.0212418751397</v>
      </c>
      <c r="P43" s="111">
        <v>1013.5985046384585</v>
      </c>
      <c r="Q43" s="111">
        <v>1014.3087499135618</v>
      </c>
      <c r="R43" s="111">
        <v>1015.019009698835</v>
      </c>
      <c r="S43" s="111">
        <v>1016.2563768410153</v>
      </c>
      <c r="T43" s="111">
        <v>1017.1603229119943</v>
      </c>
      <c r="U43" s="111">
        <v>1017.4312495409025</v>
      </c>
      <c r="V43" s="111">
        <v>1017.7230627393892</v>
      </c>
      <c r="W43" s="111">
        <v>1017.8108721221957</v>
      </c>
      <c r="X43" s="111">
        <v>1017.599127622095</v>
      </c>
      <c r="Y43" s="111">
        <v>1017.3951133403323</v>
      </c>
      <c r="Z43" s="119">
        <f t="shared" si="3"/>
        <v>1013.4243858720347</v>
      </c>
      <c r="AA43" s="63">
        <v>1018.0304170109213</v>
      </c>
      <c r="AB43" s="143">
        <v>0.8590277777777778</v>
      </c>
      <c r="AC43" s="67">
        <v>5</v>
      </c>
      <c r="AD43" s="63">
        <v>1007.7615732755894</v>
      </c>
      <c r="AE43" s="146">
        <v>0.23194444444444443</v>
      </c>
    </row>
    <row r="44" spans="1:31" ht="13.5" customHeight="1">
      <c r="A44" s="75">
        <v>6</v>
      </c>
      <c r="B44" s="110">
        <v>1017.3771784992969</v>
      </c>
      <c r="C44" s="111">
        <v>1016.8735762923375</v>
      </c>
      <c r="D44" s="111">
        <v>1015.7682041063931</v>
      </c>
      <c r="E44" s="111">
        <v>1016.060163225182</v>
      </c>
      <c r="F44" s="111">
        <v>1015.2748242020573</v>
      </c>
      <c r="G44" s="111">
        <v>1015.4942318392854</v>
      </c>
      <c r="H44" s="111">
        <v>1014.9829084086562</v>
      </c>
      <c r="I44" s="111">
        <v>1015.4737085231059</v>
      </c>
      <c r="J44" s="111">
        <v>1015.1689876222888</v>
      </c>
      <c r="K44" s="111">
        <v>1014.9803433680939</v>
      </c>
      <c r="L44" s="111">
        <v>1014.6577265817162</v>
      </c>
      <c r="M44" s="111">
        <v>1013.7691135303875</v>
      </c>
      <c r="N44" s="111">
        <v>1013.3014919692583</v>
      </c>
      <c r="O44" s="111">
        <v>1013.4385692205437</v>
      </c>
      <c r="P44" s="111">
        <v>1013.4437918516217</v>
      </c>
      <c r="Q44" s="111">
        <v>1013.7538318710045</v>
      </c>
      <c r="R44" s="111">
        <v>1013.862430394953</v>
      </c>
      <c r="S44" s="111">
        <v>1015.4688787870816</v>
      </c>
      <c r="T44" s="111">
        <v>1016.7810115202078</v>
      </c>
      <c r="U44" s="111">
        <v>1017.7962333719299</v>
      </c>
      <c r="V44" s="111">
        <v>1018.1116536553754</v>
      </c>
      <c r="W44" s="111">
        <v>1019.0262178784013</v>
      </c>
      <c r="X44" s="111">
        <v>1018.731994665902</v>
      </c>
      <c r="Y44" s="111">
        <v>1019.3364040368102</v>
      </c>
      <c r="Z44" s="119">
        <f t="shared" si="3"/>
        <v>1015.7888948092451</v>
      </c>
      <c r="AA44" s="63">
        <v>1019.7393436174158</v>
      </c>
      <c r="AB44" s="143">
        <v>0.9888888888888889</v>
      </c>
      <c r="AC44" s="67">
        <v>6</v>
      </c>
      <c r="AD44" s="63">
        <v>1013.0539560985467</v>
      </c>
      <c r="AE44" s="146">
        <v>0.6951388888888889</v>
      </c>
    </row>
    <row r="45" spans="1:31" ht="13.5" customHeight="1">
      <c r="A45" s="75">
        <v>7</v>
      </c>
      <c r="B45" s="110">
        <v>1019.3364040368102</v>
      </c>
      <c r="C45" s="111">
        <v>1019.2410007156819</v>
      </c>
      <c r="D45" s="111">
        <v>1019.4451407425582</v>
      </c>
      <c r="E45" s="111">
        <v>1019.8507556396396</v>
      </c>
      <c r="F45" s="111">
        <v>1020.7600556366715</v>
      </c>
      <c r="G45" s="111">
        <v>1021.778153394983</v>
      </c>
      <c r="H45" s="111">
        <v>1023.4034340001388</v>
      </c>
      <c r="I45" s="111">
        <v>1023.7300513961848</v>
      </c>
      <c r="J45" s="111">
        <v>1023.8444188629337</v>
      </c>
      <c r="K45" s="111">
        <v>1023.9533615865015</v>
      </c>
      <c r="L45" s="111">
        <v>1023.956099009648</v>
      </c>
      <c r="M45" s="111">
        <v>1023.4578600272434</v>
      </c>
      <c r="N45" s="111">
        <v>1022.7581346071499</v>
      </c>
      <c r="O45" s="111">
        <v>1022.346939419748</v>
      </c>
      <c r="P45" s="111">
        <v>1022.6546482459054</v>
      </c>
      <c r="Q45" s="111">
        <v>1022.7553924729024</v>
      </c>
      <c r="R45" s="111">
        <v>1023.2618570926735</v>
      </c>
      <c r="S45" s="111">
        <v>1023.8690711740519</v>
      </c>
      <c r="T45" s="111">
        <v>1024.9827697548571</v>
      </c>
      <c r="U45" s="111">
        <v>1025.4975380418655</v>
      </c>
      <c r="V45" s="111">
        <v>1026.0373964436096</v>
      </c>
      <c r="W45" s="111">
        <v>1026.042984857688</v>
      </c>
      <c r="X45" s="111">
        <v>1026.2416900587566</v>
      </c>
      <c r="Y45" s="111">
        <v>1025.5336467399354</v>
      </c>
      <c r="Z45" s="119">
        <f t="shared" si="3"/>
        <v>1023.1141168315893</v>
      </c>
      <c r="AA45" s="63">
        <v>1026.4459868156055</v>
      </c>
      <c r="AB45" s="143">
        <v>0.9569444444444444</v>
      </c>
      <c r="AC45" s="67">
        <v>7</v>
      </c>
      <c r="AD45" s="63">
        <v>1018.8380590273184</v>
      </c>
      <c r="AE45" s="146">
        <v>0.09513888888888888</v>
      </c>
    </row>
    <row r="46" spans="1:31" ht="13.5" customHeight="1">
      <c r="A46" s="75">
        <v>8</v>
      </c>
      <c r="B46" s="110">
        <v>1026.1297782478125</v>
      </c>
      <c r="C46" s="111">
        <v>1026.227741787731</v>
      </c>
      <c r="D46" s="111">
        <v>1025.7212153796788</v>
      </c>
      <c r="E46" s="111">
        <v>1025.925495250782</v>
      </c>
      <c r="F46" s="111">
        <v>1026.2333149814042</v>
      </c>
      <c r="G46" s="111">
        <v>1027.044895850958</v>
      </c>
      <c r="H46" s="111">
        <v>1027.7361868272374</v>
      </c>
      <c r="I46" s="111">
        <v>1028.3805675462675</v>
      </c>
      <c r="J46" s="111">
        <v>1028.7780512115528</v>
      </c>
      <c r="K46" s="111">
        <v>1028.7589098589362</v>
      </c>
      <c r="L46" s="111">
        <v>1028.546537031971</v>
      </c>
      <c r="M46" s="111">
        <v>1028.4430799630993</v>
      </c>
      <c r="N46" s="111">
        <v>1027.3268191374978</v>
      </c>
      <c r="O46" s="111">
        <v>1027.245084294224</v>
      </c>
      <c r="P46" s="111">
        <v>1027.0517764756935</v>
      </c>
      <c r="Q46" s="111">
        <v>1027.253257942388</v>
      </c>
      <c r="R46" s="111">
        <v>1028.366870842297</v>
      </c>
      <c r="S46" s="111">
        <v>1028.98502320901</v>
      </c>
      <c r="T46" s="111">
        <v>1029.1947567377572</v>
      </c>
      <c r="U46" s="111">
        <v>1030.3278139834651</v>
      </c>
      <c r="V46" s="111">
        <v>1031.1282335798076</v>
      </c>
      <c r="W46" s="111">
        <v>1030.7446953338415</v>
      </c>
      <c r="X46" s="111">
        <v>1030.047822243895</v>
      </c>
      <c r="Y46" s="111">
        <v>1029.731663433677</v>
      </c>
      <c r="Z46" s="119">
        <f t="shared" si="3"/>
        <v>1028.1387329646243</v>
      </c>
      <c r="AA46" s="63">
        <v>1031.329724197019</v>
      </c>
      <c r="AB46" s="143">
        <v>0.8715277777777778</v>
      </c>
      <c r="AC46" s="67">
        <v>8</v>
      </c>
      <c r="AD46" s="63">
        <v>1025.3321468584659</v>
      </c>
      <c r="AE46" s="146">
        <v>0.006944444444444444</v>
      </c>
    </row>
    <row r="47" spans="1:31" ht="13.5" customHeight="1">
      <c r="A47" s="75">
        <v>9</v>
      </c>
      <c r="B47" s="110">
        <v>1029.7372232437879</v>
      </c>
      <c r="C47" s="111">
        <v>1029.6336953895725</v>
      </c>
      <c r="D47" s="111">
        <v>1029.6364760347824</v>
      </c>
      <c r="E47" s="111">
        <v>1029.4405478993453</v>
      </c>
      <c r="F47" s="111">
        <v>1028.7380979002753</v>
      </c>
      <c r="G47" s="111">
        <v>1028.438639310943</v>
      </c>
      <c r="H47" s="111">
        <v>1029.6392587064736</v>
      </c>
      <c r="I47" s="111">
        <v>1029.0264367783561</v>
      </c>
      <c r="J47" s="111">
        <v>1029.715032467008</v>
      </c>
      <c r="K47" s="111">
        <v>1029.3037672277032</v>
      </c>
      <c r="L47" s="111">
        <v>1028.6993018657215</v>
      </c>
      <c r="M47" s="111">
        <v>1026.7879144913388</v>
      </c>
      <c r="N47" s="111">
        <v>1025.6687371130683</v>
      </c>
      <c r="O47" s="111">
        <v>1023.9643231968655</v>
      </c>
      <c r="P47" s="111">
        <v>1023.0686088913479</v>
      </c>
      <c r="Q47" s="111">
        <v>1022.2985368073932</v>
      </c>
      <c r="R47" s="111">
        <v>1022.0269171438347</v>
      </c>
      <c r="S47" s="111">
        <v>1020.1154229853439</v>
      </c>
      <c r="T47" s="111">
        <v>1019.1162794138763</v>
      </c>
      <c r="U47" s="111">
        <v>1017.1012200378725</v>
      </c>
      <c r="V47" s="111">
        <v>1016.3820336759389</v>
      </c>
      <c r="W47" s="111">
        <v>1014.2607098897771</v>
      </c>
      <c r="X47" s="111">
        <v>1011.5266533005185</v>
      </c>
      <c r="Y47" s="111">
        <v>1009.8056799468317</v>
      </c>
      <c r="Z47" s="119">
        <f t="shared" si="3"/>
        <v>1023.9221464049157</v>
      </c>
      <c r="AA47" s="63">
        <v>1030.0062172377732</v>
      </c>
      <c r="AB47" s="143">
        <v>0.3909722222222222</v>
      </c>
      <c r="AC47" s="67">
        <v>9</v>
      </c>
      <c r="AD47" s="63">
        <v>1009.4026845642329</v>
      </c>
      <c r="AE47" s="146">
        <v>0.9972222222222222</v>
      </c>
    </row>
    <row r="48" spans="1:31" ht="13.5" customHeight="1">
      <c r="A48" s="75">
        <v>10</v>
      </c>
      <c r="B48" s="110">
        <v>1006.9737988113093</v>
      </c>
      <c r="C48" s="111">
        <v>1003.9243027623261</v>
      </c>
      <c r="D48" s="111">
        <v>1001.5857069209047</v>
      </c>
      <c r="E48" s="111">
        <v>1000.4615394136806</v>
      </c>
      <c r="F48" s="111">
        <v>1000.5516542027962</v>
      </c>
      <c r="G48" s="111">
        <v>999.6529521751959</v>
      </c>
      <c r="H48" s="111">
        <v>999.5442522150769</v>
      </c>
      <c r="I48" s="111">
        <v>998.7198414822191</v>
      </c>
      <c r="J48" s="111">
        <v>998.2594043892676</v>
      </c>
      <c r="K48" s="111">
        <v>998.1354176140856</v>
      </c>
      <c r="L48" s="111">
        <v>997.8435407290647</v>
      </c>
      <c r="M48" s="111">
        <v>997.5854969143828</v>
      </c>
      <c r="N48" s="111">
        <v>997.6064601404047</v>
      </c>
      <c r="O48" s="111">
        <v>997.5241625090704</v>
      </c>
      <c r="P48" s="111">
        <v>997.9483185252498</v>
      </c>
      <c r="Q48" s="111">
        <v>998.3806450196648</v>
      </c>
      <c r="R48" s="111">
        <v>998.6909295771004</v>
      </c>
      <c r="S48" s="111">
        <v>999.4968942130953</v>
      </c>
      <c r="T48" s="111">
        <v>1000.3901740795824</v>
      </c>
      <c r="U48" s="111">
        <v>1001.3049317766943</v>
      </c>
      <c r="V48" s="111">
        <v>1002.3448297908085</v>
      </c>
      <c r="W48" s="111">
        <v>1003.3713912522242</v>
      </c>
      <c r="X48" s="111">
        <v>1003.8587751736686</v>
      </c>
      <c r="Y48" s="111">
        <v>1004.1015984261019</v>
      </c>
      <c r="Z48" s="119">
        <f t="shared" si="3"/>
        <v>1000.3440424214156</v>
      </c>
      <c r="AA48" s="63">
        <v>1009.8056799468317</v>
      </c>
      <c r="AB48" s="143">
        <v>0.002777777777777778</v>
      </c>
      <c r="AC48" s="67">
        <v>10</v>
      </c>
      <c r="AD48" s="63">
        <v>997.3226831791352</v>
      </c>
      <c r="AE48" s="146">
        <v>0.5777777777777778</v>
      </c>
    </row>
    <row r="49" spans="1:31" ht="13.5" customHeight="1">
      <c r="A49" s="74">
        <v>11</v>
      </c>
      <c r="B49" s="120">
        <v>1004.7960866437191</v>
      </c>
      <c r="C49" s="121">
        <v>1006.4456329713998</v>
      </c>
      <c r="D49" s="121">
        <v>1007.5919403295406</v>
      </c>
      <c r="E49" s="121">
        <v>1009.027167651123</v>
      </c>
      <c r="F49" s="121">
        <v>1010.6447217744183</v>
      </c>
      <c r="G49" s="121">
        <v>1011.8537474609193</v>
      </c>
      <c r="H49" s="121">
        <v>1013.1111977336147</v>
      </c>
      <c r="I49" s="121">
        <v>1014.501129069544</v>
      </c>
      <c r="J49" s="121">
        <v>1015.667715297629</v>
      </c>
      <c r="K49" s="121">
        <v>1016.2668511765576</v>
      </c>
      <c r="L49" s="121">
        <v>1016.8372790790997</v>
      </c>
      <c r="M49" s="121">
        <v>1017.0154046800295</v>
      </c>
      <c r="N49" s="121">
        <v>1016.8915022556178</v>
      </c>
      <c r="O49" s="121">
        <v>1017.286694711701</v>
      </c>
      <c r="P49" s="121">
        <v>1018.6321762618351</v>
      </c>
      <c r="Q49" s="121">
        <v>1019.662847755748</v>
      </c>
      <c r="R49" s="121">
        <v>1020.985396457604</v>
      </c>
      <c r="S49" s="121">
        <v>1022.037594239296</v>
      </c>
      <c r="T49" s="121">
        <v>1023.6840918764215</v>
      </c>
      <c r="U49" s="121">
        <v>1024.3100813971266</v>
      </c>
      <c r="V49" s="121">
        <v>1025.8374440945502</v>
      </c>
      <c r="W49" s="121">
        <v>1026.7824106110509</v>
      </c>
      <c r="X49" s="121">
        <v>1027.0929037311284</v>
      </c>
      <c r="Y49" s="121">
        <v>1027.4117195157623</v>
      </c>
      <c r="Z49" s="125">
        <f t="shared" si="3"/>
        <v>1017.2655723656432</v>
      </c>
      <c r="AA49" s="123">
        <v>1027.4117195157623</v>
      </c>
      <c r="AB49" s="144">
        <v>1</v>
      </c>
      <c r="AC49" s="124">
        <v>11</v>
      </c>
      <c r="AD49" s="123">
        <v>1004.0989198865356</v>
      </c>
      <c r="AE49" s="147">
        <v>0.002777777777777778</v>
      </c>
    </row>
    <row r="50" spans="1:31" ht="13.5" customHeight="1">
      <c r="A50" s="75">
        <v>12</v>
      </c>
      <c r="B50" s="110">
        <v>1027.920997461821</v>
      </c>
      <c r="C50" s="111">
        <v>1028.122491335674</v>
      </c>
      <c r="D50" s="111">
        <v>1027.9321136888168</v>
      </c>
      <c r="E50" s="111">
        <v>1028.092082053157</v>
      </c>
      <c r="F50" s="111">
        <v>1028.4895528128195</v>
      </c>
      <c r="G50" s="111">
        <v>1028.8166262246157</v>
      </c>
      <c r="H50" s="111">
        <v>1029.0720597231646</v>
      </c>
      <c r="I50" s="111">
        <v>1028.9988943878875</v>
      </c>
      <c r="J50" s="111">
        <v>1028.958854670288</v>
      </c>
      <c r="K50" s="111">
        <v>1028.5347620366042</v>
      </c>
      <c r="L50" s="111">
        <v>1028.0977139133954</v>
      </c>
      <c r="M50" s="111">
        <v>1027.6791715862144</v>
      </c>
      <c r="N50" s="111">
        <v>1026.1657261011574</v>
      </c>
      <c r="O50" s="111">
        <v>1025.445132560379</v>
      </c>
      <c r="P50" s="111">
        <v>1025.1378067155258</v>
      </c>
      <c r="Q50" s="111">
        <v>1024.3423612399877</v>
      </c>
      <c r="R50" s="111">
        <v>1024.2519894702266</v>
      </c>
      <c r="S50" s="111">
        <v>1024.1851037628019</v>
      </c>
      <c r="T50" s="111">
        <v>1023.6096046643273</v>
      </c>
      <c r="U50" s="111">
        <v>1023.0588754417213</v>
      </c>
      <c r="V50" s="111">
        <v>1022.7671100147138</v>
      </c>
      <c r="W50" s="111">
        <v>1022.1862691579214</v>
      </c>
      <c r="X50" s="111">
        <v>1021.9051056887687</v>
      </c>
      <c r="Y50" s="111">
        <v>1021.510096284167</v>
      </c>
      <c r="Z50" s="119">
        <f t="shared" si="3"/>
        <v>1026.0533542081732</v>
      </c>
      <c r="AA50" s="63">
        <v>1029.2823526402044</v>
      </c>
      <c r="AB50" s="143">
        <v>0.3527777777777778</v>
      </c>
      <c r="AC50" s="67">
        <v>12</v>
      </c>
      <c r="AD50" s="63">
        <v>1021.510096284167</v>
      </c>
      <c r="AE50" s="146">
        <v>1</v>
      </c>
    </row>
    <row r="51" spans="1:31" ht="13.5" customHeight="1">
      <c r="A51" s="75">
        <v>13</v>
      </c>
      <c r="B51" s="110">
        <v>1021.3033604994664</v>
      </c>
      <c r="C51" s="111">
        <v>1020.8129030921464</v>
      </c>
      <c r="D51" s="111">
        <v>1020.2617305883879</v>
      </c>
      <c r="E51" s="111">
        <v>1019.5592524333749</v>
      </c>
      <c r="F51" s="111">
        <v>1019.3894869567611</v>
      </c>
      <c r="G51" s="111">
        <v>1019.042862251788</v>
      </c>
      <c r="H51" s="111">
        <v>1018.7975165355302</v>
      </c>
      <c r="I51" s="111">
        <v>1018.5527098362893</v>
      </c>
      <c r="J51" s="111">
        <v>1017.814898062732</v>
      </c>
      <c r="K51" s="111">
        <v>1017.1880993029473</v>
      </c>
      <c r="L51" s="111">
        <v>1016.0283346292633</v>
      </c>
      <c r="M51" s="111">
        <v>1014.7881178268273</v>
      </c>
      <c r="N51" s="111">
        <v>1013.764127802657</v>
      </c>
      <c r="O51" s="111">
        <v>1013.3420494169576</v>
      </c>
      <c r="P51" s="111">
        <v>1013.9952815923127</v>
      </c>
      <c r="Q51" s="111">
        <v>1015.3806690014741</v>
      </c>
      <c r="R51" s="111">
        <v>1017.0413339175501</v>
      </c>
      <c r="S51" s="111">
        <v>1017.6718256208883</v>
      </c>
      <c r="T51" s="111">
        <v>1018.6870051379005</v>
      </c>
      <c r="U51" s="111">
        <v>1019.6094095596472</v>
      </c>
      <c r="V51" s="111">
        <v>1020.818193684792</v>
      </c>
      <c r="W51" s="111">
        <v>1021.3271545007855</v>
      </c>
      <c r="X51" s="111">
        <v>1021.2211217265069</v>
      </c>
      <c r="Y51" s="111">
        <v>1021.549902753903</v>
      </c>
      <c r="Z51" s="119">
        <f t="shared" si="3"/>
        <v>1018.2478061137871</v>
      </c>
      <c r="AA51" s="63">
        <v>1021.740713100437</v>
      </c>
      <c r="AB51" s="143">
        <v>0.9861111111111112</v>
      </c>
      <c r="AC51" s="67">
        <v>13</v>
      </c>
      <c r="AD51" s="63">
        <v>1013.1575033057758</v>
      </c>
      <c r="AE51" s="146">
        <v>0.6</v>
      </c>
    </row>
    <row r="52" spans="1:31" ht="13.5" customHeight="1">
      <c r="A52" s="75">
        <v>14</v>
      </c>
      <c r="B52" s="110">
        <v>1022.5048932934508</v>
      </c>
      <c r="C52" s="111">
        <v>1023.0494082490137</v>
      </c>
      <c r="D52" s="111">
        <v>1023.259113607887</v>
      </c>
      <c r="E52" s="111">
        <v>1024.0705607088692</v>
      </c>
      <c r="F52" s="111">
        <v>1025.2822507990159</v>
      </c>
      <c r="G52" s="111">
        <v>1026.6002175116366</v>
      </c>
      <c r="H52" s="111">
        <v>1027.615512809256</v>
      </c>
      <c r="I52" s="111">
        <v>1028.770690672991</v>
      </c>
      <c r="J52" s="111">
        <v>1028.6354901496234</v>
      </c>
      <c r="K52" s="111">
        <v>1029.2663606973294</v>
      </c>
      <c r="L52" s="111">
        <v>1029.269021272334</v>
      </c>
      <c r="M52" s="111">
        <v>1028.0284847285916</v>
      </c>
      <c r="N52" s="111">
        <v>1027.7474414334654</v>
      </c>
      <c r="O52" s="111">
        <v>1027.2358540018508</v>
      </c>
      <c r="P52" s="111">
        <v>1028.0311214715096</v>
      </c>
      <c r="Q52" s="111">
        <v>1028.4419584998477</v>
      </c>
      <c r="R52" s="111">
        <v>1029.1682903052886</v>
      </c>
      <c r="S52" s="111">
        <v>1029.6772740682773</v>
      </c>
      <c r="T52" s="111">
        <v>1030.4334359185116</v>
      </c>
      <c r="U52" s="111">
        <v>1031.5550996503832</v>
      </c>
      <c r="V52" s="111">
        <v>1031.3617833737003</v>
      </c>
      <c r="W52" s="111">
        <v>1031.1712106082452</v>
      </c>
      <c r="X52" s="111">
        <v>1030.6647845601276</v>
      </c>
      <c r="Y52" s="111">
        <v>1030.166542315655</v>
      </c>
      <c r="Z52" s="119">
        <f t="shared" si="3"/>
        <v>1028.0002833627861</v>
      </c>
      <c r="AA52" s="63">
        <v>1031.7592941367182</v>
      </c>
      <c r="AB52" s="143">
        <v>0.8583333333333334</v>
      </c>
      <c r="AC52" s="67">
        <v>14</v>
      </c>
      <c r="AD52" s="63">
        <v>1021.4491681219383</v>
      </c>
      <c r="AE52" s="146">
        <v>0.001388888888888889</v>
      </c>
    </row>
    <row r="53" spans="1:31" ht="13.5" customHeight="1">
      <c r="A53" s="75">
        <v>15</v>
      </c>
      <c r="B53" s="110">
        <v>1030.0467469779285</v>
      </c>
      <c r="C53" s="111">
        <v>1029.6356606378904</v>
      </c>
      <c r="D53" s="111">
        <v>1029.2138075026808</v>
      </c>
      <c r="E53" s="111">
        <v>1028.2226350743463</v>
      </c>
      <c r="F53" s="111">
        <v>1027.4275572056617</v>
      </c>
      <c r="G53" s="111">
        <v>1026.7988458091795</v>
      </c>
      <c r="H53" s="111">
        <v>1026.721656002263</v>
      </c>
      <c r="I53" s="111">
        <v>1026.4887281997787</v>
      </c>
      <c r="J53" s="111">
        <v>1026.3801777174126</v>
      </c>
      <c r="K53" s="111">
        <v>1025.2462733683276</v>
      </c>
      <c r="L53" s="111">
        <v>1024.432760080921</v>
      </c>
      <c r="M53" s="111">
        <v>1022.8963024731171</v>
      </c>
      <c r="N53" s="111">
        <v>1020.8692046772104</v>
      </c>
      <c r="O53" s="111">
        <v>1019.4464969467002</v>
      </c>
      <c r="P53" s="111">
        <v>1018.7313903967279</v>
      </c>
      <c r="Q53" s="111">
        <v>1017.6870176540933</v>
      </c>
      <c r="R53" s="111">
        <v>1017.0775731349884</v>
      </c>
      <c r="S53" s="111">
        <v>1016.0780372526375</v>
      </c>
      <c r="T53" s="111">
        <v>1014.6877633238522</v>
      </c>
      <c r="U53" s="111">
        <v>1013.8671000286193</v>
      </c>
      <c r="V53" s="111">
        <v>1013.1670913579342</v>
      </c>
      <c r="W53" s="111">
        <v>1012.4920786447541</v>
      </c>
      <c r="X53" s="111">
        <v>1011.3817043706082</v>
      </c>
      <c r="Y53" s="111">
        <v>1010.0649132955723</v>
      </c>
      <c r="Z53" s="119">
        <f t="shared" si="3"/>
        <v>1021.2108967555502</v>
      </c>
      <c r="AA53" s="63">
        <v>1030.2482231142567</v>
      </c>
      <c r="AB53" s="143">
        <v>0.06319444444444444</v>
      </c>
      <c r="AC53" s="67">
        <v>15</v>
      </c>
      <c r="AD53" s="63">
        <v>1010.0649132955723</v>
      </c>
      <c r="AE53" s="146">
        <v>1</v>
      </c>
    </row>
    <row r="54" spans="1:31" ht="13.5" customHeight="1">
      <c r="A54" s="75">
        <v>16</v>
      </c>
      <c r="B54" s="110">
        <v>1009.0502982928523</v>
      </c>
      <c r="C54" s="111">
        <v>1007.8342879071309</v>
      </c>
      <c r="D54" s="111">
        <v>1006.016508506402</v>
      </c>
      <c r="E54" s="111">
        <v>1003.8181402164286</v>
      </c>
      <c r="F54" s="111">
        <v>1001.7105693411622</v>
      </c>
      <c r="G54" s="111">
        <v>1000.8090903703295</v>
      </c>
      <c r="H54" s="111">
        <v>1000.0622110850533</v>
      </c>
      <c r="I54" s="111">
        <v>1000.1433864576335</v>
      </c>
      <c r="J54" s="111">
        <v>1000.8386167845807</v>
      </c>
      <c r="K54" s="111">
        <v>1000.8071651731251</v>
      </c>
      <c r="L54" s="111">
        <v>1000.8777162035851</v>
      </c>
      <c r="M54" s="111">
        <v>999.7111411393709</v>
      </c>
      <c r="N54" s="111">
        <v>999.2224841384643</v>
      </c>
      <c r="O54" s="111">
        <v>999.9550550687428</v>
      </c>
      <c r="P54" s="111">
        <v>1000.1389393996388</v>
      </c>
      <c r="Q54" s="111">
        <v>1000.9547209266273</v>
      </c>
      <c r="R54" s="111">
        <v>1001.8990997136974</v>
      </c>
      <c r="S54" s="111">
        <v>1002.9216248320712</v>
      </c>
      <c r="T54" s="111">
        <v>1004.3548646791886</v>
      </c>
      <c r="U54" s="111">
        <v>1005.7883174275363</v>
      </c>
      <c r="V54" s="111">
        <v>1006.9712031032514</v>
      </c>
      <c r="W54" s="111">
        <v>1008.7972321944459</v>
      </c>
      <c r="X54" s="111">
        <v>1009.8227258486556</v>
      </c>
      <c r="Y54" s="111">
        <v>1010.9595880167554</v>
      </c>
      <c r="Z54" s="119">
        <f t="shared" si="3"/>
        <v>1003.4777077844473</v>
      </c>
      <c r="AA54" s="63">
        <v>1011.0576910486709</v>
      </c>
      <c r="AB54" s="143">
        <v>0.9972222222222222</v>
      </c>
      <c r="AC54" s="67">
        <v>16</v>
      </c>
      <c r="AD54" s="63">
        <v>999.0561113708279</v>
      </c>
      <c r="AE54" s="146">
        <v>0.5708333333333333</v>
      </c>
    </row>
    <row r="55" spans="1:31" ht="13.5" customHeight="1">
      <c r="A55" s="75">
        <v>17</v>
      </c>
      <c r="B55" s="110">
        <v>1012.2849613762137</v>
      </c>
      <c r="C55" s="111">
        <v>1012.3962953554305</v>
      </c>
      <c r="D55" s="111">
        <v>1013.7218391304797</v>
      </c>
      <c r="E55" s="111">
        <v>1014.3342832241742</v>
      </c>
      <c r="F55" s="111">
        <v>1016.1502548242347</v>
      </c>
      <c r="G55" s="111">
        <v>1016.8661781828475</v>
      </c>
      <c r="H55" s="111">
        <v>1018.0642882178761</v>
      </c>
      <c r="I55" s="111">
        <v>1018.7293330588916</v>
      </c>
      <c r="J55" s="111">
        <v>1019.111038769548</v>
      </c>
      <c r="K55" s="111">
        <v>1019.211771302786</v>
      </c>
      <c r="L55" s="111">
        <v>1018.9682066469894</v>
      </c>
      <c r="M55" s="111">
        <v>1018.8910979108914</v>
      </c>
      <c r="N55" s="111">
        <v>1018.7772278199561</v>
      </c>
      <c r="O55" s="111">
        <v>1018.3638364176614</v>
      </c>
      <c r="P55" s="111">
        <v>1018.5810181098896</v>
      </c>
      <c r="Q55" s="111">
        <v>1019.3045712052782</v>
      </c>
      <c r="R55" s="111">
        <v>1019.4105900096761</v>
      </c>
      <c r="S55" s="111">
        <v>1020.0202813891095</v>
      </c>
      <c r="T55" s="111">
        <v>1020.8527674691363</v>
      </c>
      <c r="U55" s="111">
        <v>1021.4545074608844</v>
      </c>
      <c r="V55" s="111">
        <v>1021.4545074608844</v>
      </c>
      <c r="W55" s="111">
        <v>1021.3457669507112</v>
      </c>
      <c r="X55" s="111">
        <v>1021.2690980159041</v>
      </c>
      <c r="Y55" s="111">
        <v>1020.7734667503877</v>
      </c>
      <c r="Z55" s="119">
        <f t="shared" si="3"/>
        <v>1018.3473827941599</v>
      </c>
      <c r="AA55" s="63">
        <v>1021.5579154237727</v>
      </c>
      <c r="AB55" s="143">
        <v>0.8291666666666666</v>
      </c>
      <c r="AC55" s="67">
        <v>17</v>
      </c>
      <c r="AD55" s="63">
        <v>1010.9595880167554</v>
      </c>
      <c r="AE55" s="146">
        <v>0.0020833333333333333</v>
      </c>
    </row>
    <row r="56" spans="1:31" ht="13.5" customHeight="1">
      <c r="A56" s="75">
        <v>18</v>
      </c>
      <c r="B56" s="110">
        <v>1020.6754169587581</v>
      </c>
      <c r="C56" s="111">
        <v>1019.7741532504037</v>
      </c>
      <c r="D56" s="111">
        <v>1019.1804931477677</v>
      </c>
      <c r="E56" s="111">
        <v>1018.7775355543514</v>
      </c>
      <c r="F56" s="111">
        <v>1018.8782749527055</v>
      </c>
      <c r="G56" s="111">
        <v>1018.7775355543514</v>
      </c>
      <c r="H56" s="111">
        <v>1018.8621365101538</v>
      </c>
      <c r="I56" s="111">
        <v>1019.1482762139748</v>
      </c>
      <c r="J56" s="111">
        <v>1019.0182535250595</v>
      </c>
      <c r="K56" s="111">
        <v>1018.4218132414628</v>
      </c>
      <c r="L56" s="111">
        <v>1017.7034271058832</v>
      </c>
      <c r="M56" s="111">
        <v>1017.3137380737421</v>
      </c>
      <c r="N56" s="111">
        <v>1016.2083141334228</v>
      </c>
      <c r="O56" s="111">
        <v>1015.5031735506578</v>
      </c>
      <c r="P56" s="111">
        <v>1015.5191097988154</v>
      </c>
      <c r="Q56" s="111">
        <v>1015.3336397293159</v>
      </c>
      <c r="R56" s="111">
        <v>1015.6546142053764</v>
      </c>
      <c r="S56" s="111">
        <v>1015.7607320720467</v>
      </c>
      <c r="T56" s="111">
        <v>1015.3550832083337</v>
      </c>
      <c r="U56" s="111">
        <v>1015.2921650746982</v>
      </c>
      <c r="V56" s="111">
        <v>1015.1233970020281</v>
      </c>
      <c r="W56" s="111">
        <v>1014.619663676799</v>
      </c>
      <c r="X56" s="111">
        <v>1014.303767042648</v>
      </c>
      <c r="Y56" s="111">
        <v>1013.5005297635056</v>
      </c>
      <c r="Z56" s="119">
        <f t="shared" si="3"/>
        <v>1017.0293851394277</v>
      </c>
      <c r="AA56" s="63">
        <v>1020.8742042878149</v>
      </c>
      <c r="AB56" s="143">
        <v>0.02361111111111111</v>
      </c>
      <c r="AC56" s="67">
        <v>18</v>
      </c>
      <c r="AD56" s="63">
        <v>1013.3997841840062</v>
      </c>
      <c r="AE56" s="146">
        <v>0.9979166666666667</v>
      </c>
    </row>
    <row r="57" spans="1:31" ht="13.5" customHeight="1">
      <c r="A57" s="75">
        <v>19</v>
      </c>
      <c r="B57" s="110">
        <v>1013.1057316582179</v>
      </c>
      <c r="C57" s="111">
        <v>1012.7054770409277</v>
      </c>
      <c r="D57" s="111">
        <v>1012.6074630489818</v>
      </c>
      <c r="E57" s="111">
        <v>1012.702746084766</v>
      </c>
      <c r="F57" s="111">
        <v>1012.8987818314029</v>
      </c>
      <c r="G57" s="111">
        <v>1013.2064780515809</v>
      </c>
      <c r="H57" s="111">
        <v>1013.5822386186524</v>
      </c>
      <c r="I57" s="111">
        <v>1014.1515810370065</v>
      </c>
      <c r="J57" s="111">
        <v>1014.6284769673251</v>
      </c>
      <c r="K57" s="111">
        <v>1014.9014170442335</v>
      </c>
      <c r="L57" s="111">
        <v>1014.9810049067872</v>
      </c>
      <c r="M57" s="111">
        <v>1014.5037815225412</v>
      </c>
      <c r="N57" s="111">
        <v>1014.2996592792413</v>
      </c>
      <c r="O57" s="111">
        <v>1014.6999477803041</v>
      </c>
      <c r="P57" s="111">
        <v>1014.6071712995008</v>
      </c>
      <c r="Q57" s="111">
        <v>1014.6045166810679</v>
      </c>
      <c r="R57" s="111">
        <v>1015.4077431259064</v>
      </c>
      <c r="S57" s="111">
        <v>1015.6092129162092</v>
      </c>
      <c r="T57" s="111">
        <v>1015.6278404218135</v>
      </c>
      <c r="U57" s="111">
        <v>1015.8480390252386</v>
      </c>
      <c r="V57" s="111">
        <v>1015.9167317866825</v>
      </c>
      <c r="W57" s="111">
        <v>1015.3944974911175</v>
      </c>
      <c r="X57" s="111">
        <v>1015.5854001062156</v>
      </c>
      <c r="Y57" s="111">
        <v>1015.57486569716</v>
      </c>
      <c r="Z57" s="119">
        <f t="shared" si="3"/>
        <v>1014.4646168092863</v>
      </c>
      <c r="AA57" s="63">
        <v>1016.4358466521916</v>
      </c>
      <c r="AB57" s="143">
        <v>0.8458333333333333</v>
      </c>
      <c r="AC57" s="67">
        <v>19</v>
      </c>
      <c r="AD57" s="63">
        <v>1012.2054508892946</v>
      </c>
      <c r="AE57" s="146">
        <v>0.10555555555555556</v>
      </c>
    </row>
    <row r="58" spans="1:31" ht="13.5" customHeight="1">
      <c r="A58" s="75">
        <v>20</v>
      </c>
      <c r="B58" s="110">
        <v>1014.9810049067872</v>
      </c>
      <c r="C58" s="111">
        <v>1014.3129379458843</v>
      </c>
      <c r="D58" s="111">
        <v>1013.5230329670416</v>
      </c>
      <c r="E58" s="111">
        <v>1012.8232082168882</v>
      </c>
      <c r="F58" s="111">
        <v>1012.7278169134133</v>
      </c>
      <c r="G58" s="111">
        <v>1012.4256003163041</v>
      </c>
      <c r="H58" s="111">
        <v>1012.7859897729751</v>
      </c>
      <c r="I58" s="111">
        <v>1012.3383739046886</v>
      </c>
      <c r="J58" s="111">
        <v>1011.2869760806515</v>
      </c>
      <c r="K58" s="111">
        <v>1010.8126177805437</v>
      </c>
      <c r="L58" s="111">
        <v>1010.3895921420263</v>
      </c>
      <c r="M58" s="111">
        <v>1009.9467755796874</v>
      </c>
      <c r="N58" s="111">
        <v>1008.3008342779001</v>
      </c>
      <c r="O58" s="111">
        <v>1007.0460368225745</v>
      </c>
      <c r="P58" s="111">
        <v>1006.3605062890504</v>
      </c>
      <c r="Q58" s="111">
        <v>1005.7953694534797</v>
      </c>
      <c r="R58" s="111">
        <v>1005.0683634041171</v>
      </c>
      <c r="S58" s="111">
        <v>1004.5623837199655</v>
      </c>
      <c r="T58" s="111">
        <v>1003.5626166120674</v>
      </c>
      <c r="U58" s="111">
        <v>1003.1671068532916</v>
      </c>
      <c r="V58" s="111">
        <v>1002.4694757785605</v>
      </c>
      <c r="W58" s="111">
        <v>1001.555755210921</v>
      </c>
      <c r="X58" s="111">
        <v>1000.5535395900868</v>
      </c>
      <c r="Y58" s="111">
        <v>998.942180089992</v>
      </c>
      <c r="Z58" s="119">
        <f t="shared" si="3"/>
        <v>1008.1557539428708</v>
      </c>
      <c r="AA58" s="63">
        <v>1015.57486569716</v>
      </c>
      <c r="AB58" s="143">
        <v>0.0006944444444444445</v>
      </c>
      <c r="AC58" s="67">
        <v>20</v>
      </c>
      <c r="AD58" s="63">
        <v>998.7407601524802</v>
      </c>
      <c r="AE58" s="146">
        <v>0.9993055555555556</v>
      </c>
    </row>
    <row r="59" spans="1:31" ht="13.5" customHeight="1">
      <c r="A59" s="74">
        <v>21</v>
      </c>
      <c r="B59" s="120">
        <v>997.2228187195133</v>
      </c>
      <c r="C59" s="121">
        <v>995.5945426469932</v>
      </c>
      <c r="D59" s="121">
        <v>993.5779854602397</v>
      </c>
      <c r="E59" s="121">
        <v>992.0649748484598</v>
      </c>
      <c r="F59" s="121">
        <v>992.2591929614002</v>
      </c>
      <c r="G59" s="121">
        <v>991.8563677536619</v>
      </c>
      <c r="H59" s="121">
        <v>992.4105905304875</v>
      </c>
      <c r="I59" s="121">
        <v>992.2220816472812</v>
      </c>
      <c r="J59" s="121">
        <v>992.3328604858136</v>
      </c>
      <c r="K59" s="121">
        <v>992.3027777324978</v>
      </c>
      <c r="L59" s="121">
        <v>992.6628415378433</v>
      </c>
      <c r="M59" s="121">
        <v>992.6857388441933</v>
      </c>
      <c r="N59" s="121">
        <v>993.280126859544</v>
      </c>
      <c r="O59" s="121">
        <v>994.2552065831658</v>
      </c>
      <c r="P59" s="121">
        <v>994.6335605983707</v>
      </c>
      <c r="Q59" s="121">
        <v>996.7169902065408</v>
      </c>
      <c r="R59" s="121">
        <v>998.3788343017659</v>
      </c>
      <c r="S59" s="121">
        <v>1000.152602987661</v>
      </c>
      <c r="T59" s="121">
        <v>1002.3148273408087</v>
      </c>
      <c r="U59" s="121">
        <v>1004.4328936683204</v>
      </c>
      <c r="V59" s="121">
        <v>1006.1665238234355</v>
      </c>
      <c r="W59" s="121">
        <v>1007.3913193261224</v>
      </c>
      <c r="X59" s="121">
        <v>1008.3854050293297</v>
      </c>
      <c r="Y59" s="121">
        <v>1009.0985528476613</v>
      </c>
      <c r="Z59" s="125">
        <f t="shared" si="3"/>
        <v>997.1833173642129</v>
      </c>
      <c r="AA59" s="123">
        <v>1009.1992914473265</v>
      </c>
      <c r="AB59" s="144">
        <v>1</v>
      </c>
      <c r="AC59" s="124">
        <v>21</v>
      </c>
      <c r="AD59" s="123">
        <v>991.7360724200342</v>
      </c>
      <c r="AE59" s="147">
        <v>0.34097222222222223</v>
      </c>
    </row>
    <row r="60" spans="1:31" ht="13.5" customHeight="1">
      <c r="A60" s="75">
        <v>22</v>
      </c>
      <c r="B60" s="110">
        <v>1010.2146866942585</v>
      </c>
      <c r="C60" s="111">
        <v>1011.039372626694</v>
      </c>
      <c r="D60" s="111">
        <v>1012.4849124568751</v>
      </c>
      <c r="E60" s="111">
        <v>1013.2010193831728</v>
      </c>
      <c r="F60" s="111">
        <v>1013.8191642209408</v>
      </c>
      <c r="G60" s="111">
        <v>1015.6656844413152</v>
      </c>
      <c r="H60" s="111">
        <v>1017.2826273370077</v>
      </c>
      <c r="I60" s="111">
        <v>1017.4491280152882</v>
      </c>
      <c r="J60" s="111">
        <v>1017.4144721798986</v>
      </c>
      <c r="K60" s="111">
        <v>1017.2316209451877</v>
      </c>
      <c r="L60" s="111">
        <v>1017.0062347887225</v>
      </c>
      <c r="M60" s="111">
        <v>1016.6987422291754</v>
      </c>
      <c r="N60" s="111">
        <v>1016.3675813630157</v>
      </c>
      <c r="O60" s="111">
        <v>1016.5507257296775</v>
      </c>
      <c r="P60" s="111">
        <v>1016.4709353155894</v>
      </c>
      <c r="Q60" s="111">
        <v>1017.099030336346</v>
      </c>
      <c r="R60" s="111">
        <v>1017.8068058539175</v>
      </c>
      <c r="S60" s="111">
        <v>1018.4244702506845</v>
      </c>
      <c r="T60" s="111">
        <v>1018.5760567576434</v>
      </c>
      <c r="U60" s="111">
        <v>1018.5841497829714</v>
      </c>
      <c r="V60" s="111">
        <v>1019.0824508121345</v>
      </c>
      <c r="W60" s="111">
        <v>1019.1536264181202</v>
      </c>
      <c r="X60" s="111">
        <v>1018.5385195699612</v>
      </c>
      <c r="Y60" s="111">
        <v>1017.8360366439074</v>
      </c>
      <c r="Z60" s="119">
        <f t="shared" si="3"/>
        <v>1016.4165855896877</v>
      </c>
      <c r="AA60" s="63">
        <v>1019.2543631608717</v>
      </c>
      <c r="AB60" s="143">
        <v>0.9173611111111111</v>
      </c>
      <c r="AC60" s="67">
        <v>22</v>
      </c>
      <c r="AD60" s="63">
        <v>1009.087912408826</v>
      </c>
      <c r="AE60" s="146">
        <v>0.011111111111111112</v>
      </c>
    </row>
    <row r="61" spans="1:31" ht="13.5" customHeight="1">
      <c r="A61" s="75">
        <v>23</v>
      </c>
      <c r="B61" s="110">
        <v>1017.4277631180458</v>
      </c>
      <c r="C61" s="111">
        <v>1016.0174672087734</v>
      </c>
      <c r="D61" s="111">
        <v>1015.6198457486021</v>
      </c>
      <c r="E61" s="111">
        <v>1015.413054676228</v>
      </c>
      <c r="F61" s="111">
        <v>1015.7152609425007</v>
      </c>
      <c r="G61" s="111">
        <v>1016.4230701672345</v>
      </c>
      <c r="H61" s="111">
        <v>1016.5184846930755</v>
      </c>
      <c r="I61" s="111">
        <v>1016.404481262601</v>
      </c>
      <c r="J61" s="111">
        <v>1016.4946335668086</v>
      </c>
      <c r="K61" s="111">
        <v>1016.1977205971531</v>
      </c>
      <c r="L61" s="111">
        <v>1015.5827636835528</v>
      </c>
      <c r="M61" s="111">
        <v>1015.1693118784084</v>
      </c>
      <c r="N61" s="111">
        <v>1014.4615691166252</v>
      </c>
      <c r="O61" s="111">
        <v>1014.2574854043268</v>
      </c>
      <c r="P61" s="111">
        <v>1014.0534046003407</v>
      </c>
      <c r="Q61" s="111">
        <v>1014.8592481720902</v>
      </c>
      <c r="R61" s="111">
        <v>1014.6551681932267</v>
      </c>
      <c r="S61" s="111">
        <v>1014.761138937649</v>
      </c>
      <c r="T61" s="111">
        <v>1016.1687439761832</v>
      </c>
      <c r="U61" s="111">
        <v>1016.8817427478203</v>
      </c>
      <c r="V61" s="111">
        <v>1017.0805742598119</v>
      </c>
      <c r="W61" s="111">
        <v>1016.7731266549954</v>
      </c>
      <c r="X61" s="111">
        <v>1017.5868613411076</v>
      </c>
      <c r="Y61" s="111">
        <v>1017.2820361939031</v>
      </c>
      <c r="Z61" s="119">
        <f t="shared" si="3"/>
        <v>1015.9085398808779</v>
      </c>
      <c r="AA61" s="63">
        <v>1017.9314402285004</v>
      </c>
      <c r="AB61" s="143">
        <v>0.009722222222222222</v>
      </c>
      <c r="AC61" s="67">
        <v>23</v>
      </c>
      <c r="AD61" s="63">
        <v>1013.7564523473058</v>
      </c>
      <c r="AE61" s="146">
        <v>0.6368055555555555</v>
      </c>
    </row>
    <row r="62" spans="1:31" ht="13.5" customHeight="1">
      <c r="A62" s="75">
        <v>24</v>
      </c>
      <c r="B62" s="110">
        <v>1017.1813052268574</v>
      </c>
      <c r="C62" s="111">
        <v>1016.9851065342717</v>
      </c>
      <c r="D62" s="111">
        <v>1016.6960991566543</v>
      </c>
      <c r="E62" s="111">
        <v>1016.6987422291754</v>
      </c>
      <c r="F62" s="111">
        <v>1017.8068058539175</v>
      </c>
      <c r="G62" s="111">
        <v>1018.7001807094554</v>
      </c>
      <c r="H62" s="111">
        <v>1019.3894869567611</v>
      </c>
      <c r="I62" s="111">
        <v>1020.6087981694815</v>
      </c>
      <c r="J62" s="111">
        <v>1021.2264219675474</v>
      </c>
      <c r="K62" s="111">
        <v>1021.3218537369356</v>
      </c>
      <c r="L62" s="111">
        <v>1021.5286195672617</v>
      </c>
      <c r="M62" s="111">
        <v>1021.3377787760357</v>
      </c>
      <c r="N62" s="111">
        <v>1020.842095105879</v>
      </c>
      <c r="O62" s="111">
        <v>1019.9595203601331</v>
      </c>
      <c r="P62" s="111">
        <v>1021.3149820336213</v>
      </c>
      <c r="Q62" s="111">
        <v>1022.1674000856788</v>
      </c>
      <c r="R62" s="111">
        <v>1022.5980096359632</v>
      </c>
      <c r="S62" s="111">
        <v>1022.8947123672015</v>
      </c>
      <c r="T62" s="111">
        <v>1022.4834241954019</v>
      </c>
      <c r="U62" s="111">
        <v>1022.1867096287688</v>
      </c>
      <c r="V62" s="111">
        <v>1021.8761812462265</v>
      </c>
      <c r="W62" s="111">
        <v>1020.65072148481</v>
      </c>
      <c r="X62" s="111">
        <v>1019.5452645334668</v>
      </c>
      <c r="Y62" s="111">
        <v>1018.9380512385123</v>
      </c>
      <c r="Z62" s="119">
        <f t="shared" si="3"/>
        <v>1020.2057612833338</v>
      </c>
      <c r="AA62" s="63">
        <v>1022.9899249418328</v>
      </c>
      <c r="AB62" s="143">
        <v>0.7548611111111111</v>
      </c>
      <c r="AC62" s="67">
        <v>24</v>
      </c>
      <c r="AD62" s="63">
        <v>1016.3965430587913</v>
      </c>
      <c r="AE62" s="146">
        <v>0.1451388888888889</v>
      </c>
    </row>
    <row r="63" spans="1:31" ht="13.5" customHeight="1">
      <c r="A63" s="75">
        <v>25</v>
      </c>
      <c r="B63" s="110">
        <v>1017.6338368091308</v>
      </c>
      <c r="C63" s="111">
        <v>1017.0238903750031</v>
      </c>
      <c r="D63" s="111">
        <v>1015.4146957739933</v>
      </c>
      <c r="E63" s="111">
        <v>1014.303767042648</v>
      </c>
      <c r="F63" s="111">
        <v>1013.1955686479848</v>
      </c>
      <c r="G63" s="111">
        <v>1012.0900916505146</v>
      </c>
      <c r="H63" s="111">
        <v>1011.2759752479714</v>
      </c>
      <c r="I63" s="111">
        <v>1009.3510037491579</v>
      </c>
      <c r="J63" s="111">
        <v>1008.4200996406145</v>
      </c>
      <c r="K63" s="111">
        <v>1007.6988686707969</v>
      </c>
      <c r="L63" s="111">
        <v>1005.3553343824801</v>
      </c>
      <c r="M63" s="111">
        <v>1004.6422614097035</v>
      </c>
      <c r="N63" s="111">
        <v>1002.8290095591695</v>
      </c>
      <c r="O63" s="111">
        <v>1002.4286949677494</v>
      </c>
      <c r="P63" s="111">
        <v>1002.1317501439792</v>
      </c>
      <c r="Q63" s="111">
        <v>1003.0436601631907</v>
      </c>
      <c r="R63" s="111">
        <v>1002.4524526116958</v>
      </c>
      <c r="S63" s="111">
        <v>1002.558492419352</v>
      </c>
      <c r="T63" s="111">
        <v>1003.7673651996004</v>
      </c>
      <c r="U63" s="111">
        <v>1004.2763798498694</v>
      </c>
      <c r="V63" s="111">
        <v>1004.8888151392881</v>
      </c>
      <c r="W63" s="111">
        <v>1005.1963790423628</v>
      </c>
      <c r="X63" s="111">
        <v>1005.8115396957129</v>
      </c>
      <c r="Y63" s="111">
        <v>1006.2171932457013</v>
      </c>
      <c r="Z63" s="119">
        <f t="shared" si="3"/>
        <v>1007.5836302265698</v>
      </c>
      <c r="AA63" s="63">
        <v>1018.9380512385123</v>
      </c>
      <c r="AB63" s="143">
        <v>0.0020833333333333333</v>
      </c>
      <c r="AC63" s="67">
        <v>25</v>
      </c>
      <c r="AD63" s="63">
        <v>1001.9302761290729</v>
      </c>
      <c r="AE63" s="146">
        <v>0.6298611111111111</v>
      </c>
    </row>
    <row r="64" spans="1:31" ht="13.5" customHeight="1">
      <c r="A64" s="75">
        <v>26</v>
      </c>
      <c r="B64" s="110">
        <v>1007.126565287496</v>
      </c>
      <c r="C64" s="111">
        <v>1007.8371521539275</v>
      </c>
      <c r="D64" s="111">
        <v>1008.2293558969045</v>
      </c>
      <c r="E64" s="111">
        <v>1009.016507086709</v>
      </c>
      <c r="F64" s="111">
        <v>1009.6586429633006</v>
      </c>
      <c r="G64" s="111">
        <v>1010.5870718241432</v>
      </c>
      <c r="H64" s="111">
        <v>1011.7445615075616</v>
      </c>
      <c r="I64" s="111">
        <v>1012.1842264810623</v>
      </c>
      <c r="J64" s="111">
        <v>1013.0961399681374</v>
      </c>
      <c r="K64" s="111">
        <v>1012.9901056422734</v>
      </c>
      <c r="L64" s="111">
        <v>1013.0908405374248</v>
      </c>
      <c r="M64" s="111">
        <v>1013.30291890351</v>
      </c>
      <c r="N64" s="111">
        <v>1013.39834623441</v>
      </c>
      <c r="O64" s="111">
        <v>1013.5865761459544</v>
      </c>
      <c r="P64" s="111">
        <v>1014.4931831013622</v>
      </c>
      <c r="Q64" s="111">
        <v>1015.9865162090609</v>
      </c>
      <c r="R64" s="111">
        <v>1016.6045492397199</v>
      </c>
      <c r="S64" s="111">
        <v>1017.5030818649303</v>
      </c>
      <c r="T64" s="111">
        <v>1018.6139747147892</v>
      </c>
      <c r="U64" s="111">
        <v>1019.621406200018</v>
      </c>
      <c r="V64" s="111">
        <v>1020.1251219426323</v>
      </c>
      <c r="W64" s="111">
        <v>1020.5472340172969</v>
      </c>
      <c r="X64" s="111">
        <v>1021.0702057508139</v>
      </c>
      <c r="Y64" s="111">
        <v>1021.3862583595553</v>
      </c>
      <c r="Z64" s="119">
        <f t="shared" si="3"/>
        <v>1014.2416892513747</v>
      </c>
      <c r="AA64" s="63">
        <v>1021.3862583595553</v>
      </c>
      <c r="AB64" s="143">
        <v>1</v>
      </c>
      <c r="AC64" s="67">
        <v>26</v>
      </c>
      <c r="AD64" s="63">
        <v>1006.1164506352443</v>
      </c>
      <c r="AE64" s="146">
        <v>0.0020833333333333333</v>
      </c>
    </row>
    <row r="65" spans="1:31" ht="13.5" customHeight="1">
      <c r="A65" s="75">
        <v>27</v>
      </c>
      <c r="B65" s="110">
        <v>1021.467682307346</v>
      </c>
      <c r="C65" s="111">
        <v>1021.8761812462265</v>
      </c>
      <c r="D65" s="111">
        <v>1022.3040886625083</v>
      </c>
      <c r="E65" s="111">
        <v>1023.1323901644687</v>
      </c>
      <c r="F65" s="111">
        <v>1023.7396988464615</v>
      </c>
      <c r="G65" s="111">
        <v>1024.3414092370413</v>
      </c>
      <c r="H65" s="111">
        <v>1024.8283971547917</v>
      </c>
      <c r="I65" s="111">
        <v>1024.9993362909502</v>
      </c>
      <c r="J65" s="111">
        <v>1025.3528207237744</v>
      </c>
      <c r="K65" s="111">
        <v>1025.0233782523017</v>
      </c>
      <c r="L65" s="111">
        <v>1024.4162326227338</v>
      </c>
      <c r="M65" s="111">
        <v>1024.2066399384428</v>
      </c>
      <c r="N65" s="111">
        <v>1022.7963032649758</v>
      </c>
      <c r="O65" s="111">
        <v>1021.9662105851585</v>
      </c>
      <c r="P65" s="111">
        <v>1021.7620615169731</v>
      </c>
      <c r="Q65" s="111">
        <v>1021.8547764155948</v>
      </c>
      <c r="R65" s="111">
        <v>1021.7487044265769</v>
      </c>
      <c r="S65" s="111">
        <v>1022.5786756716751</v>
      </c>
      <c r="T65" s="111">
        <v>1022.9870006631227</v>
      </c>
      <c r="U65" s="111">
        <v>1024.100502250566</v>
      </c>
      <c r="V65" s="111">
        <v>1024.3127864692715</v>
      </c>
      <c r="W65" s="111">
        <v>1024.3236262727928</v>
      </c>
      <c r="X65" s="111">
        <v>1024.4352384026572</v>
      </c>
      <c r="Y65" s="111">
        <v>1024.4406862923581</v>
      </c>
      <c r="Z65" s="119">
        <f t="shared" si="3"/>
        <v>1023.4581178199484</v>
      </c>
      <c r="AA65" s="63">
        <v>1025.4344832994625</v>
      </c>
      <c r="AB65" s="143">
        <v>0.3958333333333333</v>
      </c>
      <c r="AC65" s="67">
        <v>27</v>
      </c>
      <c r="AD65" s="63">
        <v>1021.2772177600315</v>
      </c>
      <c r="AE65" s="146">
        <v>0.029166666666666664</v>
      </c>
    </row>
    <row r="66" spans="1:31" ht="13.5" customHeight="1">
      <c r="A66" s="75">
        <v>28</v>
      </c>
      <c r="B66" s="110">
        <v>1024.2501205175256</v>
      </c>
      <c r="C66" s="111">
        <v>1024.2583292631928</v>
      </c>
      <c r="D66" s="111">
        <v>1023.956099009648</v>
      </c>
      <c r="E66" s="111">
        <v>1024.5660435551792</v>
      </c>
      <c r="F66" s="118">
        <v>1024.8682754264344</v>
      </c>
      <c r="G66" s="111">
        <v>1025.6852309506514</v>
      </c>
      <c r="H66" s="111">
        <v>1026.197234109277</v>
      </c>
      <c r="I66" s="111">
        <v>1027.0059664218954</v>
      </c>
      <c r="J66" s="111">
        <v>1027.4034197344165</v>
      </c>
      <c r="K66" s="111">
        <v>1027.5124659091252</v>
      </c>
      <c r="L66" s="111">
        <v>1026.4994716610468</v>
      </c>
      <c r="M66" s="111">
        <v>1025.8894775323088</v>
      </c>
      <c r="N66" s="111">
        <v>1025.0862714059313</v>
      </c>
      <c r="O66" s="111">
        <v>1024.2748004199266</v>
      </c>
      <c r="P66" s="111">
        <v>1023.555863668175</v>
      </c>
      <c r="Q66" s="111">
        <v>1023.0521452313304</v>
      </c>
      <c r="R66" s="111">
        <v>1022.7471779954691</v>
      </c>
      <c r="S66" s="111">
        <v>1022.6573901100452</v>
      </c>
      <c r="T66" s="111">
        <v>1022.1591546238395</v>
      </c>
      <c r="U66" s="111">
        <v>1022.3688917868585</v>
      </c>
      <c r="V66" s="111">
        <v>1021.7671680842518</v>
      </c>
      <c r="W66" s="111">
        <v>1021.3779652413139</v>
      </c>
      <c r="X66" s="111">
        <v>1020.5692272243</v>
      </c>
      <c r="Y66" s="111">
        <v>1019.7604955707685</v>
      </c>
      <c r="Z66" s="119">
        <f t="shared" si="3"/>
        <v>1024.0611952272043</v>
      </c>
      <c r="AA66" s="63">
        <v>1027.6076760175363</v>
      </c>
      <c r="AB66" s="143">
        <v>0.39444444444444443</v>
      </c>
      <c r="AC66" s="67">
        <v>28</v>
      </c>
      <c r="AD66" s="63">
        <v>1019.7604955707685</v>
      </c>
      <c r="AE66" s="146">
        <v>1</v>
      </c>
    </row>
    <row r="67" spans="1:31" ht="13.5" customHeight="1">
      <c r="A67" s="75">
        <v>29</v>
      </c>
      <c r="B67" s="110">
        <v>1019.3575078230622</v>
      </c>
      <c r="C67" s="111">
        <v>1018.6660542783059</v>
      </c>
      <c r="D67" s="111">
        <v>1018.1623127817782</v>
      </c>
      <c r="E67" s="111">
        <v>1017.9663364444565</v>
      </c>
      <c r="F67" s="111">
        <v>1017.9774011848225</v>
      </c>
      <c r="G67" s="111">
        <v>1018.1761313003028</v>
      </c>
      <c r="H67" s="111">
        <v>1018.2575472322064</v>
      </c>
      <c r="I67" s="111">
        <v>1018.9435328668001</v>
      </c>
      <c r="J67" s="111">
        <v>1019.4253724860495</v>
      </c>
      <c r="K67" s="111">
        <v>1019.0087864605505</v>
      </c>
      <c r="L67" s="111">
        <v>1018.1974212936301</v>
      </c>
      <c r="M67" s="111">
        <v>1017.5848503397817</v>
      </c>
      <c r="N67" s="111">
        <v>1017.1872956528607</v>
      </c>
      <c r="O67" s="111">
        <v>1016.547845843939</v>
      </c>
      <c r="P67" s="111">
        <v>1017.0811453351586</v>
      </c>
      <c r="Q67" s="111">
        <v>1016.8393532321397</v>
      </c>
      <c r="R67" s="111">
        <v>1017.6667107832488</v>
      </c>
      <c r="S67" s="111">
        <v>1018.2164482376226</v>
      </c>
      <c r="T67" s="111">
        <v>1019.1505152599973</v>
      </c>
      <c r="U67" s="111">
        <v>1019.9619894446216</v>
      </c>
      <c r="V67" s="111">
        <v>1021.0867810502942</v>
      </c>
      <c r="W67" s="111">
        <v>1021.8003416985473</v>
      </c>
      <c r="X67" s="111">
        <v>1021.6016199668584</v>
      </c>
      <c r="Y67" s="111">
        <v>1022.1165023307279</v>
      </c>
      <c r="Z67" s="119">
        <f t="shared" si="3"/>
        <v>1018.7908251386567</v>
      </c>
      <c r="AA67" s="63">
        <v>1022.3180038590336</v>
      </c>
      <c r="AB67" s="143">
        <v>0.9916666666666667</v>
      </c>
      <c r="AC67" s="67">
        <v>29</v>
      </c>
      <c r="AD67" s="63">
        <v>1016.2189380529551</v>
      </c>
      <c r="AE67" s="146">
        <v>0.5930555555555556</v>
      </c>
    </row>
    <row r="68" spans="1:31" ht="13.5" customHeight="1">
      <c r="A68" s="75">
        <v>30</v>
      </c>
      <c r="B68" s="110">
        <v>1022.6286322175636</v>
      </c>
      <c r="C68" s="111">
        <v>1022.9448922282833</v>
      </c>
      <c r="D68" s="111">
        <v>1024.0559851462838</v>
      </c>
      <c r="E68" s="111">
        <v>1024.9571409188325</v>
      </c>
      <c r="F68" s="111">
        <v>1026.2613035583913</v>
      </c>
      <c r="G68" s="111">
        <v>1027.7697734408773</v>
      </c>
      <c r="H68" s="111">
        <v>1028.438639310943</v>
      </c>
      <c r="I68" s="111">
        <v>1028.4950578814971</v>
      </c>
      <c r="J68" s="111">
        <v>1028.946774291615</v>
      </c>
      <c r="K68" s="111">
        <v>1028.9223887449093</v>
      </c>
      <c r="L68" s="111">
        <v>1028.6913301963584</v>
      </c>
      <c r="M68" s="111">
        <v>1028.553280846527</v>
      </c>
      <c r="N68" s="111">
        <v>1029.3442949632151</v>
      </c>
      <c r="O68" s="111">
        <v>1029.262610852796</v>
      </c>
      <c r="P68" s="111">
        <v>1029.5812452380428</v>
      </c>
      <c r="Q68" s="111">
        <v>1029.7772486040321</v>
      </c>
      <c r="R68" s="111">
        <v>1029.8862140164222</v>
      </c>
      <c r="S68" s="111">
        <v>1030.599656185964</v>
      </c>
      <c r="T68" s="111">
        <v>1031.147684169863</v>
      </c>
      <c r="U68" s="111">
        <v>1031.4638840052207</v>
      </c>
      <c r="V68" s="111">
        <v>1031.3715340138067</v>
      </c>
      <c r="W68" s="111">
        <v>1031.4807012391075</v>
      </c>
      <c r="X68" s="111">
        <v>1031.2707846210146</v>
      </c>
      <c r="Y68" s="111">
        <v>1030.6859432786125</v>
      </c>
      <c r="Z68" s="119">
        <f>AVERAGE(B68:Y68)</f>
        <v>1028.605708332091</v>
      </c>
      <c r="AA68" s="63">
        <v>1031.6737821921834</v>
      </c>
      <c r="AB68" s="143">
        <v>0.8569444444444444</v>
      </c>
      <c r="AC68" s="67">
        <v>30</v>
      </c>
      <c r="AD68" s="63">
        <v>1021.9205789516097</v>
      </c>
      <c r="AE68" s="146">
        <v>0.02361111111111111</v>
      </c>
    </row>
    <row r="69" spans="1:31" ht="13.5" customHeight="1">
      <c r="A69" s="75">
        <v>31</v>
      </c>
      <c r="B69" s="110">
        <v>1030.070198229013</v>
      </c>
      <c r="C69" s="111">
        <v>1029.4656969389725</v>
      </c>
      <c r="D69" s="111">
        <v>1028.8583947841853</v>
      </c>
      <c r="E69" s="111">
        <v>1028.351847633306</v>
      </c>
      <c r="F69" s="111">
        <v>1028.3602461157132</v>
      </c>
      <c r="G69" s="111">
        <v>1028.3686630542327</v>
      </c>
      <c r="H69" s="111">
        <v>1028.4566892626203</v>
      </c>
      <c r="I69" s="111">
        <v>1028.3233720817993</v>
      </c>
      <c r="J69" s="111">
        <v>1027.771368564103</v>
      </c>
      <c r="K69" s="111">
        <v>1027.0028192774262</v>
      </c>
      <c r="L69" s="111">
        <v>1026.088439506308</v>
      </c>
      <c r="M69" s="111">
        <v>1024.838222944418</v>
      </c>
      <c r="N69" s="111">
        <v>1023.5108548291367</v>
      </c>
      <c r="O69" s="111">
        <v>1022.7025382535585</v>
      </c>
      <c r="P69" s="111">
        <v>1022.4985410659751</v>
      </c>
      <c r="Q69" s="111">
        <v>1022.2066273580539</v>
      </c>
      <c r="R69" s="111">
        <v>1022.018029308797</v>
      </c>
      <c r="S69" s="111">
        <v>1021.930193888328</v>
      </c>
      <c r="T69" s="111">
        <v>1022.356402098654</v>
      </c>
      <c r="U69" s="111">
        <v>1022.4936996514027</v>
      </c>
      <c r="V69" s="111">
        <v>1022.5068496365078</v>
      </c>
      <c r="W69" s="111">
        <v>1022.3265236843926</v>
      </c>
      <c r="X69" s="111">
        <v>1021.8547764155948</v>
      </c>
      <c r="Y69" s="111">
        <v>1022.0696264176127</v>
      </c>
      <c r="Z69" s="119">
        <f>AVERAGE(B69:Y69)</f>
        <v>1025.184609208338</v>
      </c>
      <c r="AA69" s="63">
        <v>1030.6859432786125</v>
      </c>
      <c r="AB69" s="143">
        <v>0.0020833333333333333</v>
      </c>
      <c r="AC69" s="67">
        <v>31</v>
      </c>
      <c r="AD69" s="63">
        <v>1021.7487044265769</v>
      </c>
      <c r="AE69" s="146">
        <v>0.9722222222222222</v>
      </c>
    </row>
    <row r="70" spans="1:31" ht="13.5" customHeight="1">
      <c r="A70" s="96" t="s">
        <v>9</v>
      </c>
      <c r="B70" s="112">
        <f aca="true" t="shared" si="4" ref="B70:Q70">AVERAGE(B39:B69)</f>
        <v>1017.6815951053064</v>
      </c>
      <c r="C70" s="113">
        <f t="shared" si="4"/>
        <v>1017.2892501006494</v>
      </c>
      <c r="D70" s="113">
        <f t="shared" si="4"/>
        <v>1016.9892716653736</v>
      </c>
      <c r="E70" s="113">
        <f t="shared" si="4"/>
        <v>1016.9470281884844</v>
      </c>
      <c r="F70" s="113">
        <f t="shared" si="4"/>
        <v>1017.1169363493061</v>
      </c>
      <c r="G70" s="113">
        <f t="shared" si="4"/>
        <v>1017.5057487430724</v>
      </c>
      <c r="H70" s="113">
        <f t="shared" si="4"/>
        <v>1017.9775642396145</v>
      </c>
      <c r="I70" s="113">
        <f t="shared" si="4"/>
        <v>1018.2329008574897</v>
      </c>
      <c r="J70" s="113">
        <f t="shared" si="4"/>
        <v>1018.4017979670434</v>
      </c>
      <c r="K70" s="113">
        <f t="shared" si="4"/>
        <v>1018.177489011497</v>
      </c>
      <c r="L70" s="113">
        <f t="shared" si="4"/>
        <v>1017.8080415758945</v>
      </c>
      <c r="M70" s="113">
        <f t="shared" si="4"/>
        <v>1017.2614697818394</v>
      </c>
      <c r="N70" s="113">
        <f t="shared" si="4"/>
        <v>1016.6232278277668</v>
      </c>
      <c r="O70" s="113">
        <f t="shared" si="4"/>
        <v>1016.2739255519757</v>
      </c>
      <c r="P70" s="113">
        <f t="shared" si="4"/>
        <v>1016.4995412200967</v>
      </c>
      <c r="Q70" s="113">
        <f t="shared" si="4"/>
        <v>1016.8156619865341</v>
      </c>
      <c r="R70" s="113">
        <f aca="true" t="shared" si="5" ref="R70:Y70">AVERAGE(R39:R69)</f>
        <v>1017.1474033320919</v>
      </c>
      <c r="S70" s="113">
        <f t="shared" si="5"/>
        <v>1017.5386383591746</v>
      </c>
      <c r="T70" s="113">
        <f t="shared" si="5"/>
        <v>1017.9733543768008</v>
      </c>
      <c r="U70" s="113">
        <f t="shared" si="5"/>
        <v>1018.3577528837853</v>
      </c>
      <c r="V70" s="113">
        <f t="shared" si="5"/>
        <v>1018.5816241274431</v>
      </c>
      <c r="W70" s="113">
        <f t="shared" si="5"/>
        <v>1018.508585980059</v>
      </c>
      <c r="X70" s="113">
        <f t="shared" si="5"/>
        <v>1018.2759610539437</v>
      </c>
      <c r="Y70" s="113">
        <f t="shared" si="5"/>
        <v>1017.9722657720677</v>
      </c>
      <c r="Z70" s="112">
        <f>AVERAGE(B39:Y69)</f>
        <v>1017.5815431690543</v>
      </c>
      <c r="AA70" s="69">
        <f>AVERAGE(AA39:AA69)</f>
        <v>1022.7146728120606</v>
      </c>
      <c r="AB70" s="70"/>
      <c r="AC70" s="71"/>
      <c r="AD70" s="69">
        <f>AVERAGE(AD39:AD69)</f>
        <v>1011.9205324193877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1031.7592941367182</v>
      </c>
      <c r="C77" s="140">
        <v>14</v>
      </c>
      <c r="D77" s="148">
        <v>0.8583333333333334</v>
      </c>
      <c r="E77" s="64"/>
      <c r="F77" s="136"/>
      <c r="G77" s="121">
        <f>AI77</f>
        <v>991.7360724200342</v>
      </c>
      <c r="H77" s="140">
        <v>21</v>
      </c>
      <c r="I77" s="148">
        <v>0.34097222222222223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1031.7592941367182</v>
      </c>
      <c r="AH77" s="82"/>
      <c r="AI77" s="83">
        <f>MIN(最低)</f>
        <v>991.7360724200342</v>
      </c>
      <c r="AJ77" s="84"/>
    </row>
    <row r="78" spans="1:24" ht="13.5" customHeight="1">
      <c r="A78" s="129"/>
      <c r="B78" s="118"/>
      <c r="C78" s="127"/>
      <c r="D78" s="130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4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1014</v>
      </c>
      <c r="C3" s="109">
        <v>1013.2</v>
      </c>
      <c r="D3" s="109">
        <v>1013.1</v>
      </c>
      <c r="E3" s="109">
        <v>1012.7</v>
      </c>
      <c r="F3" s="109">
        <v>1012.8</v>
      </c>
      <c r="G3" s="109">
        <v>1012.3</v>
      </c>
      <c r="H3" s="109">
        <v>1012.5</v>
      </c>
      <c r="I3" s="109">
        <v>1012.2</v>
      </c>
      <c r="J3" s="109">
        <v>1011.6</v>
      </c>
      <c r="K3" s="109">
        <v>1011.1</v>
      </c>
      <c r="L3" s="109">
        <v>1009.6</v>
      </c>
      <c r="M3" s="109">
        <v>1008.7</v>
      </c>
      <c r="N3" s="109">
        <v>1007.3</v>
      </c>
      <c r="O3" s="109">
        <v>1005.9</v>
      </c>
      <c r="P3" s="109">
        <v>1005.2</v>
      </c>
      <c r="Q3" s="109">
        <v>1004.4</v>
      </c>
      <c r="R3" s="109">
        <v>1003.9</v>
      </c>
      <c r="S3" s="109">
        <v>1003.2</v>
      </c>
      <c r="T3" s="109">
        <v>1003.2</v>
      </c>
      <c r="U3" s="109">
        <v>1002.7</v>
      </c>
      <c r="V3" s="109">
        <v>1002.1</v>
      </c>
      <c r="W3" s="109">
        <v>1001</v>
      </c>
      <c r="X3" s="109">
        <v>1000</v>
      </c>
      <c r="Y3" s="109">
        <v>998.7</v>
      </c>
      <c r="Z3" s="61">
        <f aca="true" t="shared" si="0" ref="Z3:Z32">AVERAGE(B3:Y3)</f>
        <v>1007.5583333333334</v>
      </c>
      <c r="AA3" s="60">
        <v>1014.6</v>
      </c>
      <c r="AB3" s="142">
        <v>0.0006944444444444445</v>
      </c>
      <c r="AC3" s="62">
        <v>1</v>
      </c>
      <c r="AD3" s="60">
        <v>998.6</v>
      </c>
      <c r="AE3" s="145">
        <v>1</v>
      </c>
    </row>
    <row r="4" spans="1:31" ht="13.5" customHeight="1">
      <c r="A4" s="75">
        <v>2</v>
      </c>
      <c r="B4" s="110">
        <v>997.2</v>
      </c>
      <c r="C4" s="111">
        <v>996.1</v>
      </c>
      <c r="D4" s="111">
        <v>995</v>
      </c>
      <c r="E4" s="111">
        <v>993.7</v>
      </c>
      <c r="F4" s="111">
        <v>994.1</v>
      </c>
      <c r="G4" s="111">
        <v>993.9</v>
      </c>
      <c r="H4" s="111">
        <v>993.2</v>
      </c>
      <c r="I4" s="111">
        <v>993.9</v>
      </c>
      <c r="J4" s="111">
        <v>994.3</v>
      </c>
      <c r="K4" s="111">
        <v>995.1</v>
      </c>
      <c r="L4" s="111">
        <v>996.4</v>
      </c>
      <c r="M4" s="111">
        <v>997.6</v>
      </c>
      <c r="N4" s="111">
        <v>998.3</v>
      </c>
      <c r="O4" s="111">
        <v>999.1</v>
      </c>
      <c r="P4" s="111">
        <v>999.5</v>
      </c>
      <c r="Q4" s="111">
        <v>1000.7</v>
      </c>
      <c r="R4" s="111">
        <v>1001.5</v>
      </c>
      <c r="S4" s="111">
        <v>1002.7</v>
      </c>
      <c r="T4" s="111">
        <v>1003.8</v>
      </c>
      <c r="U4" s="111">
        <v>1005.2</v>
      </c>
      <c r="V4" s="111">
        <v>1005.7</v>
      </c>
      <c r="W4" s="111">
        <v>1006.5</v>
      </c>
      <c r="X4" s="111">
        <v>1006.6</v>
      </c>
      <c r="Y4" s="111">
        <v>1007.4</v>
      </c>
      <c r="Z4" s="65">
        <f t="shared" si="0"/>
        <v>999.0625</v>
      </c>
      <c r="AA4" s="63">
        <v>1008</v>
      </c>
      <c r="AB4" s="143">
        <v>0.9916666666666667</v>
      </c>
      <c r="AC4" s="67">
        <v>2</v>
      </c>
      <c r="AD4" s="63">
        <v>992.7</v>
      </c>
      <c r="AE4" s="146">
        <v>0.30277777777777776</v>
      </c>
    </row>
    <row r="5" spans="1:31" ht="13.5" customHeight="1">
      <c r="A5" s="75">
        <v>3</v>
      </c>
      <c r="B5" s="110">
        <v>1007.4</v>
      </c>
      <c r="C5" s="111">
        <v>1008.3</v>
      </c>
      <c r="D5" s="111">
        <v>1008.5</v>
      </c>
      <c r="E5" s="111">
        <v>1008.9</v>
      </c>
      <c r="F5" s="111">
        <v>1009.5</v>
      </c>
      <c r="G5" s="111">
        <v>1010.3</v>
      </c>
      <c r="H5" s="111">
        <v>1010.8</v>
      </c>
      <c r="I5" s="111">
        <v>1011</v>
      </c>
      <c r="J5" s="111">
        <v>1011.4</v>
      </c>
      <c r="K5" s="111">
        <v>1011.2</v>
      </c>
      <c r="L5" s="111">
        <v>1011.1</v>
      </c>
      <c r="M5" s="111">
        <v>1010.9</v>
      </c>
      <c r="N5" s="111">
        <v>1010.9</v>
      </c>
      <c r="O5" s="111">
        <v>1011.1</v>
      </c>
      <c r="P5" s="111">
        <v>1012.2</v>
      </c>
      <c r="Q5" s="111">
        <v>1013.7</v>
      </c>
      <c r="R5" s="111">
        <v>1014</v>
      </c>
      <c r="S5" s="111">
        <v>1014.9</v>
      </c>
      <c r="T5" s="111">
        <v>1015.4</v>
      </c>
      <c r="U5" s="111">
        <v>1016.4</v>
      </c>
      <c r="V5" s="111">
        <v>1017.3</v>
      </c>
      <c r="W5" s="111">
        <v>1017.4</v>
      </c>
      <c r="X5" s="111">
        <v>1017.9</v>
      </c>
      <c r="Y5" s="111">
        <v>1018.2</v>
      </c>
      <c r="Z5" s="65">
        <f t="shared" si="0"/>
        <v>1012.4458333333338</v>
      </c>
      <c r="AA5" s="63">
        <v>1018.2</v>
      </c>
      <c r="AB5" s="143">
        <v>1</v>
      </c>
      <c r="AC5" s="67">
        <v>3</v>
      </c>
      <c r="AD5" s="63">
        <v>1007.4</v>
      </c>
      <c r="AE5" s="146">
        <v>0.04375</v>
      </c>
    </row>
    <row r="6" spans="1:31" ht="13.5" customHeight="1">
      <c r="A6" s="75">
        <v>4</v>
      </c>
      <c r="B6" s="110">
        <v>1018.6</v>
      </c>
      <c r="C6" s="111">
        <v>1019.1</v>
      </c>
      <c r="D6" s="111">
        <v>1019.4</v>
      </c>
      <c r="E6" s="111">
        <v>1020.2</v>
      </c>
      <c r="F6" s="111">
        <v>1020.8</v>
      </c>
      <c r="G6" s="111">
        <v>1021.3</v>
      </c>
      <c r="H6" s="111">
        <v>1021.6</v>
      </c>
      <c r="I6" s="111">
        <v>1022.3</v>
      </c>
      <c r="J6" s="111">
        <v>1022.5</v>
      </c>
      <c r="K6" s="111">
        <v>1022.7</v>
      </c>
      <c r="L6" s="111">
        <v>1022.6</v>
      </c>
      <c r="M6" s="111">
        <v>1022</v>
      </c>
      <c r="N6" s="111">
        <v>1021.5</v>
      </c>
      <c r="O6" s="111">
        <v>1021.2</v>
      </c>
      <c r="P6" s="111">
        <v>1020.6</v>
      </c>
      <c r="Q6" s="111">
        <v>1020.4</v>
      </c>
      <c r="R6" s="111">
        <v>1020.5</v>
      </c>
      <c r="S6" s="111">
        <v>1020.4</v>
      </c>
      <c r="T6" s="111">
        <v>1020</v>
      </c>
      <c r="U6" s="111">
        <v>1020</v>
      </c>
      <c r="V6" s="111">
        <v>1019.4</v>
      </c>
      <c r="W6" s="111">
        <v>1018.4</v>
      </c>
      <c r="X6" s="111">
        <v>1017.9</v>
      </c>
      <c r="Y6" s="111">
        <v>1017.4</v>
      </c>
      <c r="Z6" s="65">
        <f t="shared" si="0"/>
        <v>1020.4500000000004</v>
      </c>
      <c r="AA6" s="63">
        <v>1022.9</v>
      </c>
      <c r="AB6" s="143">
        <v>0.4527777777777778</v>
      </c>
      <c r="AC6" s="67">
        <v>4</v>
      </c>
      <c r="AD6" s="63">
        <v>1017.4</v>
      </c>
      <c r="AE6" s="146">
        <v>1</v>
      </c>
    </row>
    <row r="7" spans="1:31" ht="13.5" customHeight="1">
      <c r="A7" s="75">
        <v>5</v>
      </c>
      <c r="B7" s="110">
        <v>1017.2</v>
      </c>
      <c r="C7" s="111">
        <v>1016.6</v>
      </c>
      <c r="D7" s="111">
        <v>1016</v>
      </c>
      <c r="E7" s="111">
        <v>1015.2</v>
      </c>
      <c r="F7" s="111">
        <v>1015</v>
      </c>
      <c r="G7" s="111">
        <v>1014.7</v>
      </c>
      <c r="H7" s="111">
        <v>1014.8</v>
      </c>
      <c r="I7" s="111">
        <v>1014.4</v>
      </c>
      <c r="J7" s="111">
        <v>1014</v>
      </c>
      <c r="K7" s="111">
        <v>1013.6</v>
      </c>
      <c r="L7" s="111">
        <v>1012.3</v>
      </c>
      <c r="M7" s="111">
        <v>1011.5</v>
      </c>
      <c r="N7" s="111">
        <v>1010.7</v>
      </c>
      <c r="O7" s="111">
        <v>1009.8</v>
      </c>
      <c r="P7" s="111">
        <v>1009.1</v>
      </c>
      <c r="Q7" s="111">
        <v>1008.4</v>
      </c>
      <c r="R7" s="111">
        <v>1008</v>
      </c>
      <c r="S7" s="111">
        <v>1007.7</v>
      </c>
      <c r="T7" s="111">
        <v>1007.2</v>
      </c>
      <c r="U7" s="111">
        <v>1007.2</v>
      </c>
      <c r="V7" s="111">
        <v>1006.7</v>
      </c>
      <c r="W7" s="111">
        <v>1006.2</v>
      </c>
      <c r="X7" s="111">
        <v>1005.7</v>
      </c>
      <c r="Y7" s="111">
        <v>1005.7</v>
      </c>
      <c r="Z7" s="65">
        <f t="shared" si="0"/>
        <v>1011.1541666666668</v>
      </c>
      <c r="AA7" s="63">
        <v>1017.4</v>
      </c>
      <c r="AB7" s="143">
        <v>0.003472222222222222</v>
      </c>
      <c r="AC7" s="67">
        <v>5</v>
      </c>
      <c r="AD7" s="63">
        <v>1005.6</v>
      </c>
      <c r="AE7" s="146">
        <v>0.9729166666666668</v>
      </c>
    </row>
    <row r="8" spans="1:31" ht="13.5" customHeight="1">
      <c r="A8" s="75">
        <v>6</v>
      </c>
      <c r="B8" s="110">
        <v>1004.7</v>
      </c>
      <c r="C8" s="111">
        <v>1004.5</v>
      </c>
      <c r="D8" s="111">
        <v>1004.6</v>
      </c>
      <c r="E8" s="111">
        <v>1004.8</v>
      </c>
      <c r="F8" s="111">
        <v>1005.8</v>
      </c>
      <c r="G8" s="111">
        <v>1006.7</v>
      </c>
      <c r="H8" s="111">
        <v>1006.8</v>
      </c>
      <c r="I8" s="111">
        <v>1006.8</v>
      </c>
      <c r="J8" s="111">
        <v>1007</v>
      </c>
      <c r="K8" s="111">
        <v>1006.6</v>
      </c>
      <c r="L8" s="111">
        <v>1005.8</v>
      </c>
      <c r="M8" s="111">
        <v>1005.1</v>
      </c>
      <c r="N8" s="111">
        <v>1004.5</v>
      </c>
      <c r="O8" s="111">
        <v>1004.5</v>
      </c>
      <c r="P8" s="111">
        <v>1004.5</v>
      </c>
      <c r="Q8" s="111">
        <v>1004.9</v>
      </c>
      <c r="R8" s="111">
        <v>1005.5</v>
      </c>
      <c r="S8" s="111">
        <v>1005.6</v>
      </c>
      <c r="T8" s="111">
        <v>1005.6</v>
      </c>
      <c r="U8" s="111">
        <v>1005.6</v>
      </c>
      <c r="V8" s="111">
        <v>1005</v>
      </c>
      <c r="W8" s="111">
        <v>1004.6</v>
      </c>
      <c r="X8" s="111">
        <v>1003.7</v>
      </c>
      <c r="Y8" s="111">
        <v>1003.5</v>
      </c>
      <c r="Z8" s="65">
        <f t="shared" si="0"/>
        <v>1005.2791666666664</v>
      </c>
      <c r="AA8" s="63">
        <v>1007</v>
      </c>
      <c r="AB8" s="143">
        <v>0.38680555555555557</v>
      </c>
      <c r="AC8" s="67">
        <v>6</v>
      </c>
      <c r="AD8" s="63">
        <v>1003.5</v>
      </c>
      <c r="AE8" s="146">
        <v>1</v>
      </c>
    </row>
    <row r="9" spans="1:31" ht="13.5" customHeight="1">
      <c r="A9" s="75">
        <v>7</v>
      </c>
      <c r="B9" s="110">
        <v>1003.1</v>
      </c>
      <c r="C9" s="111">
        <v>1002.7</v>
      </c>
      <c r="D9" s="111">
        <v>1002.4</v>
      </c>
      <c r="E9" s="111">
        <v>1002.5</v>
      </c>
      <c r="F9" s="111">
        <v>1003.2</v>
      </c>
      <c r="G9" s="111">
        <v>1004.1</v>
      </c>
      <c r="H9" s="111">
        <v>1004.3</v>
      </c>
      <c r="I9" s="111">
        <v>1004.5</v>
      </c>
      <c r="J9" s="111">
        <v>1004.9</v>
      </c>
      <c r="K9" s="111">
        <v>1005.3</v>
      </c>
      <c r="L9" s="111">
        <v>1005.3</v>
      </c>
      <c r="M9" s="111">
        <v>1005.4</v>
      </c>
      <c r="N9" s="111">
        <v>1005.8</v>
      </c>
      <c r="O9" s="111">
        <v>1005.9</v>
      </c>
      <c r="P9" s="111">
        <v>1005.9</v>
      </c>
      <c r="Q9" s="111">
        <v>1007</v>
      </c>
      <c r="R9" s="111">
        <v>1007.9</v>
      </c>
      <c r="S9" s="111">
        <v>1008.6</v>
      </c>
      <c r="T9" s="111">
        <v>1009.4</v>
      </c>
      <c r="U9" s="111">
        <v>1010.5</v>
      </c>
      <c r="V9" s="111">
        <v>1011.1</v>
      </c>
      <c r="W9" s="111">
        <v>1011.5</v>
      </c>
      <c r="X9" s="111">
        <v>1012.3</v>
      </c>
      <c r="Y9" s="111">
        <v>1012.4</v>
      </c>
      <c r="Z9" s="65">
        <f t="shared" si="0"/>
        <v>1006.4999999999999</v>
      </c>
      <c r="AA9" s="63">
        <v>1012.4</v>
      </c>
      <c r="AB9" s="143">
        <v>1</v>
      </c>
      <c r="AC9" s="67">
        <v>7</v>
      </c>
      <c r="AD9" s="63">
        <v>1002.3</v>
      </c>
      <c r="AE9" s="146">
        <v>0.16597222222222222</v>
      </c>
    </row>
    <row r="10" spans="1:31" ht="13.5" customHeight="1">
      <c r="A10" s="75">
        <v>8</v>
      </c>
      <c r="B10" s="110">
        <v>1012.9</v>
      </c>
      <c r="C10" s="111">
        <v>1013.2</v>
      </c>
      <c r="D10" s="111">
        <v>1013.8</v>
      </c>
      <c r="E10" s="111">
        <v>1014.2</v>
      </c>
      <c r="F10" s="111">
        <v>1015.1</v>
      </c>
      <c r="G10" s="111">
        <v>1015.7</v>
      </c>
      <c r="H10" s="111">
        <v>1016.3</v>
      </c>
      <c r="I10" s="111">
        <v>1016.4</v>
      </c>
      <c r="J10" s="111">
        <v>1016.8</v>
      </c>
      <c r="K10" s="111">
        <v>1017.3</v>
      </c>
      <c r="L10" s="111">
        <v>1017.7</v>
      </c>
      <c r="M10" s="111">
        <v>1017.7</v>
      </c>
      <c r="N10" s="111">
        <v>1017.7</v>
      </c>
      <c r="O10" s="111">
        <v>1018.1</v>
      </c>
      <c r="P10" s="111">
        <v>1018.4</v>
      </c>
      <c r="Q10" s="111">
        <v>1018.7</v>
      </c>
      <c r="R10" s="111">
        <v>1019.2</v>
      </c>
      <c r="S10" s="111">
        <v>1019.7</v>
      </c>
      <c r="T10" s="111">
        <v>1020.7</v>
      </c>
      <c r="U10" s="111">
        <v>1021.6</v>
      </c>
      <c r="V10" s="111">
        <v>1022.1</v>
      </c>
      <c r="W10" s="111">
        <v>1022.6</v>
      </c>
      <c r="X10" s="111">
        <v>1022.7</v>
      </c>
      <c r="Y10" s="111">
        <v>1023.2</v>
      </c>
      <c r="Z10" s="65">
        <f t="shared" si="0"/>
        <v>1017.9916666666667</v>
      </c>
      <c r="AA10" s="63">
        <v>1023.3</v>
      </c>
      <c r="AB10" s="143">
        <v>0.998611111111111</v>
      </c>
      <c r="AC10" s="67">
        <v>8</v>
      </c>
      <c r="AD10" s="63">
        <v>1012.4</v>
      </c>
      <c r="AE10" s="146">
        <v>0.0006944444444444445</v>
      </c>
    </row>
    <row r="11" spans="1:31" ht="13.5" customHeight="1">
      <c r="A11" s="75">
        <v>9</v>
      </c>
      <c r="B11" s="110">
        <v>1022.8</v>
      </c>
      <c r="C11" s="111">
        <v>1022.2</v>
      </c>
      <c r="D11" s="111">
        <v>1022.2</v>
      </c>
      <c r="E11" s="111">
        <v>1022.3</v>
      </c>
      <c r="F11" s="111">
        <v>1022.4</v>
      </c>
      <c r="G11" s="111">
        <v>1023</v>
      </c>
      <c r="H11" s="111">
        <v>1023.8</v>
      </c>
      <c r="I11" s="111">
        <v>1023.6</v>
      </c>
      <c r="J11" s="111">
        <v>1023.6</v>
      </c>
      <c r="K11" s="111">
        <v>1023.3</v>
      </c>
      <c r="L11" s="111">
        <v>1022.3</v>
      </c>
      <c r="M11" s="111">
        <v>1021.9</v>
      </c>
      <c r="N11" s="111">
        <v>1021.2</v>
      </c>
      <c r="O11" s="111">
        <v>1020.4</v>
      </c>
      <c r="P11" s="111">
        <v>1019.9</v>
      </c>
      <c r="Q11" s="111">
        <v>1019.5</v>
      </c>
      <c r="R11" s="111">
        <v>1019.1</v>
      </c>
      <c r="S11" s="111">
        <v>1019.1</v>
      </c>
      <c r="T11" s="111">
        <v>1019.1</v>
      </c>
      <c r="U11" s="111">
        <v>1018.9</v>
      </c>
      <c r="V11" s="111">
        <v>1018.6</v>
      </c>
      <c r="W11" s="111">
        <v>1018.1</v>
      </c>
      <c r="X11" s="111">
        <v>1017.7</v>
      </c>
      <c r="Y11" s="111">
        <v>1017.2</v>
      </c>
      <c r="Z11" s="65">
        <f t="shared" si="0"/>
        <v>1020.9249999999997</v>
      </c>
      <c r="AA11" s="63">
        <v>1023.9</v>
      </c>
      <c r="AB11" s="143">
        <v>0.36319444444444443</v>
      </c>
      <c r="AC11" s="67">
        <v>9</v>
      </c>
      <c r="AD11" s="63">
        <v>1017.1</v>
      </c>
      <c r="AE11" s="146">
        <v>0.99375</v>
      </c>
    </row>
    <row r="12" spans="1:31" ht="13.5" customHeight="1">
      <c r="A12" s="75">
        <v>10</v>
      </c>
      <c r="B12" s="110">
        <v>1016.7</v>
      </c>
      <c r="C12" s="111">
        <v>1015.7</v>
      </c>
      <c r="D12" s="111">
        <v>1015.5</v>
      </c>
      <c r="E12" s="111">
        <v>1014.7</v>
      </c>
      <c r="F12" s="111">
        <v>1014.7</v>
      </c>
      <c r="G12" s="111">
        <v>1014.6</v>
      </c>
      <c r="H12" s="111">
        <v>1014.6</v>
      </c>
      <c r="I12" s="111">
        <v>1013.9</v>
      </c>
      <c r="J12" s="111">
        <v>1013.5</v>
      </c>
      <c r="K12" s="111">
        <v>1014.1</v>
      </c>
      <c r="L12" s="111">
        <v>1013.2</v>
      </c>
      <c r="M12" s="111">
        <v>1012</v>
      </c>
      <c r="N12" s="111">
        <v>1011.3</v>
      </c>
      <c r="O12" s="111">
        <v>1010.6</v>
      </c>
      <c r="P12" s="111">
        <v>1010.2</v>
      </c>
      <c r="Q12" s="111">
        <v>1009.6</v>
      </c>
      <c r="R12" s="111">
        <v>1009.7</v>
      </c>
      <c r="S12" s="111">
        <v>1009.5</v>
      </c>
      <c r="T12" s="111">
        <v>1009.9</v>
      </c>
      <c r="U12" s="111">
        <v>1010</v>
      </c>
      <c r="V12" s="111">
        <v>1009.6</v>
      </c>
      <c r="W12" s="111">
        <v>1009.2</v>
      </c>
      <c r="X12" s="111">
        <v>1009.7</v>
      </c>
      <c r="Y12" s="111">
        <v>1008.8</v>
      </c>
      <c r="Z12" s="65">
        <f t="shared" si="0"/>
        <v>1012.1375000000002</v>
      </c>
      <c r="AA12" s="63">
        <v>1017.2</v>
      </c>
      <c r="AB12" s="143">
        <v>0.003472222222222222</v>
      </c>
      <c r="AC12" s="67">
        <v>10</v>
      </c>
      <c r="AD12" s="63">
        <v>1008.8</v>
      </c>
      <c r="AE12" s="146">
        <v>1</v>
      </c>
    </row>
    <row r="13" spans="1:31" ht="13.5" customHeight="1">
      <c r="A13" s="74">
        <v>11</v>
      </c>
      <c r="B13" s="120">
        <v>1007.9</v>
      </c>
      <c r="C13" s="121">
        <v>1007.1</v>
      </c>
      <c r="D13" s="121">
        <v>1007.3</v>
      </c>
      <c r="E13" s="121">
        <v>1006.7</v>
      </c>
      <c r="F13" s="121">
        <v>1006.8</v>
      </c>
      <c r="G13" s="121">
        <v>1007.2</v>
      </c>
      <c r="H13" s="121">
        <v>1007.4</v>
      </c>
      <c r="I13" s="121">
        <v>1008.5</v>
      </c>
      <c r="J13" s="121">
        <v>1008.2</v>
      </c>
      <c r="K13" s="121">
        <v>1008.2</v>
      </c>
      <c r="L13" s="121">
        <v>1008.3</v>
      </c>
      <c r="M13" s="121">
        <v>1007.3</v>
      </c>
      <c r="N13" s="121">
        <v>1007.6</v>
      </c>
      <c r="O13" s="121">
        <v>1008.6</v>
      </c>
      <c r="P13" s="121">
        <v>1009.1</v>
      </c>
      <c r="Q13" s="121">
        <v>1010.9</v>
      </c>
      <c r="R13" s="121">
        <v>1011.2</v>
      </c>
      <c r="S13" s="121">
        <v>1012.2</v>
      </c>
      <c r="T13" s="121">
        <v>1012.8</v>
      </c>
      <c r="U13" s="121">
        <v>1013.5</v>
      </c>
      <c r="V13" s="121">
        <v>1014.4</v>
      </c>
      <c r="W13" s="121">
        <v>1013.7</v>
      </c>
      <c r="X13" s="121">
        <v>1014.4</v>
      </c>
      <c r="Y13" s="121">
        <v>1014.3</v>
      </c>
      <c r="Z13" s="122">
        <f t="shared" si="0"/>
        <v>1009.7333333333335</v>
      </c>
      <c r="AA13" s="123">
        <v>1014.8</v>
      </c>
      <c r="AB13" s="144">
        <v>0.9833333333333334</v>
      </c>
      <c r="AC13" s="124">
        <v>11</v>
      </c>
      <c r="AD13" s="123">
        <v>1006.6</v>
      </c>
      <c r="AE13" s="147">
        <v>0.2027777777777778</v>
      </c>
    </row>
    <row r="14" spans="1:31" ht="13.5" customHeight="1">
      <c r="A14" s="75">
        <v>12</v>
      </c>
      <c r="B14" s="110">
        <v>1014.1</v>
      </c>
      <c r="C14" s="111">
        <v>1014.3</v>
      </c>
      <c r="D14" s="111">
        <v>1014.1</v>
      </c>
      <c r="E14" s="111">
        <v>1014.5</v>
      </c>
      <c r="F14" s="111">
        <v>1015.6</v>
      </c>
      <c r="G14" s="111">
        <v>1016.1</v>
      </c>
      <c r="H14" s="111">
        <v>1016.5</v>
      </c>
      <c r="I14" s="111">
        <v>1016.9</v>
      </c>
      <c r="J14" s="111">
        <v>1017.2</v>
      </c>
      <c r="K14" s="111">
        <v>1017</v>
      </c>
      <c r="L14" s="111">
        <v>1016.3</v>
      </c>
      <c r="M14" s="111">
        <v>1015.6</v>
      </c>
      <c r="N14" s="111">
        <v>1015.4</v>
      </c>
      <c r="O14" s="111">
        <v>1014.7</v>
      </c>
      <c r="P14" s="111">
        <v>1014</v>
      </c>
      <c r="Q14" s="111">
        <v>1013.7</v>
      </c>
      <c r="R14" s="111">
        <v>1013.3</v>
      </c>
      <c r="S14" s="111">
        <v>1013.2</v>
      </c>
      <c r="T14" s="111">
        <v>1012.3</v>
      </c>
      <c r="U14" s="111">
        <v>1011.5</v>
      </c>
      <c r="V14" s="111">
        <v>1010.9</v>
      </c>
      <c r="W14" s="111">
        <v>1008.9</v>
      </c>
      <c r="X14" s="111">
        <v>1007.1</v>
      </c>
      <c r="Y14" s="111">
        <v>1005.3</v>
      </c>
      <c r="Z14" s="65">
        <f t="shared" si="0"/>
        <v>1013.6875000000001</v>
      </c>
      <c r="AA14" s="63">
        <v>1017.4</v>
      </c>
      <c r="AB14" s="143">
        <v>0.3756944444444445</v>
      </c>
      <c r="AC14" s="67">
        <v>12</v>
      </c>
      <c r="AD14" s="63">
        <v>1005.2</v>
      </c>
      <c r="AE14" s="146">
        <v>1</v>
      </c>
    </row>
    <row r="15" spans="1:31" ht="13.5" customHeight="1">
      <c r="A15" s="75">
        <v>13</v>
      </c>
      <c r="B15" s="110">
        <v>1003.9</v>
      </c>
      <c r="C15" s="111">
        <v>1002.3</v>
      </c>
      <c r="D15" s="111">
        <v>1000.6</v>
      </c>
      <c r="E15" s="111">
        <v>999</v>
      </c>
      <c r="F15" s="111">
        <v>998</v>
      </c>
      <c r="G15" s="111">
        <v>998.3</v>
      </c>
      <c r="H15" s="111">
        <v>998.8</v>
      </c>
      <c r="I15" s="111">
        <v>998.3</v>
      </c>
      <c r="J15" s="111">
        <v>999.1</v>
      </c>
      <c r="K15" s="111">
        <v>998.7</v>
      </c>
      <c r="L15" s="111">
        <v>998.5</v>
      </c>
      <c r="M15" s="111">
        <v>997.8</v>
      </c>
      <c r="N15" s="111">
        <v>997.2</v>
      </c>
      <c r="O15" s="111">
        <v>996.6</v>
      </c>
      <c r="P15" s="111">
        <v>995.9</v>
      </c>
      <c r="Q15" s="111">
        <v>996.6</v>
      </c>
      <c r="R15" s="111">
        <v>995.3</v>
      </c>
      <c r="S15" s="111">
        <v>995.6</v>
      </c>
      <c r="T15" s="111">
        <v>996.1</v>
      </c>
      <c r="U15" s="111">
        <v>996.5</v>
      </c>
      <c r="V15" s="111">
        <v>996.1</v>
      </c>
      <c r="W15" s="111">
        <v>995.9</v>
      </c>
      <c r="X15" s="111">
        <v>996.5</v>
      </c>
      <c r="Y15" s="111">
        <v>996.8</v>
      </c>
      <c r="Z15" s="65">
        <f t="shared" si="0"/>
        <v>997.8499999999999</v>
      </c>
      <c r="AA15" s="63">
        <v>1005.3</v>
      </c>
      <c r="AB15" s="143">
        <v>0.001388888888888889</v>
      </c>
      <c r="AC15" s="67">
        <v>13</v>
      </c>
      <c r="AD15" s="63">
        <v>995.1</v>
      </c>
      <c r="AE15" s="146">
        <v>0.7069444444444444</v>
      </c>
    </row>
    <row r="16" spans="1:31" ht="13.5" customHeight="1">
      <c r="A16" s="75">
        <v>14</v>
      </c>
      <c r="B16" s="110">
        <v>995.9</v>
      </c>
      <c r="C16" s="111">
        <v>996.8</v>
      </c>
      <c r="D16" s="111">
        <v>997.9</v>
      </c>
      <c r="E16" s="111">
        <v>998.6</v>
      </c>
      <c r="F16" s="111">
        <v>1000.7</v>
      </c>
      <c r="G16" s="111">
        <v>1001.8</v>
      </c>
      <c r="H16" s="111">
        <v>1002.9</v>
      </c>
      <c r="I16" s="111">
        <v>1004.2</v>
      </c>
      <c r="J16" s="111">
        <v>1005</v>
      </c>
      <c r="K16" s="111">
        <v>1005.5</v>
      </c>
      <c r="L16" s="111">
        <v>1005.4</v>
      </c>
      <c r="M16" s="111">
        <v>1005.6</v>
      </c>
      <c r="N16" s="111">
        <v>1005.6</v>
      </c>
      <c r="O16" s="111">
        <v>1006</v>
      </c>
      <c r="P16" s="111">
        <v>1006.4</v>
      </c>
      <c r="Q16" s="111">
        <v>1007.3</v>
      </c>
      <c r="R16" s="111">
        <v>1008.5</v>
      </c>
      <c r="S16" s="111">
        <v>1009.1</v>
      </c>
      <c r="T16" s="111">
        <v>1010</v>
      </c>
      <c r="U16" s="111">
        <v>1010.5</v>
      </c>
      <c r="V16" s="111">
        <v>1010.8</v>
      </c>
      <c r="W16" s="111">
        <v>1010.7</v>
      </c>
      <c r="X16" s="111">
        <v>1010.4</v>
      </c>
      <c r="Y16" s="111">
        <v>1011.1</v>
      </c>
      <c r="Z16" s="65">
        <f t="shared" si="0"/>
        <v>1005.2791666666666</v>
      </c>
      <c r="AA16" s="63">
        <v>1011.2</v>
      </c>
      <c r="AB16" s="143">
        <v>0.9993055555555556</v>
      </c>
      <c r="AC16" s="67">
        <v>14</v>
      </c>
      <c r="AD16" s="63">
        <v>995.8</v>
      </c>
      <c r="AE16" s="146">
        <v>0.04375</v>
      </c>
    </row>
    <row r="17" spans="1:31" ht="13.5" customHeight="1">
      <c r="A17" s="75">
        <v>15</v>
      </c>
      <c r="B17" s="110">
        <v>1011.1</v>
      </c>
      <c r="C17" s="111">
        <v>1011.2</v>
      </c>
      <c r="D17" s="111">
        <v>1011.8</v>
      </c>
      <c r="E17" s="111">
        <v>1012</v>
      </c>
      <c r="F17" s="111">
        <v>1012.4</v>
      </c>
      <c r="G17" s="111">
        <v>1013</v>
      </c>
      <c r="H17" s="111">
        <v>1013</v>
      </c>
      <c r="I17" s="111">
        <v>1013.7</v>
      </c>
      <c r="J17" s="111">
        <v>1014.1</v>
      </c>
      <c r="K17" s="111">
        <v>1014.3</v>
      </c>
      <c r="L17" s="111">
        <v>1014.4</v>
      </c>
      <c r="M17" s="111">
        <v>1014.3</v>
      </c>
      <c r="N17" s="111">
        <v>1014.6</v>
      </c>
      <c r="O17" s="111">
        <v>1015.1</v>
      </c>
      <c r="P17" s="111">
        <v>1014.7</v>
      </c>
      <c r="Q17" s="111">
        <v>1014.9</v>
      </c>
      <c r="R17" s="111">
        <v>1015.3</v>
      </c>
      <c r="S17" s="111">
        <v>1015.7</v>
      </c>
      <c r="T17" s="111">
        <v>1016.3</v>
      </c>
      <c r="U17" s="111">
        <v>1017.3</v>
      </c>
      <c r="V17" s="111">
        <v>1017.9</v>
      </c>
      <c r="W17" s="111">
        <v>1017.7</v>
      </c>
      <c r="X17" s="111">
        <v>1018</v>
      </c>
      <c r="Y17" s="111">
        <v>1018.3</v>
      </c>
      <c r="Z17" s="65">
        <f t="shared" si="0"/>
        <v>1014.6291666666666</v>
      </c>
      <c r="AA17" s="63">
        <v>1018.5</v>
      </c>
      <c r="AB17" s="143">
        <v>0.9875</v>
      </c>
      <c r="AC17" s="67">
        <v>15</v>
      </c>
      <c r="AD17" s="63">
        <v>1010.9</v>
      </c>
      <c r="AE17" s="146">
        <v>0.06805555555555555</v>
      </c>
    </row>
    <row r="18" spans="1:31" ht="13.5" customHeight="1">
      <c r="A18" s="75">
        <v>16</v>
      </c>
      <c r="B18" s="110">
        <v>1018.5</v>
      </c>
      <c r="C18" s="111">
        <v>1018.7</v>
      </c>
      <c r="D18" s="111">
        <v>1018.7</v>
      </c>
      <c r="E18" s="111">
        <v>1019</v>
      </c>
      <c r="F18" s="111">
        <v>1019.7</v>
      </c>
      <c r="G18" s="111">
        <v>1020</v>
      </c>
      <c r="H18" s="111">
        <v>1020.3</v>
      </c>
      <c r="I18" s="111">
        <v>1020.2</v>
      </c>
      <c r="J18" s="111">
        <v>1020.7</v>
      </c>
      <c r="K18" s="111">
        <v>1020.5</v>
      </c>
      <c r="L18" s="111">
        <v>1020.2</v>
      </c>
      <c r="M18" s="111">
        <v>1019.8</v>
      </c>
      <c r="N18" s="111">
        <v>1019.4</v>
      </c>
      <c r="O18" s="111">
        <v>1019.1</v>
      </c>
      <c r="P18" s="111">
        <v>1019</v>
      </c>
      <c r="Q18" s="111">
        <v>1018.8</v>
      </c>
      <c r="R18" s="111">
        <v>1018.7</v>
      </c>
      <c r="S18" s="111">
        <v>1018</v>
      </c>
      <c r="T18" s="111">
        <v>1018</v>
      </c>
      <c r="U18" s="111">
        <v>1018.8</v>
      </c>
      <c r="V18" s="111">
        <v>1018.7</v>
      </c>
      <c r="W18" s="111">
        <v>1018.3</v>
      </c>
      <c r="X18" s="111">
        <v>1016.8</v>
      </c>
      <c r="Y18" s="111">
        <v>1015.3</v>
      </c>
      <c r="Z18" s="65">
        <f t="shared" si="0"/>
        <v>1018.9666666666666</v>
      </c>
      <c r="AA18" s="63">
        <v>1021.1</v>
      </c>
      <c r="AB18" s="143">
        <v>0.39444444444444443</v>
      </c>
      <c r="AC18" s="67">
        <v>16</v>
      </c>
      <c r="AD18" s="63">
        <v>1015.2</v>
      </c>
      <c r="AE18" s="146">
        <v>1</v>
      </c>
    </row>
    <row r="19" spans="1:31" ht="13.5" customHeight="1">
      <c r="A19" s="75">
        <v>17</v>
      </c>
      <c r="B19" s="110">
        <v>1015.5</v>
      </c>
      <c r="C19" s="111">
        <v>1014</v>
      </c>
      <c r="D19" s="111">
        <v>1012.7</v>
      </c>
      <c r="E19" s="111">
        <v>1012</v>
      </c>
      <c r="F19" s="111">
        <v>1011.4</v>
      </c>
      <c r="G19" s="111">
        <v>1012.5</v>
      </c>
      <c r="H19" s="111">
        <v>1012.2</v>
      </c>
      <c r="I19" s="111">
        <v>1012</v>
      </c>
      <c r="J19" s="111">
        <v>1013.4</v>
      </c>
      <c r="K19" s="111">
        <v>1014.2</v>
      </c>
      <c r="L19" s="111">
        <v>1012.5</v>
      </c>
      <c r="M19" s="111">
        <v>1012.1</v>
      </c>
      <c r="N19" s="111">
        <v>1012.5</v>
      </c>
      <c r="O19" s="111">
        <v>1012.6</v>
      </c>
      <c r="P19" s="111">
        <v>1012.6</v>
      </c>
      <c r="Q19" s="111">
        <v>1013.5</v>
      </c>
      <c r="R19" s="111">
        <v>1014.2</v>
      </c>
      <c r="S19" s="111">
        <v>1015</v>
      </c>
      <c r="T19" s="111">
        <v>1015.7</v>
      </c>
      <c r="U19" s="111">
        <v>1016.7</v>
      </c>
      <c r="V19" s="111">
        <v>1017.2</v>
      </c>
      <c r="W19" s="111">
        <v>1017.4</v>
      </c>
      <c r="X19" s="111">
        <v>1017.5</v>
      </c>
      <c r="Y19" s="111">
        <v>1017</v>
      </c>
      <c r="Z19" s="65">
        <f t="shared" si="0"/>
        <v>1014.0166666666669</v>
      </c>
      <c r="AA19" s="63">
        <v>1017.6</v>
      </c>
      <c r="AB19" s="143">
        <v>0.9763888888888889</v>
      </c>
      <c r="AC19" s="67">
        <v>17</v>
      </c>
      <c r="AD19" s="63">
        <v>1011.1</v>
      </c>
      <c r="AE19" s="146">
        <v>0.2076388888888889</v>
      </c>
    </row>
    <row r="20" spans="1:31" ht="13.5" customHeight="1">
      <c r="A20" s="75">
        <v>18</v>
      </c>
      <c r="B20" s="110">
        <v>1017.4</v>
      </c>
      <c r="C20" s="111">
        <v>1017.6</v>
      </c>
      <c r="D20" s="111">
        <v>1017.9</v>
      </c>
      <c r="E20" s="111">
        <v>1018.1</v>
      </c>
      <c r="F20" s="111">
        <v>1018.4</v>
      </c>
      <c r="G20" s="111">
        <v>1019</v>
      </c>
      <c r="H20" s="111">
        <v>1019.4</v>
      </c>
      <c r="I20" s="111">
        <v>1019.1</v>
      </c>
      <c r="J20" s="111">
        <v>1019.4</v>
      </c>
      <c r="K20" s="111">
        <v>1019.5</v>
      </c>
      <c r="L20" s="111">
        <v>1019.6</v>
      </c>
      <c r="M20" s="111">
        <v>1019.9</v>
      </c>
      <c r="N20" s="111">
        <v>1019.3</v>
      </c>
      <c r="O20" s="111">
        <v>1019</v>
      </c>
      <c r="P20" s="111">
        <v>1018.9</v>
      </c>
      <c r="Q20" s="111">
        <v>1018.7</v>
      </c>
      <c r="R20" s="111">
        <v>1019.2</v>
      </c>
      <c r="S20" s="111">
        <v>1019.2</v>
      </c>
      <c r="T20" s="111">
        <v>1019.7</v>
      </c>
      <c r="U20" s="111">
        <v>1020.5</v>
      </c>
      <c r="V20" s="111">
        <v>1020.8</v>
      </c>
      <c r="W20" s="111">
        <v>1020.6</v>
      </c>
      <c r="X20" s="111">
        <v>1020.3</v>
      </c>
      <c r="Y20" s="111">
        <v>1020.3</v>
      </c>
      <c r="Z20" s="65">
        <f t="shared" si="0"/>
        <v>1019.2416666666664</v>
      </c>
      <c r="AA20" s="63">
        <v>1020.9</v>
      </c>
      <c r="AB20" s="143">
        <v>0.8722222222222222</v>
      </c>
      <c r="AC20" s="67">
        <v>18</v>
      </c>
      <c r="AD20" s="63">
        <v>1016.9</v>
      </c>
      <c r="AE20" s="146">
        <v>0.015972222222222224</v>
      </c>
    </row>
    <row r="21" spans="1:31" ht="13.5" customHeight="1">
      <c r="A21" s="75">
        <v>19</v>
      </c>
      <c r="B21" s="110">
        <v>1020.1</v>
      </c>
      <c r="C21" s="111">
        <v>1020</v>
      </c>
      <c r="D21" s="111">
        <v>1020.1</v>
      </c>
      <c r="E21" s="111">
        <v>1020.1</v>
      </c>
      <c r="F21" s="111">
        <v>1020.2</v>
      </c>
      <c r="G21" s="111">
        <v>1020.4</v>
      </c>
      <c r="H21" s="111">
        <v>1020.7</v>
      </c>
      <c r="I21" s="111">
        <v>1020.4</v>
      </c>
      <c r="J21" s="111">
        <v>1020.4</v>
      </c>
      <c r="K21" s="111">
        <v>1020.5</v>
      </c>
      <c r="L21" s="111">
        <v>1020.1</v>
      </c>
      <c r="M21" s="111">
        <v>1019.4</v>
      </c>
      <c r="N21" s="111">
        <v>1018.9</v>
      </c>
      <c r="O21" s="111">
        <v>1018.4</v>
      </c>
      <c r="P21" s="111">
        <v>1017.4</v>
      </c>
      <c r="Q21" s="111">
        <v>1017.3</v>
      </c>
      <c r="R21" s="111">
        <v>1016.9</v>
      </c>
      <c r="S21" s="111">
        <v>1016.6</v>
      </c>
      <c r="T21" s="111">
        <v>1016.7</v>
      </c>
      <c r="U21" s="111">
        <v>1016.8</v>
      </c>
      <c r="V21" s="111">
        <v>1016.8</v>
      </c>
      <c r="W21" s="111">
        <v>1015.9</v>
      </c>
      <c r="X21" s="111">
        <v>1015.3</v>
      </c>
      <c r="Y21" s="111">
        <v>1015</v>
      </c>
      <c r="Z21" s="65">
        <f t="shared" si="0"/>
        <v>1018.5166666666665</v>
      </c>
      <c r="AA21" s="63">
        <v>1020.8</v>
      </c>
      <c r="AB21" s="143">
        <v>0.31666666666666665</v>
      </c>
      <c r="AC21" s="67">
        <v>19</v>
      </c>
      <c r="AD21" s="63">
        <v>1014.9</v>
      </c>
      <c r="AE21" s="146">
        <v>1</v>
      </c>
    </row>
    <row r="22" spans="1:31" ht="13.5" customHeight="1">
      <c r="A22" s="75">
        <v>20</v>
      </c>
      <c r="B22" s="110">
        <v>1014.7</v>
      </c>
      <c r="C22" s="111">
        <v>1014.7</v>
      </c>
      <c r="D22" s="111">
        <v>1013.9</v>
      </c>
      <c r="E22" s="111">
        <v>1013.8</v>
      </c>
      <c r="F22" s="111">
        <v>1013.4</v>
      </c>
      <c r="G22" s="111">
        <v>1013</v>
      </c>
      <c r="H22" s="111">
        <v>1012.9</v>
      </c>
      <c r="I22" s="111">
        <v>1013</v>
      </c>
      <c r="J22" s="111">
        <v>1012.7</v>
      </c>
      <c r="K22" s="111">
        <v>1012.3</v>
      </c>
      <c r="L22" s="111">
        <v>1011.1</v>
      </c>
      <c r="M22" s="111">
        <v>1010.2</v>
      </c>
      <c r="N22" s="111">
        <v>1009.2</v>
      </c>
      <c r="O22" s="111">
        <v>1008.4</v>
      </c>
      <c r="P22" s="111">
        <v>1007.5</v>
      </c>
      <c r="Q22" s="111">
        <v>1007.9</v>
      </c>
      <c r="R22" s="111">
        <v>1007.4</v>
      </c>
      <c r="S22" s="111">
        <v>1007.5</v>
      </c>
      <c r="T22" s="111">
        <v>1006.9</v>
      </c>
      <c r="U22" s="111">
        <v>1007.1</v>
      </c>
      <c r="V22" s="111">
        <v>1006.7</v>
      </c>
      <c r="W22" s="111">
        <v>1005.8</v>
      </c>
      <c r="X22" s="111">
        <v>1005.4</v>
      </c>
      <c r="Y22" s="111">
        <v>1005.7</v>
      </c>
      <c r="Z22" s="65">
        <f t="shared" si="0"/>
        <v>1010.0500000000002</v>
      </c>
      <c r="AA22" s="63">
        <v>1015</v>
      </c>
      <c r="AB22" s="143">
        <v>0.07291666666666667</v>
      </c>
      <c r="AC22" s="67">
        <v>20</v>
      </c>
      <c r="AD22" s="63">
        <v>1005.1</v>
      </c>
      <c r="AE22" s="146">
        <v>0.9631944444444445</v>
      </c>
    </row>
    <row r="23" spans="1:31" ht="13.5" customHeight="1">
      <c r="A23" s="74">
        <v>21</v>
      </c>
      <c r="B23" s="120">
        <v>1005.2</v>
      </c>
      <c r="C23" s="121">
        <v>1004.9</v>
      </c>
      <c r="D23" s="121">
        <v>1004.2</v>
      </c>
      <c r="E23" s="121">
        <v>1003.9</v>
      </c>
      <c r="F23" s="121">
        <v>1003.9</v>
      </c>
      <c r="G23" s="121">
        <v>1004.1</v>
      </c>
      <c r="H23" s="121">
        <v>1004.5</v>
      </c>
      <c r="I23" s="121">
        <v>1004.7</v>
      </c>
      <c r="J23" s="121">
        <v>1005</v>
      </c>
      <c r="K23" s="121">
        <v>1005</v>
      </c>
      <c r="L23" s="121">
        <v>1004.6</v>
      </c>
      <c r="M23" s="121">
        <v>1004.5</v>
      </c>
      <c r="N23" s="121">
        <v>1004.1</v>
      </c>
      <c r="O23" s="121">
        <v>1004.7</v>
      </c>
      <c r="P23" s="121">
        <v>1004.6</v>
      </c>
      <c r="Q23" s="121">
        <v>1004.9</v>
      </c>
      <c r="R23" s="121">
        <v>1006.1</v>
      </c>
      <c r="S23" s="121">
        <v>1006.5</v>
      </c>
      <c r="T23" s="121">
        <v>1007.4</v>
      </c>
      <c r="U23" s="121">
        <v>1009.1</v>
      </c>
      <c r="V23" s="121">
        <v>1009.8</v>
      </c>
      <c r="W23" s="121">
        <v>1010.3</v>
      </c>
      <c r="X23" s="121">
        <v>1010.9</v>
      </c>
      <c r="Y23" s="121">
        <v>1010.8</v>
      </c>
      <c r="Z23" s="122">
        <f t="shared" si="0"/>
        <v>1005.9875000000001</v>
      </c>
      <c r="AA23" s="123">
        <v>1011.1</v>
      </c>
      <c r="AB23" s="144">
        <v>0.9881944444444444</v>
      </c>
      <c r="AC23" s="124">
        <v>21</v>
      </c>
      <c r="AD23" s="123">
        <v>1003.6</v>
      </c>
      <c r="AE23" s="147">
        <v>0.19236111111111112</v>
      </c>
    </row>
    <row r="24" spans="1:31" ht="13.5" customHeight="1">
      <c r="A24" s="75">
        <v>22</v>
      </c>
      <c r="B24" s="110">
        <v>1011.4</v>
      </c>
      <c r="C24" s="111">
        <v>1011.6</v>
      </c>
      <c r="D24" s="111">
        <v>1011.6</v>
      </c>
      <c r="E24" s="111">
        <v>1012.2</v>
      </c>
      <c r="F24" s="111">
        <v>1012.4</v>
      </c>
      <c r="G24" s="111">
        <v>1011.6</v>
      </c>
      <c r="H24" s="111">
        <v>1012.5</v>
      </c>
      <c r="I24" s="111">
        <v>1013.7</v>
      </c>
      <c r="J24" s="111">
        <v>1013.3</v>
      </c>
      <c r="K24" s="111">
        <v>1012.6</v>
      </c>
      <c r="L24" s="111">
        <v>1010.8</v>
      </c>
      <c r="M24" s="111">
        <v>1010.1</v>
      </c>
      <c r="N24" s="111">
        <v>1008.8</v>
      </c>
      <c r="O24" s="111">
        <v>1007.4</v>
      </c>
      <c r="P24" s="111">
        <v>1007</v>
      </c>
      <c r="Q24" s="111">
        <v>1005.5</v>
      </c>
      <c r="R24" s="111">
        <v>1004.2</v>
      </c>
      <c r="S24" s="111">
        <v>1003.5</v>
      </c>
      <c r="T24" s="111">
        <v>1003.3</v>
      </c>
      <c r="U24" s="111">
        <v>1002.9</v>
      </c>
      <c r="V24" s="111">
        <v>1002.3</v>
      </c>
      <c r="W24" s="111">
        <v>1001.1</v>
      </c>
      <c r="X24" s="111">
        <v>1000.5</v>
      </c>
      <c r="Y24" s="111">
        <v>999.9</v>
      </c>
      <c r="Z24" s="65">
        <f t="shared" si="0"/>
        <v>1007.9249999999998</v>
      </c>
      <c r="AA24" s="63">
        <v>1014</v>
      </c>
      <c r="AB24" s="143">
        <v>0.3423611111111111</v>
      </c>
      <c r="AC24" s="67">
        <v>22</v>
      </c>
      <c r="AD24" s="63">
        <v>999.8</v>
      </c>
      <c r="AE24" s="146">
        <v>0.9993055555555556</v>
      </c>
    </row>
    <row r="25" spans="1:31" ht="13.5" customHeight="1">
      <c r="A25" s="75">
        <v>23</v>
      </c>
      <c r="B25" s="110">
        <v>999.5</v>
      </c>
      <c r="C25" s="111">
        <v>999.4</v>
      </c>
      <c r="D25" s="111">
        <v>999.1</v>
      </c>
      <c r="E25" s="111">
        <v>999.3</v>
      </c>
      <c r="F25" s="111">
        <v>999.8</v>
      </c>
      <c r="G25" s="111">
        <v>1000.1</v>
      </c>
      <c r="H25" s="111">
        <v>1000.5</v>
      </c>
      <c r="I25" s="111">
        <v>1000.6</v>
      </c>
      <c r="J25" s="111">
        <v>1000.9</v>
      </c>
      <c r="K25" s="111">
        <v>1000.7</v>
      </c>
      <c r="L25" s="111">
        <v>1000.8</v>
      </c>
      <c r="M25" s="111">
        <v>1001</v>
      </c>
      <c r="N25" s="111">
        <v>1001</v>
      </c>
      <c r="O25" s="111">
        <v>1001.2</v>
      </c>
      <c r="P25" s="111">
        <v>1000.9</v>
      </c>
      <c r="Q25" s="111">
        <v>1001.4</v>
      </c>
      <c r="R25" s="111">
        <v>1001.7</v>
      </c>
      <c r="S25" s="111">
        <v>1002.6</v>
      </c>
      <c r="T25" s="111">
        <v>1003.4</v>
      </c>
      <c r="U25" s="111">
        <v>1004.2</v>
      </c>
      <c r="V25" s="111">
        <v>1004.9</v>
      </c>
      <c r="W25" s="111">
        <v>1005.1</v>
      </c>
      <c r="X25" s="111">
        <v>1005</v>
      </c>
      <c r="Y25" s="111">
        <v>1004.8</v>
      </c>
      <c r="Z25" s="65">
        <f t="shared" si="0"/>
        <v>1001.5791666666668</v>
      </c>
      <c r="AA25" s="63">
        <v>1005.2</v>
      </c>
      <c r="AB25" s="143">
        <v>0.9229166666666666</v>
      </c>
      <c r="AC25" s="67">
        <v>23</v>
      </c>
      <c r="AD25" s="63">
        <v>998.8</v>
      </c>
      <c r="AE25" s="146">
        <v>0.11875</v>
      </c>
    </row>
    <row r="26" spans="1:31" ht="13.5" customHeight="1">
      <c r="A26" s="75">
        <v>24</v>
      </c>
      <c r="B26" s="110">
        <v>1004.8</v>
      </c>
      <c r="C26" s="111">
        <v>1004.9</v>
      </c>
      <c r="D26" s="111">
        <v>1005.2</v>
      </c>
      <c r="E26" s="111">
        <v>1006.2</v>
      </c>
      <c r="F26" s="111">
        <v>1006.9</v>
      </c>
      <c r="G26" s="111">
        <v>1007.5</v>
      </c>
      <c r="H26" s="111">
        <v>1008.1</v>
      </c>
      <c r="I26" s="111">
        <v>1008.6</v>
      </c>
      <c r="J26" s="111">
        <v>1008.8</v>
      </c>
      <c r="K26" s="111">
        <v>1009.3</v>
      </c>
      <c r="L26" s="111">
        <v>1009.3</v>
      </c>
      <c r="M26" s="111">
        <v>1009.2</v>
      </c>
      <c r="N26" s="111">
        <v>1009.2</v>
      </c>
      <c r="O26" s="111">
        <v>1009.7</v>
      </c>
      <c r="P26" s="111">
        <v>1010.2</v>
      </c>
      <c r="Q26" s="111">
        <v>1011</v>
      </c>
      <c r="R26" s="111">
        <v>1011.8</v>
      </c>
      <c r="S26" s="111">
        <v>1012.2</v>
      </c>
      <c r="T26" s="111">
        <v>1013</v>
      </c>
      <c r="U26" s="111">
        <v>1013.9</v>
      </c>
      <c r="V26" s="111">
        <v>1014.8</v>
      </c>
      <c r="W26" s="111">
        <v>1015.1</v>
      </c>
      <c r="X26" s="111">
        <v>1015.4</v>
      </c>
      <c r="Y26" s="111">
        <v>1015.6</v>
      </c>
      <c r="Z26" s="65">
        <f t="shared" si="0"/>
        <v>1010.0291666666667</v>
      </c>
      <c r="AA26" s="63">
        <v>1015.6</v>
      </c>
      <c r="AB26" s="143">
        <v>1</v>
      </c>
      <c r="AC26" s="67">
        <v>24</v>
      </c>
      <c r="AD26" s="63">
        <v>1004.7</v>
      </c>
      <c r="AE26" s="146">
        <v>0.07569444444444444</v>
      </c>
    </row>
    <row r="27" spans="1:31" ht="13.5" customHeight="1">
      <c r="A27" s="75">
        <v>25</v>
      </c>
      <c r="B27" s="110">
        <v>1015.5</v>
      </c>
      <c r="C27" s="111">
        <v>1015.5</v>
      </c>
      <c r="D27" s="111">
        <v>1016.1</v>
      </c>
      <c r="E27" s="111">
        <v>1016.6</v>
      </c>
      <c r="F27" s="111">
        <v>1017.2</v>
      </c>
      <c r="G27" s="111">
        <v>1017.6</v>
      </c>
      <c r="H27" s="111">
        <v>1017.9</v>
      </c>
      <c r="I27" s="111">
        <v>1018.1</v>
      </c>
      <c r="J27" s="111">
        <v>1018</v>
      </c>
      <c r="K27" s="111">
        <v>1018</v>
      </c>
      <c r="L27" s="111">
        <v>1017.6</v>
      </c>
      <c r="M27" s="111">
        <v>1016.9</v>
      </c>
      <c r="N27" s="111">
        <v>1016.5</v>
      </c>
      <c r="O27" s="111">
        <v>1015.8</v>
      </c>
      <c r="P27" s="111">
        <v>1015.4</v>
      </c>
      <c r="Q27" s="111">
        <v>1015.3</v>
      </c>
      <c r="R27" s="111">
        <v>1015.6</v>
      </c>
      <c r="S27" s="111">
        <v>1016</v>
      </c>
      <c r="T27" s="111">
        <v>1016.4</v>
      </c>
      <c r="U27" s="111">
        <v>1017</v>
      </c>
      <c r="V27" s="111">
        <v>1017.4</v>
      </c>
      <c r="W27" s="111">
        <v>1017.3</v>
      </c>
      <c r="X27" s="111">
        <v>1017.2</v>
      </c>
      <c r="Y27" s="111">
        <v>1016.9</v>
      </c>
      <c r="Z27" s="65">
        <f t="shared" si="0"/>
        <v>1016.7416666666668</v>
      </c>
      <c r="AA27" s="63">
        <v>1018.1</v>
      </c>
      <c r="AB27" s="143">
        <v>0.3965277777777778</v>
      </c>
      <c r="AC27" s="67">
        <v>25</v>
      </c>
      <c r="AD27" s="63">
        <v>1015.1</v>
      </c>
      <c r="AE27" s="146">
        <v>0.6611111111111111</v>
      </c>
    </row>
    <row r="28" spans="1:31" ht="13.5" customHeight="1">
      <c r="A28" s="75">
        <v>26</v>
      </c>
      <c r="B28" s="110">
        <v>1017.2</v>
      </c>
      <c r="C28" s="111">
        <v>1017.4</v>
      </c>
      <c r="D28" s="111">
        <v>1017.4</v>
      </c>
      <c r="E28" s="111">
        <v>1018.1</v>
      </c>
      <c r="F28" s="111">
        <v>1018.3</v>
      </c>
      <c r="G28" s="111">
        <v>1019.2</v>
      </c>
      <c r="H28" s="111">
        <v>1019.8</v>
      </c>
      <c r="I28" s="111">
        <v>1020.3</v>
      </c>
      <c r="J28" s="111">
        <v>1020</v>
      </c>
      <c r="K28" s="111">
        <v>1020.3</v>
      </c>
      <c r="L28" s="111">
        <v>1020.6</v>
      </c>
      <c r="M28" s="111">
        <v>1021.1</v>
      </c>
      <c r="N28" s="111">
        <v>1020.8</v>
      </c>
      <c r="O28" s="111">
        <v>1020.7</v>
      </c>
      <c r="P28" s="111">
        <v>1020.4</v>
      </c>
      <c r="Q28" s="111">
        <v>1020.5</v>
      </c>
      <c r="R28" s="111">
        <v>1021</v>
      </c>
      <c r="S28" s="111">
        <v>1021.3</v>
      </c>
      <c r="T28" s="111">
        <v>1022.1</v>
      </c>
      <c r="U28" s="111">
        <v>1022.8</v>
      </c>
      <c r="V28" s="111">
        <v>1023.6</v>
      </c>
      <c r="W28" s="111">
        <v>1023.2</v>
      </c>
      <c r="X28" s="111">
        <v>1022.8</v>
      </c>
      <c r="Y28" s="111">
        <v>1022.6</v>
      </c>
      <c r="Z28" s="65">
        <f t="shared" si="0"/>
        <v>1020.4791666666664</v>
      </c>
      <c r="AA28" s="63">
        <v>1023.7</v>
      </c>
      <c r="AB28" s="143">
        <v>0.8881944444444444</v>
      </c>
      <c r="AC28" s="67">
        <v>26</v>
      </c>
      <c r="AD28" s="63">
        <v>1016.9</v>
      </c>
      <c r="AE28" s="146">
        <v>0.009027777777777779</v>
      </c>
    </row>
    <row r="29" spans="1:31" ht="13.5" customHeight="1">
      <c r="A29" s="75">
        <v>27</v>
      </c>
      <c r="B29" s="110">
        <v>1022.3</v>
      </c>
      <c r="C29" s="111">
        <v>1021.9</v>
      </c>
      <c r="D29" s="111">
        <v>1021.5</v>
      </c>
      <c r="E29" s="111">
        <v>1021.2</v>
      </c>
      <c r="F29" s="111">
        <v>1020.8</v>
      </c>
      <c r="G29" s="111">
        <v>1021.1</v>
      </c>
      <c r="H29" s="111">
        <v>1021</v>
      </c>
      <c r="I29" s="111">
        <v>1021.4</v>
      </c>
      <c r="J29" s="111">
        <v>1021</v>
      </c>
      <c r="K29" s="111">
        <v>1021.1</v>
      </c>
      <c r="L29" s="111">
        <v>1020.3</v>
      </c>
      <c r="M29" s="111">
        <v>1019.8</v>
      </c>
      <c r="N29" s="111">
        <v>1019.4</v>
      </c>
      <c r="O29" s="111">
        <v>1018.3</v>
      </c>
      <c r="P29" s="111">
        <v>1017.6</v>
      </c>
      <c r="Q29" s="111">
        <v>1017</v>
      </c>
      <c r="R29" s="111">
        <v>1017.8</v>
      </c>
      <c r="S29" s="111">
        <v>1018.4</v>
      </c>
      <c r="T29" s="111">
        <v>1018.6</v>
      </c>
      <c r="U29" s="111">
        <v>1018.5</v>
      </c>
      <c r="V29" s="111">
        <v>1017.7</v>
      </c>
      <c r="W29" s="111">
        <v>1017.2</v>
      </c>
      <c r="X29" s="111">
        <v>1016.8</v>
      </c>
      <c r="Y29" s="111">
        <v>1016.3</v>
      </c>
      <c r="Z29" s="65">
        <f t="shared" si="0"/>
        <v>1019.4583333333334</v>
      </c>
      <c r="AA29" s="63">
        <v>1022.7</v>
      </c>
      <c r="AB29" s="143">
        <v>0.004861111111111111</v>
      </c>
      <c r="AC29" s="67">
        <v>27</v>
      </c>
      <c r="AD29" s="63">
        <v>1016.3</v>
      </c>
      <c r="AE29" s="146">
        <v>1</v>
      </c>
    </row>
    <row r="30" spans="1:31" ht="13.5" customHeight="1">
      <c r="A30" s="75">
        <v>28</v>
      </c>
      <c r="B30" s="110">
        <v>1015.6</v>
      </c>
      <c r="C30" s="111">
        <v>1014.7</v>
      </c>
      <c r="D30" s="111">
        <v>1013.8</v>
      </c>
      <c r="E30" s="111">
        <v>1013.1</v>
      </c>
      <c r="F30" s="111">
        <v>1012.8</v>
      </c>
      <c r="G30" s="111">
        <v>1012.2</v>
      </c>
      <c r="H30" s="111">
        <v>1011.7</v>
      </c>
      <c r="I30" s="111">
        <v>1011.2</v>
      </c>
      <c r="J30" s="111">
        <v>1010.3</v>
      </c>
      <c r="K30" s="111">
        <v>1009.8</v>
      </c>
      <c r="L30" s="111">
        <v>1009.2</v>
      </c>
      <c r="M30" s="111">
        <v>1008.7</v>
      </c>
      <c r="N30" s="111">
        <v>1008.8</v>
      </c>
      <c r="O30" s="111">
        <v>1008.2</v>
      </c>
      <c r="P30" s="111">
        <v>1007.6</v>
      </c>
      <c r="Q30" s="111">
        <v>1006.8</v>
      </c>
      <c r="R30" s="111">
        <v>1006.9</v>
      </c>
      <c r="S30" s="111">
        <v>1006.2</v>
      </c>
      <c r="T30" s="111">
        <v>1006</v>
      </c>
      <c r="U30" s="111">
        <v>1005.4</v>
      </c>
      <c r="V30" s="111">
        <v>1005.9</v>
      </c>
      <c r="W30" s="111">
        <v>1005.7</v>
      </c>
      <c r="X30" s="111">
        <v>1005.4</v>
      </c>
      <c r="Y30" s="111">
        <v>1005.3</v>
      </c>
      <c r="Z30" s="65">
        <f t="shared" si="0"/>
        <v>1009.2208333333336</v>
      </c>
      <c r="AA30" s="63">
        <v>1016.4</v>
      </c>
      <c r="AB30" s="143">
        <v>0.007638888888888889</v>
      </c>
      <c r="AC30" s="67">
        <v>28</v>
      </c>
      <c r="AD30" s="63">
        <v>1005</v>
      </c>
      <c r="AE30" s="146">
        <v>0.9791666666666666</v>
      </c>
    </row>
    <row r="31" spans="1:31" ht="13.5" customHeight="1">
      <c r="A31" s="75">
        <v>29</v>
      </c>
      <c r="B31" s="110">
        <v>1004.8</v>
      </c>
      <c r="C31" s="111">
        <v>1004.7</v>
      </c>
      <c r="D31" s="111">
        <v>1004.5</v>
      </c>
      <c r="E31" s="111">
        <v>1004.2</v>
      </c>
      <c r="F31" s="111">
        <v>1004.2</v>
      </c>
      <c r="G31" s="111">
        <v>1003.9</v>
      </c>
      <c r="H31" s="111">
        <v>1004.2</v>
      </c>
      <c r="I31" s="111">
        <v>1003.9</v>
      </c>
      <c r="J31" s="111">
        <v>1003.3</v>
      </c>
      <c r="K31" s="111">
        <v>1002.6</v>
      </c>
      <c r="L31" s="111">
        <v>1001.7</v>
      </c>
      <c r="M31" s="111">
        <v>1000.9</v>
      </c>
      <c r="N31" s="111">
        <v>999.8</v>
      </c>
      <c r="O31" s="111">
        <v>998.5</v>
      </c>
      <c r="P31" s="111">
        <v>998</v>
      </c>
      <c r="Q31" s="111">
        <v>998.7</v>
      </c>
      <c r="R31" s="111">
        <v>999.9</v>
      </c>
      <c r="S31" s="111">
        <v>1001.7</v>
      </c>
      <c r="T31" s="111">
        <v>1002.8</v>
      </c>
      <c r="U31" s="111">
        <v>1003.9</v>
      </c>
      <c r="V31" s="111">
        <v>1004.7</v>
      </c>
      <c r="W31" s="111">
        <v>1005.3</v>
      </c>
      <c r="X31" s="111">
        <v>1005.6</v>
      </c>
      <c r="Y31" s="111">
        <v>1006</v>
      </c>
      <c r="Z31" s="65">
        <f t="shared" si="0"/>
        <v>1002.8249999999999</v>
      </c>
      <c r="AA31" s="63">
        <v>1006</v>
      </c>
      <c r="AB31" s="143">
        <v>1</v>
      </c>
      <c r="AC31" s="67">
        <v>29</v>
      </c>
      <c r="AD31" s="63">
        <v>997.9</v>
      </c>
      <c r="AE31" s="146">
        <v>0.625</v>
      </c>
    </row>
    <row r="32" spans="1:31" ht="13.5" customHeight="1">
      <c r="A32" s="75">
        <v>30</v>
      </c>
      <c r="B32" s="110">
        <v>1006.1</v>
      </c>
      <c r="C32" s="111">
        <v>1005.9</v>
      </c>
      <c r="D32" s="111">
        <v>1005.8</v>
      </c>
      <c r="E32" s="111">
        <v>1006.4</v>
      </c>
      <c r="F32" s="111">
        <v>1006.7</v>
      </c>
      <c r="G32" s="111">
        <v>1006.8</v>
      </c>
      <c r="H32" s="111">
        <v>1006.8</v>
      </c>
      <c r="I32" s="111">
        <v>1006.4</v>
      </c>
      <c r="J32" s="111">
        <v>1006.1</v>
      </c>
      <c r="K32" s="111">
        <v>1006.1</v>
      </c>
      <c r="L32" s="111">
        <v>1005.6</v>
      </c>
      <c r="M32" s="111">
        <v>1004.8</v>
      </c>
      <c r="N32" s="111">
        <v>1004.2</v>
      </c>
      <c r="O32" s="111">
        <v>1003.2</v>
      </c>
      <c r="P32" s="111">
        <v>1003</v>
      </c>
      <c r="Q32" s="111">
        <v>1002.6</v>
      </c>
      <c r="R32" s="111">
        <v>1003.1</v>
      </c>
      <c r="S32" s="111">
        <v>1003.5</v>
      </c>
      <c r="T32" s="111">
        <v>1003.9</v>
      </c>
      <c r="U32" s="111">
        <v>1004.6</v>
      </c>
      <c r="V32" s="111">
        <v>1005.3</v>
      </c>
      <c r="W32" s="111">
        <v>1005.5</v>
      </c>
      <c r="X32" s="111">
        <v>1005.2</v>
      </c>
      <c r="Y32" s="111">
        <v>1005</v>
      </c>
      <c r="Z32" s="65">
        <f t="shared" si="0"/>
        <v>1005.1083333333335</v>
      </c>
      <c r="AA32" s="63">
        <v>1007.1</v>
      </c>
      <c r="AB32" s="143">
        <v>0.27152777777777776</v>
      </c>
      <c r="AC32" s="67">
        <v>30</v>
      </c>
      <c r="AD32" s="63">
        <v>1002.5</v>
      </c>
      <c r="AE32" s="146">
        <v>0.6430555555555556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3"/>
      <c r="AC33" s="67">
        <v>31</v>
      </c>
      <c r="AD33" s="63"/>
      <c r="AE33" s="146"/>
    </row>
    <row r="34" spans="1:31" ht="13.5" customHeight="1">
      <c r="A34" s="96" t="s">
        <v>9</v>
      </c>
      <c r="B34" s="112">
        <f aca="true" t="shared" si="1" ref="B34:Q34">AVERAGE(B3:B33)</f>
        <v>1011.2033333333333</v>
      </c>
      <c r="C34" s="113">
        <f t="shared" si="1"/>
        <v>1010.9733333333336</v>
      </c>
      <c r="D34" s="113">
        <f t="shared" si="1"/>
        <v>1010.8233333333333</v>
      </c>
      <c r="E34" s="113">
        <f t="shared" si="1"/>
        <v>1010.8066666666666</v>
      </c>
      <c r="F34" s="113">
        <f t="shared" si="1"/>
        <v>1011.1000000000004</v>
      </c>
      <c r="G34" s="113">
        <f t="shared" si="1"/>
        <v>1011.3999999999999</v>
      </c>
      <c r="H34" s="113">
        <f t="shared" si="1"/>
        <v>1011.6600000000001</v>
      </c>
      <c r="I34" s="113">
        <f t="shared" si="1"/>
        <v>1011.8066666666667</v>
      </c>
      <c r="J34" s="113">
        <f t="shared" si="1"/>
        <v>1011.8833333333334</v>
      </c>
      <c r="K34" s="113">
        <f t="shared" si="1"/>
        <v>1011.8833333333331</v>
      </c>
      <c r="L34" s="113">
        <f t="shared" si="1"/>
        <v>1011.4399999999997</v>
      </c>
      <c r="M34" s="113">
        <f t="shared" si="1"/>
        <v>1011.0600000000001</v>
      </c>
      <c r="N34" s="113">
        <f t="shared" si="1"/>
        <v>1010.7166666666667</v>
      </c>
      <c r="O34" s="113">
        <f t="shared" si="1"/>
        <v>1010.426666666667</v>
      </c>
      <c r="P34" s="113">
        <f t="shared" si="1"/>
        <v>1010.1900000000002</v>
      </c>
      <c r="Q34" s="113">
        <f t="shared" si="1"/>
        <v>1010.3533333333334</v>
      </c>
      <c r="R34" s="113">
        <f aca="true" t="shared" si="2" ref="R34:Y34">AVERAGE(R3:R33)</f>
        <v>1010.58</v>
      </c>
      <c r="S34" s="113">
        <f t="shared" si="2"/>
        <v>1010.8466666666668</v>
      </c>
      <c r="T34" s="113">
        <f t="shared" si="2"/>
        <v>1011.19</v>
      </c>
      <c r="U34" s="113">
        <f t="shared" si="2"/>
        <v>1011.6533333333333</v>
      </c>
      <c r="V34" s="113">
        <f t="shared" si="2"/>
        <v>1011.8100000000001</v>
      </c>
      <c r="W34" s="113">
        <f t="shared" si="2"/>
        <v>1011.5399999999998</v>
      </c>
      <c r="X34" s="113">
        <f t="shared" si="2"/>
        <v>1011.3566666666668</v>
      </c>
      <c r="Y34" s="113">
        <f t="shared" si="2"/>
        <v>1011.1599999999999</v>
      </c>
      <c r="Z34" s="68">
        <f>AVERAGE(B3:Y33)</f>
        <v>1011.1609722222231</v>
      </c>
      <c r="AA34" s="69">
        <f>AVERAGE(AA3:AA33)</f>
        <v>1015.5799999999999</v>
      </c>
      <c r="AB34" s="70"/>
      <c r="AC34" s="71"/>
      <c r="AD34" s="69">
        <f>AVERAGE(AD3:AD33)</f>
        <v>1006.7733333333333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4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1021.4652091341014</v>
      </c>
      <c r="C39" s="109">
        <v>1020.6673595153596</v>
      </c>
      <c r="D39" s="109">
        <v>1020.5532332868437</v>
      </c>
      <c r="E39" s="109">
        <v>1020.136954523114</v>
      </c>
      <c r="F39" s="109">
        <v>1020.2563745670788</v>
      </c>
      <c r="G39" s="109">
        <v>1019.7446778261365</v>
      </c>
      <c r="H39" s="109">
        <v>1019.8984049775358</v>
      </c>
      <c r="I39" s="109">
        <v>1019.5751956337675</v>
      </c>
      <c r="J39" s="109">
        <v>1018.9473357262493</v>
      </c>
      <c r="K39" s="109">
        <v>1018.3792698016833</v>
      </c>
      <c r="L39" s="109">
        <v>1016.8102682477238</v>
      </c>
      <c r="M39" s="109">
        <v>1015.8888238205333</v>
      </c>
      <c r="N39" s="109">
        <v>1014.4293078653326</v>
      </c>
      <c r="O39" s="109">
        <v>1012.9876084398276</v>
      </c>
      <c r="P39" s="109">
        <v>1012.2753852470358</v>
      </c>
      <c r="Q39" s="109">
        <v>1011.4697542201778</v>
      </c>
      <c r="R39" s="109">
        <v>1010.9832484591725</v>
      </c>
      <c r="S39" s="109">
        <v>1010.2953932837144</v>
      </c>
      <c r="T39" s="109">
        <v>1010.3076465998835</v>
      </c>
      <c r="U39" s="109">
        <v>1009.8090148484098</v>
      </c>
      <c r="V39" s="109">
        <v>1009.1998531277344</v>
      </c>
      <c r="W39" s="109">
        <v>1008.0920596555854</v>
      </c>
      <c r="X39" s="109">
        <v>1007.1021456485438</v>
      </c>
      <c r="Y39" s="109">
        <v>1005.7880047702967</v>
      </c>
      <c r="Z39" s="117">
        <f aca="true" t="shared" si="3" ref="Z39:Z68">AVERAGE(B39:Y39)</f>
        <v>1014.7942720510765</v>
      </c>
      <c r="AA39" s="60">
        <v>1022.0696264176127</v>
      </c>
      <c r="AB39" s="142">
        <v>0.0006944444444444445</v>
      </c>
      <c r="AC39" s="62">
        <v>1</v>
      </c>
      <c r="AD39" s="60">
        <v>1005.6872950471795</v>
      </c>
      <c r="AE39" s="145">
        <v>1</v>
      </c>
    </row>
    <row r="40" spans="1:31" ht="13.5" customHeight="1">
      <c r="A40" s="75">
        <v>2</v>
      </c>
      <c r="B40" s="110">
        <v>1004.2675778078813</v>
      </c>
      <c r="C40" s="118">
        <v>1003.1524716024638</v>
      </c>
      <c r="D40" s="111">
        <v>1002.044683510141</v>
      </c>
      <c r="E40" s="111">
        <v>1000.7185223239048</v>
      </c>
      <c r="F40" s="111">
        <v>1001.1165157114675</v>
      </c>
      <c r="G40" s="111">
        <v>1000.9175186723523</v>
      </c>
      <c r="H40" s="111">
        <v>1000.1909198441664</v>
      </c>
      <c r="I40" s="111">
        <v>1000.8719238004278</v>
      </c>
      <c r="J40" s="111">
        <v>1001.2818923276631</v>
      </c>
      <c r="K40" s="111">
        <v>1002.0970906683647</v>
      </c>
      <c r="L40" s="111">
        <v>1003.6446321832691</v>
      </c>
      <c r="M40" s="111">
        <v>1004.8610781552449</v>
      </c>
      <c r="N40" s="111">
        <v>1005.6024483490129</v>
      </c>
      <c r="O40" s="111">
        <v>1006.4239704361134</v>
      </c>
      <c r="P40" s="111">
        <v>1006.8347661268283</v>
      </c>
      <c r="Q40" s="111">
        <v>1008.0567313768314</v>
      </c>
      <c r="R40" s="111">
        <v>1008.8626126450451</v>
      </c>
      <c r="S40" s="111">
        <v>1010.0714345473657</v>
      </c>
      <c r="T40" s="111">
        <v>1011.17423566154</v>
      </c>
      <c r="U40" s="111">
        <v>1012.5739572203089</v>
      </c>
      <c r="V40" s="111">
        <v>1013.0749877126854</v>
      </c>
      <c r="W40" s="111">
        <v>1013.8782166389232</v>
      </c>
      <c r="X40" s="111">
        <v>1013.9789496957179</v>
      </c>
      <c r="Y40" s="111">
        <v>1014.7874541331998</v>
      </c>
      <c r="Z40" s="119">
        <f t="shared" si="3"/>
        <v>1006.2701912979547</v>
      </c>
      <c r="AA40" s="63">
        <v>1015.3918540463227</v>
      </c>
      <c r="AB40" s="143">
        <v>0.9916666666666667</v>
      </c>
      <c r="AC40" s="67">
        <v>2</v>
      </c>
      <c r="AD40" s="63">
        <v>999.6850036450186</v>
      </c>
      <c r="AE40" s="146">
        <v>0.30277777777777776</v>
      </c>
    </row>
    <row r="41" spans="1:31" ht="13.5" customHeight="1">
      <c r="A41" s="75">
        <v>3</v>
      </c>
      <c r="B41" s="110">
        <v>1014.7953854198314</v>
      </c>
      <c r="C41" s="111">
        <v>1015.7019923752392</v>
      </c>
      <c r="D41" s="111">
        <v>1015.9114176016634</v>
      </c>
      <c r="E41" s="111">
        <v>1016.3117018917392</v>
      </c>
      <c r="F41" s="111">
        <v>1016.929413095828</v>
      </c>
      <c r="G41" s="111">
        <v>1017.7273065953959</v>
      </c>
      <c r="H41" s="111">
        <v>1018.233646494773</v>
      </c>
      <c r="I41" s="111">
        <v>1018.4138536119368</v>
      </c>
      <c r="J41" s="111">
        <v>1018.7930006995877</v>
      </c>
      <c r="K41" s="111">
        <v>1018.5731472511</v>
      </c>
      <c r="L41" s="111">
        <v>1018.4881750842336</v>
      </c>
      <c r="M41" s="111">
        <v>1018.2814549057211</v>
      </c>
      <c r="N41" s="111">
        <v>1018.2448521634681</v>
      </c>
      <c r="O41" s="111">
        <v>1018.4567281888753</v>
      </c>
      <c r="P41" s="111">
        <v>1019.5725768763175</v>
      </c>
      <c r="Q41" s="111">
        <v>1021.1576474019084</v>
      </c>
      <c r="R41" s="111">
        <v>1021.4385123571361</v>
      </c>
      <c r="S41" s="111">
        <v>1022.3477780311335</v>
      </c>
      <c r="T41" s="111">
        <v>1022.8782000505001</v>
      </c>
      <c r="U41" s="111">
        <v>1023.9233803178836</v>
      </c>
      <c r="V41" s="111">
        <v>1024.830042106831</v>
      </c>
      <c r="W41" s="111">
        <v>1024.9498524310945</v>
      </c>
      <c r="X41" s="111">
        <v>1025.4672502773717</v>
      </c>
      <c r="Y41" s="111">
        <v>1025.7970129593623</v>
      </c>
      <c r="Z41" s="119">
        <f t="shared" si="3"/>
        <v>1019.8843470078724</v>
      </c>
      <c r="AA41" s="63">
        <v>1025.7970129593623</v>
      </c>
      <c r="AB41" s="143">
        <v>1</v>
      </c>
      <c r="AC41" s="67">
        <v>3</v>
      </c>
      <c r="AD41" s="63">
        <v>1014.7953854198314</v>
      </c>
      <c r="AE41" s="146">
        <v>0.04375</v>
      </c>
    </row>
    <row r="42" spans="1:31" ht="13.5" customHeight="1">
      <c r="A42" s="75">
        <v>4</v>
      </c>
      <c r="B42" s="110">
        <v>1026.208299534069</v>
      </c>
      <c r="C42" s="111">
        <v>1026.7287011034582</v>
      </c>
      <c r="D42" s="111">
        <v>1027.0226018091532</v>
      </c>
      <c r="E42" s="111">
        <v>1027.8313656623845</v>
      </c>
      <c r="F42" s="111">
        <v>1028.4358538209783</v>
      </c>
      <c r="G42" s="111">
        <v>1028.9201427375729</v>
      </c>
      <c r="H42" s="111">
        <v>1029.1265639505302</v>
      </c>
      <c r="I42" s="111">
        <v>1029.818220035226</v>
      </c>
      <c r="J42" s="111">
        <v>1030.0089226818247</v>
      </c>
      <c r="K42" s="111">
        <v>1030.2077036617645</v>
      </c>
      <c r="L42" s="111">
        <v>1030.1096570507914</v>
      </c>
      <c r="M42" s="111">
        <v>1029.4971988451607</v>
      </c>
      <c r="N42" s="111">
        <v>1029.0015789921604</v>
      </c>
      <c r="O42" s="111">
        <v>1028.694010173804</v>
      </c>
      <c r="P42" s="111">
        <v>1028.0976538316077</v>
      </c>
      <c r="Q42" s="111">
        <v>1027.8988701246776</v>
      </c>
      <c r="R42" s="111">
        <v>1027.999605019829</v>
      </c>
      <c r="S42" s="111">
        <v>1027.9015576065942</v>
      </c>
      <c r="T42" s="111">
        <v>1027.4798523087788</v>
      </c>
      <c r="U42" s="111">
        <v>1027.469171748883</v>
      </c>
      <c r="V42" s="111">
        <v>1026.8541342814542</v>
      </c>
      <c r="W42" s="111">
        <v>1025.852134910026</v>
      </c>
      <c r="X42" s="111">
        <v>1025.3564558303083</v>
      </c>
      <c r="Y42" s="111">
        <v>1024.8474741019413</v>
      </c>
      <c r="Z42" s="119">
        <f t="shared" si="3"/>
        <v>1027.9736554092906</v>
      </c>
      <c r="AA42" s="63">
        <v>1030.4064855138895</v>
      </c>
      <c r="AB42" s="143">
        <v>0.4527777777777778</v>
      </c>
      <c r="AC42" s="67">
        <v>4</v>
      </c>
      <c r="AD42" s="63">
        <v>1024.8474741019413</v>
      </c>
      <c r="AE42" s="146">
        <v>1</v>
      </c>
    </row>
    <row r="43" spans="1:31" ht="13.5" customHeight="1">
      <c r="A43" s="75">
        <v>5</v>
      </c>
      <c r="B43" s="110">
        <v>1024.6406996500211</v>
      </c>
      <c r="C43" s="111">
        <v>1024.0336599083053</v>
      </c>
      <c r="D43" s="111">
        <v>1023.4292725426304</v>
      </c>
      <c r="E43" s="111">
        <v>1022.620777447322</v>
      </c>
      <c r="F43" s="111">
        <v>1022.4140316572423</v>
      </c>
      <c r="G43" s="111">
        <v>1022.1065655420341</v>
      </c>
      <c r="H43" s="111">
        <v>1022.2099321775901</v>
      </c>
      <c r="I43" s="111">
        <v>1021.804375762136</v>
      </c>
      <c r="J43" s="111">
        <v>1021.3856875643014</v>
      </c>
      <c r="K43" s="111">
        <v>1020.9696900651963</v>
      </c>
      <c r="L43" s="111">
        <v>1019.6576301255797</v>
      </c>
      <c r="M43" s="111">
        <v>1018.8622499539196</v>
      </c>
      <c r="N43" s="111">
        <v>1018.0668829145897</v>
      </c>
      <c r="O43" s="111">
        <v>1017.1498764245853</v>
      </c>
      <c r="P43" s="111">
        <v>1016.4317739817545</v>
      </c>
      <c r="Q43" s="111">
        <v>1015.7266880221993</v>
      </c>
      <c r="R43" s="111">
        <v>1015.3185973240933</v>
      </c>
      <c r="S43" s="111">
        <v>1015.0086585751512</v>
      </c>
      <c r="T43" s="111">
        <v>1014.4972918626579</v>
      </c>
      <c r="U43" s="111">
        <v>1014.5335543269688</v>
      </c>
      <c r="V43" s="111">
        <v>1014.0325164408109</v>
      </c>
      <c r="W43" s="111">
        <v>1013.5210759604851</v>
      </c>
      <c r="X43" s="111">
        <v>1013.012250689195</v>
      </c>
      <c r="Y43" s="111">
        <v>1013.0148434139641</v>
      </c>
      <c r="Z43" s="119">
        <f t="shared" si="3"/>
        <v>1018.5186909305306</v>
      </c>
      <c r="AA43" s="63">
        <v>1024.8474741019413</v>
      </c>
      <c r="AB43" s="143">
        <v>0.003472222222222222</v>
      </c>
      <c r="AC43" s="67">
        <v>5</v>
      </c>
      <c r="AD43" s="63">
        <v>1012.9141160754522</v>
      </c>
      <c r="AE43" s="146">
        <v>0.9729166666666668</v>
      </c>
    </row>
    <row r="44" spans="1:31" ht="13.5" customHeight="1">
      <c r="A44" s="75">
        <v>6</v>
      </c>
      <c r="B44" s="110">
        <v>1012.023149563954</v>
      </c>
      <c r="C44" s="111">
        <v>1011.8216917855993</v>
      </c>
      <c r="D44" s="111">
        <v>1011.9094344165209</v>
      </c>
      <c r="E44" s="111">
        <v>1012.1160796145136</v>
      </c>
      <c r="F44" s="111">
        <v>1013.1311673449038</v>
      </c>
      <c r="G44" s="111">
        <v>1014.0560239909979</v>
      </c>
      <c r="H44" s="111">
        <v>1014.1410647274598</v>
      </c>
      <c r="I44" s="111">
        <v>1014.0943938118784</v>
      </c>
      <c r="J44" s="111">
        <v>1014.2522977332593</v>
      </c>
      <c r="K44" s="111">
        <v>1013.803891489206</v>
      </c>
      <c r="L44" s="111">
        <v>1012.9137824608849</v>
      </c>
      <c r="M44" s="111">
        <v>1012.2881408712391</v>
      </c>
      <c r="N44" s="111">
        <v>1011.6365761650349</v>
      </c>
      <c r="O44" s="111">
        <v>1011.6588911745074</v>
      </c>
      <c r="P44" s="111">
        <v>1011.651437348513</v>
      </c>
      <c r="Q44" s="111">
        <v>1012.06921425721</v>
      </c>
      <c r="R44" s="111">
        <v>1012.6784880289699</v>
      </c>
      <c r="S44" s="111">
        <v>1012.7842026224225</v>
      </c>
      <c r="T44" s="111">
        <v>1012.8345951743553</v>
      </c>
      <c r="U44" s="111">
        <v>1012.7842026224225</v>
      </c>
      <c r="V44" s="111">
        <v>1012.1999766724438</v>
      </c>
      <c r="W44" s="111">
        <v>1011.8147491635233</v>
      </c>
      <c r="X44" s="111">
        <v>1010.8956894290851</v>
      </c>
      <c r="Y44" s="111">
        <v>1010.6892304386043</v>
      </c>
      <c r="Z44" s="119">
        <f t="shared" si="3"/>
        <v>1012.5103487878129</v>
      </c>
      <c r="AA44" s="63">
        <v>1014.2522977332593</v>
      </c>
      <c r="AB44" s="143">
        <v>0.38680555555555557</v>
      </c>
      <c r="AC44" s="67">
        <v>6</v>
      </c>
      <c r="AD44" s="63">
        <v>1010.6892304386043</v>
      </c>
      <c r="AE44" s="146">
        <v>1</v>
      </c>
    </row>
    <row r="45" spans="1:31" ht="13.5" customHeight="1">
      <c r="A45" s="75">
        <v>7</v>
      </c>
      <c r="B45" s="110">
        <v>1010.2838558294451</v>
      </c>
      <c r="C45" s="111">
        <v>1009.8985836565248</v>
      </c>
      <c r="D45" s="111">
        <v>1009.614103506069</v>
      </c>
      <c r="E45" s="111">
        <v>1009.7325855925546</v>
      </c>
      <c r="F45" s="111">
        <v>1010.4300072975049</v>
      </c>
      <c r="G45" s="111">
        <v>1011.3671318211758</v>
      </c>
      <c r="H45" s="111">
        <v>1011.5608939177388</v>
      </c>
      <c r="I45" s="111">
        <v>1011.7700268044726</v>
      </c>
      <c r="J45" s="111">
        <v>1012.1626720848055</v>
      </c>
      <c r="K45" s="111">
        <v>1012.5630040567081</v>
      </c>
      <c r="L45" s="111">
        <v>1012.5706862644528</v>
      </c>
      <c r="M45" s="111">
        <v>1012.7074793324684</v>
      </c>
      <c r="N45" s="111">
        <v>1013.1520665450319</v>
      </c>
      <c r="O45" s="111">
        <v>1013.279092288011</v>
      </c>
      <c r="P45" s="111">
        <v>1013.2738182981548</v>
      </c>
      <c r="Q45" s="111">
        <v>1014.3977438844101</v>
      </c>
      <c r="R45" s="111">
        <v>1015.3070082307551</v>
      </c>
      <c r="S45" s="111">
        <v>1016.0094979958451</v>
      </c>
      <c r="T45" s="111">
        <v>1016.8021205102759</v>
      </c>
      <c r="U45" s="111">
        <v>1017.9154889156177</v>
      </c>
      <c r="V45" s="111">
        <v>1018.5225473476193</v>
      </c>
      <c r="W45" s="111">
        <v>1018.9334644562048</v>
      </c>
      <c r="X45" s="111">
        <v>1019.7607264482812</v>
      </c>
      <c r="Y45" s="111">
        <v>1019.8802763783345</v>
      </c>
      <c r="Z45" s="119">
        <f t="shared" si="3"/>
        <v>1013.828953394269</v>
      </c>
      <c r="AA45" s="63">
        <v>1019.8802763783345</v>
      </c>
      <c r="AB45" s="143">
        <v>1</v>
      </c>
      <c r="AC45" s="67">
        <v>7</v>
      </c>
      <c r="AD45" s="63">
        <v>1009.5311426827108</v>
      </c>
      <c r="AE45" s="146">
        <v>0.16597222222222222</v>
      </c>
    </row>
    <row r="46" spans="1:31" ht="13.5" customHeight="1">
      <c r="A46" s="75">
        <v>8</v>
      </c>
      <c r="B46" s="110">
        <v>1020.4110248259707</v>
      </c>
      <c r="C46" s="111">
        <v>1020.7186853579567</v>
      </c>
      <c r="D46" s="111">
        <v>1021.3340397249067</v>
      </c>
      <c r="E46" s="111">
        <v>1021.7754343093</v>
      </c>
      <c r="F46" s="111">
        <v>1022.7182187048696</v>
      </c>
      <c r="G46" s="111">
        <v>1023.2977044729307</v>
      </c>
      <c r="H46" s="111">
        <v>1023.8172150656112</v>
      </c>
      <c r="I46" s="111">
        <v>1023.8641261748721</v>
      </c>
      <c r="J46" s="111">
        <v>1024.25372148878</v>
      </c>
      <c r="K46" s="111">
        <v>1024.754722750485</v>
      </c>
      <c r="L46" s="111">
        <v>1025.18976097833</v>
      </c>
      <c r="M46" s="111">
        <v>1025.1603189999325</v>
      </c>
      <c r="N46" s="111">
        <v>1025.1763495046318</v>
      </c>
      <c r="O46" s="111">
        <v>1025.5659192505568</v>
      </c>
      <c r="P46" s="111">
        <v>1025.8734625548393</v>
      </c>
      <c r="Q46" s="111">
        <v>1026.1756640854428</v>
      </c>
      <c r="R46" s="111">
        <v>1026.6954219504082</v>
      </c>
      <c r="S46" s="111">
        <v>1027.2206691457322</v>
      </c>
      <c r="T46" s="111">
        <v>1028.244319636173</v>
      </c>
      <c r="U46" s="111">
        <v>1029.1509718235666</v>
      </c>
      <c r="V46" s="111">
        <v>1029.6601156337315</v>
      </c>
      <c r="W46" s="111">
        <v>1030.1994367949198</v>
      </c>
      <c r="X46" s="111">
        <v>1030.3195026944616</v>
      </c>
      <c r="Y46" s="111">
        <v>1030.7956404413596</v>
      </c>
      <c r="Z46" s="119">
        <f t="shared" si="3"/>
        <v>1025.5155185987405</v>
      </c>
      <c r="AA46" s="63">
        <v>1030.896382783076</v>
      </c>
      <c r="AB46" s="143">
        <v>0.998611111111111</v>
      </c>
      <c r="AC46" s="67">
        <v>8</v>
      </c>
      <c r="AD46" s="63">
        <v>1019.8802763783345</v>
      </c>
      <c r="AE46" s="146">
        <v>0.0006944444444444445</v>
      </c>
    </row>
    <row r="47" spans="1:31" ht="13.5" customHeight="1">
      <c r="A47" s="75">
        <v>9</v>
      </c>
      <c r="B47" s="110">
        <v>1030.3734858708924</v>
      </c>
      <c r="C47" s="111">
        <v>1029.7635825885611</v>
      </c>
      <c r="D47" s="111">
        <v>1029.7717762760706</v>
      </c>
      <c r="E47" s="111">
        <v>1029.8643225203346</v>
      </c>
      <c r="F47" s="111">
        <v>1029.984212457314</v>
      </c>
      <c r="G47" s="111">
        <v>1030.588663286221</v>
      </c>
      <c r="H47" s="111">
        <v>1031.3211620544778</v>
      </c>
      <c r="I47" s="111">
        <v>1031.0901858738243</v>
      </c>
      <c r="J47" s="111">
        <v>1031.0741885859097</v>
      </c>
      <c r="K47" s="111">
        <v>1030.7640273167501</v>
      </c>
      <c r="L47" s="111">
        <v>1029.7540827084647</v>
      </c>
      <c r="M47" s="111">
        <v>1029.3511661154064</v>
      </c>
      <c r="N47" s="111">
        <v>1028.6249481990712</v>
      </c>
      <c r="O47" s="111">
        <v>1027.8007692865776</v>
      </c>
      <c r="P47" s="111">
        <v>1027.310243072036</v>
      </c>
      <c r="Q47" s="111">
        <v>1026.8968570612574</v>
      </c>
      <c r="R47" s="111">
        <v>1026.4965710396334</v>
      </c>
      <c r="S47" s="111">
        <v>1026.5070540956024</v>
      </c>
      <c r="T47" s="111">
        <v>1026.5413301952917</v>
      </c>
      <c r="U47" s="111">
        <v>1026.3398698223752</v>
      </c>
      <c r="V47" s="111">
        <v>1026.0403277301152</v>
      </c>
      <c r="W47" s="111">
        <v>1025.5102883619234</v>
      </c>
      <c r="X47" s="111">
        <v>1025.0942586277195</v>
      </c>
      <c r="Y47" s="111">
        <v>1024.582780945457</v>
      </c>
      <c r="Z47" s="119">
        <f t="shared" si="3"/>
        <v>1028.3935897538036</v>
      </c>
      <c r="AA47" s="63">
        <v>1031.3843715802925</v>
      </c>
      <c r="AB47" s="143">
        <v>0.36319444444444443</v>
      </c>
      <c r="AC47" s="67">
        <v>9</v>
      </c>
      <c r="AD47" s="63">
        <v>1024.4820551510265</v>
      </c>
      <c r="AE47" s="146">
        <v>0.99375</v>
      </c>
    </row>
    <row r="48" spans="1:31" ht="13.5" customHeight="1">
      <c r="A48" s="75">
        <v>10</v>
      </c>
      <c r="B48" s="110">
        <v>1024.0791519733052</v>
      </c>
      <c r="C48" s="111">
        <v>1023.0901976277725</v>
      </c>
      <c r="D48" s="111">
        <v>1022.8913641405886</v>
      </c>
      <c r="E48" s="111">
        <v>1022.0620312506699</v>
      </c>
      <c r="F48" s="111">
        <v>1022.0698512865018</v>
      </c>
      <c r="G48" s="111">
        <v>1021.9769608722852</v>
      </c>
      <c r="H48" s="111">
        <v>1021.9173081075248</v>
      </c>
      <c r="I48" s="111">
        <v>1021.1789906944753</v>
      </c>
      <c r="J48" s="111">
        <v>1020.7684875102138</v>
      </c>
      <c r="K48" s="111">
        <v>1021.4008678725022</v>
      </c>
      <c r="L48" s="111">
        <v>1020.4637964825636</v>
      </c>
      <c r="M48" s="111">
        <v>1019.1973389910111</v>
      </c>
      <c r="N48" s="111">
        <v>1018.5173836346556</v>
      </c>
      <c r="O48" s="111">
        <v>1017.7774283924184</v>
      </c>
      <c r="P48" s="111">
        <v>1017.3820473471352</v>
      </c>
      <c r="Q48" s="111">
        <v>1016.7902417781643</v>
      </c>
      <c r="R48" s="111">
        <v>1016.9134938224544</v>
      </c>
      <c r="S48" s="111">
        <v>1016.692026566436</v>
      </c>
      <c r="T48" s="111">
        <v>1017.1477373226145</v>
      </c>
      <c r="U48" s="111">
        <v>1017.2408551592865</v>
      </c>
      <c r="V48" s="111">
        <v>1016.8152923079053</v>
      </c>
      <c r="W48" s="111">
        <v>1016.3873930294408</v>
      </c>
      <c r="X48" s="111">
        <v>1016.8984515837215</v>
      </c>
      <c r="Y48" s="111">
        <v>1015.9945356669887</v>
      </c>
      <c r="Z48" s="119">
        <f t="shared" si="3"/>
        <v>1019.4022180591933</v>
      </c>
      <c r="AA48" s="63">
        <v>1024.577560288423</v>
      </c>
      <c r="AB48" s="143">
        <v>0.003472222222222222</v>
      </c>
      <c r="AC48" s="67">
        <v>10</v>
      </c>
      <c r="AD48" s="63">
        <v>1015.9945356669887</v>
      </c>
      <c r="AE48" s="146">
        <v>1</v>
      </c>
    </row>
    <row r="49" spans="1:31" ht="13.5" customHeight="1">
      <c r="A49" s="74">
        <v>11</v>
      </c>
      <c r="B49" s="120">
        <v>1015.1106794648838</v>
      </c>
      <c r="C49" s="121">
        <v>1014.2874093329989</v>
      </c>
      <c r="D49" s="121">
        <v>1014.4738614730039</v>
      </c>
      <c r="E49" s="121">
        <v>1013.8820559187316</v>
      </c>
      <c r="F49" s="121">
        <v>1013.9752828616167</v>
      </c>
      <c r="G49" s="121">
        <v>1014.3632014147692</v>
      </c>
      <c r="H49" s="121">
        <v>1014.5497506814827</v>
      </c>
      <c r="I49" s="121">
        <v>1015.630420398611</v>
      </c>
      <c r="J49" s="121">
        <v>1015.3013750749483</v>
      </c>
      <c r="K49" s="121">
        <v>1015.2892039110093</v>
      </c>
      <c r="L49" s="121">
        <v>1015.4094029423043</v>
      </c>
      <c r="M49" s="121">
        <v>1014.4121305550462</v>
      </c>
      <c r="N49" s="121">
        <v>1014.702026175637</v>
      </c>
      <c r="O49" s="121">
        <v>1015.7881111384851</v>
      </c>
      <c r="P49" s="121">
        <v>1016.3419959721263</v>
      </c>
      <c r="Q49" s="121">
        <v>1018.206035635914</v>
      </c>
      <c r="R49" s="121">
        <v>1018.5314512369898</v>
      </c>
      <c r="S49" s="121">
        <v>1019.5438928076554</v>
      </c>
      <c r="T49" s="121">
        <v>1020.1404571877013</v>
      </c>
      <c r="U49" s="121">
        <v>1020.8403435884178</v>
      </c>
      <c r="V49" s="121">
        <v>1021.7365006929881</v>
      </c>
      <c r="W49" s="121">
        <v>1021.0340238201583</v>
      </c>
      <c r="X49" s="121">
        <v>1021.7520534865761</v>
      </c>
      <c r="Y49" s="121">
        <v>1021.6565271338452</v>
      </c>
      <c r="Z49" s="125">
        <f t="shared" si="3"/>
        <v>1016.9565913710793</v>
      </c>
      <c r="AA49" s="123">
        <v>1022.1523548274674</v>
      </c>
      <c r="AB49" s="144">
        <v>0.9833333333333334</v>
      </c>
      <c r="AC49" s="124">
        <v>11</v>
      </c>
      <c r="AD49" s="123">
        <v>1013.7763507617848</v>
      </c>
      <c r="AE49" s="147">
        <v>0.2027777777777778</v>
      </c>
    </row>
    <row r="50" spans="1:31" ht="13.5" customHeight="1">
      <c r="A50" s="75">
        <v>12</v>
      </c>
      <c r="B50" s="110">
        <v>1021.4524769575072</v>
      </c>
      <c r="C50" s="111">
        <v>1021.6513287178964</v>
      </c>
      <c r="D50" s="111">
        <v>1021.4602813181162</v>
      </c>
      <c r="E50" s="111">
        <v>1021.8579776962299</v>
      </c>
      <c r="F50" s="111">
        <v>1022.9894700312747</v>
      </c>
      <c r="G50" s="111">
        <v>1023.548590091217</v>
      </c>
      <c r="H50" s="111">
        <v>1023.9755655539541</v>
      </c>
      <c r="I50" s="111">
        <v>1024.4162326227338</v>
      </c>
      <c r="J50" s="111">
        <v>1024.7238720503196</v>
      </c>
      <c r="K50" s="111">
        <v>1024.5278215105152</v>
      </c>
      <c r="L50" s="111">
        <v>1023.8145054720532</v>
      </c>
      <c r="M50" s="111">
        <v>1023.1120374108381</v>
      </c>
      <c r="N50" s="111">
        <v>1022.9051456437446</v>
      </c>
      <c r="O50" s="111">
        <v>1022.1945708041548</v>
      </c>
      <c r="P50" s="111">
        <v>1021.4894006064974</v>
      </c>
      <c r="Q50" s="111">
        <v>1021.1871848075015</v>
      </c>
      <c r="R50" s="111">
        <v>1020.78423040884</v>
      </c>
      <c r="S50" s="111">
        <v>1020.6807982547755</v>
      </c>
      <c r="T50" s="111">
        <v>1019.768776734456</v>
      </c>
      <c r="U50" s="111">
        <v>1018.9521529326169</v>
      </c>
      <c r="V50" s="111">
        <v>1018.3343819168639</v>
      </c>
      <c r="W50" s="111">
        <v>1016.3037474190666</v>
      </c>
      <c r="X50" s="111">
        <v>1014.4747086944118</v>
      </c>
      <c r="Y50" s="111">
        <v>1012.6510311880968</v>
      </c>
      <c r="Z50" s="119">
        <f t="shared" si="3"/>
        <v>1021.1356787018199</v>
      </c>
      <c r="AA50" s="63">
        <v>1024.9253513802546</v>
      </c>
      <c r="AB50" s="143">
        <v>0.3756944444444445</v>
      </c>
      <c r="AC50" s="67">
        <v>12</v>
      </c>
      <c r="AD50" s="63">
        <v>1012.5502999604844</v>
      </c>
      <c r="AE50" s="146">
        <v>1</v>
      </c>
    </row>
    <row r="51" spans="1:31" ht="13.5" customHeight="1">
      <c r="A51" s="75">
        <v>13</v>
      </c>
      <c r="B51" s="110">
        <v>1011.2277334657022</v>
      </c>
      <c r="C51" s="111">
        <v>1009.5978767890397</v>
      </c>
      <c r="D51" s="111">
        <v>1007.8777491498582</v>
      </c>
      <c r="E51" s="111">
        <v>1006.2532527051281</v>
      </c>
      <c r="F51" s="111">
        <v>1005.235747957393</v>
      </c>
      <c r="G51" s="111">
        <v>1005.5073542044047</v>
      </c>
      <c r="H51" s="111">
        <v>1005.9856738863823</v>
      </c>
      <c r="I51" s="111">
        <v>1005.5251545633699</v>
      </c>
      <c r="J51" s="111">
        <v>1006.338606334374</v>
      </c>
      <c r="K51" s="111">
        <v>1005.8423702000861</v>
      </c>
      <c r="L51" s="111">
        <v>1005.5939485323916</v>
      </c>
      <c r="M51" s="111">
        <v>1004.8572003772828</v>
      </c>
      <c r="N51" s="111">
        <v>1004.2773589235404</v>
      </c>
      <c r="O51" s="111">
        <v>1003.7001225122438</v>
      </c>
      <c r="P51" s="111">
        <v>1003.0074778619139</v>
      </c>
      <c r="Q51" s="111">
        <v>1003.7174260456433</v>
      </c>
      <c r="R51" s="111">
        <v>1002.4329755372395</v>
      </c>
      <c r="S51" s="111">
        <v>1002.730143419196</v>
      </c>
      <c r="T51" s="111">
        <v>1003.2486990266921</v>
      </c>
      <c r="U51" s="111">
        <v>1003.6716422025117</v>
      </c>
      <c r="V51" s="111">
        <v>1003.2612261188119</v>
      </c>
      <c r="W51" s="111">
        <v>1003.0447640300313</v>
      </c>
      <c r="X51" s="111">
        <v>1003.6465691207974</v>
      </c>
      <c r="Y51" s="111">
        <v>1003.9387374048357</v>
      </c>
      <c r="Z51" s="119">
        <f t="shared" si="3"/>
        <v>1005.0216587653695</v>
      </c>
      <c r="AA51" s="63">
        <v>1012.6510311880968</v>
      </c>
      <c r="AB51" s="143">
        <v>0.001388888888888889</v>
      </c>
      <c r="AC51" s="67">
        <v>13</v>
      </c>
      <c r="AD51" s="63">
        <v>1002.2315422054728</v>
      </c>
      <c r="AE51" s="146">
        <v>0.7069444444444444</v>
      </c>
    </row>
    <row r="52" spans="1:31" ht="13.5" customHeight="1">
      <c r="A52" s="75">
        <v>14</v>
      </c>
      <c r="B52" s="110">
        <v>1003.06229845058</v>
      </c>
      <c r="C52" s="111">
        <v>1003.9914626620034</v>
      </c>
      <c r="D52" s="111">
        <v>1005.1324666544305</v>
      </c>
      <c r="E52" s="111">
        <v>1005.8529156348682</v>
      </c>
      <c r="F52" s="111">
        <v>1007.9836416499134</v>
      </c>
      <c r="G52" s="111">
        <v>1009.1124050064154</v>
      </c>
      <c r="H52" s="111">
        <v>1010.1996544525813</v>
      </c>
      <c r="I52" s="111">
        <v>1011.4473992695496</v>
      </c>
      <c r="J52" s="111">
        <v>1012.2328152669587</v>
      </c>
      <c r="K52" s="111">
        <v>1012.7288052027561</v>
      </c>
      <c r="L52" s="111">
        <v>1012.6078770070759</v>
      </c>
      <c r="M52" s="111">
        <v>1012.8295241291811</v>
      </c>
      <c r="N52" s="111">
        <v>1012.8831272940433</v>
      </c>
      <c r="O52" s="111">
        <v>1013.257836514823</v>
      </c>
      <c r="P52" s="111">
        <v>1013.6658331877321</v>
      </c>
      <c r="Q52" s="111">
        <v>1014.5825833349978</v>
      </c>
      <c r="R52" s="111">
        <v>1015.8222275807025</v>
      </c>
      <c r="S52" s="111">
        <v>1016.4214011383176</v>
      </c>
      <c r="T52" s="111">
        <v>1017.3487246274</v>
      </c>
      <c r="U52" s="111">
        <v>1017.8523626098888</v>
      </c>
      <c r="V52" s="111">
        <v>1018.1545453993821</v>
      </c>
      <c r="W52" s="111">
        <v>1018.0486047246388</v>
      </c>
      <c r="X52" s="111">
        <v>1017.7464234825122</v>
      </c>
      <c r="Y52" s="111">
        <v>1018.4515130474744</v>
      </c>
      <c r="Z52" s="119">
        <f t="shared" si="3"/>
        <v>1012.559018680343</v>
      </c>
      <c r="AA52" s="63">
        <v>1018.5522401281833</v>
      </c>
      <c r="AB52" s="143">
        <v>0.9993055555555556</v>
      </c>
      <c r="AC52" s="67">
        <v>14</v>
      </c>
      <c r="AD52" s="63">
        <v>1002.9615792721031</v>
      </c>
      <c r="AE52" s="146">
        <v>0.04375</v>
      </c>
    </row>
    <row r="53" spans="1:31" ht="13.5" customHeight="1">
      <c r="A53" s="75">
        <v>15</v>
      </c>
      <c r="B53" s="110">
        <v>1018.4697984712988</v>
      </c>
      <c r="C53" s="111">
        <v>1018.6179720863274</v>
      </c>
      <c r="D53" s="111">
        <v>1019.27315141386</v>
      </c>
      <c r="E53" s="111">
        <v>1019.4908115719187</v>
      </c>
      <c r="F53" s="111">
        <v>1019.8991844080354</v>
      </c>
      <c r="G53" s="111">
        <v>1020.5253682467074</v>
      </c>
      <c r="H53" s="111">
        <v>1020.5280945367238</v>
      </c>
      <c r="I53" s="111">
        <v>1021.2169571192483</v>
      </c>
      <c r="J53" s="111">
        <v>1021.6308126456405</v>
      </c>
      <c r="K53" s="111">
        <v>1021.813258341634</v>
      </c>
      <c r="L53" s="111">
        <v>1021.9085763424449</v>
      </c>
      <c r="M53" s="111">
        <v>1021.8214063392062</v>
      </c>
      <c r="N53" s="111">
        <v>1022.1046407611623</v>
      </c>
      <c r="O53" s="111">
        <v>1022.6110474326437</v>
      </c>
      <c r="P53" s="111">
        <v>1022.213508127879</v>
      </c>
      <c r="Q53" s="111">
        <v>1022.4095675690967</v>
      </c>
      <c r="R53" s="111">
        <v>1022.8071114885129</v>
      </c>
      <c r="S53" s="111">
        <v>1023.2127770758058</v>
      </c>
      <c r="T53" s="111">
        <v>1023.8199266139254</v>
      </c>
      <c r="U53" s="111">
        <v>1024.8191891504641</v>
      </c>
      <c r="V53" s="111">
        <v>1025.4209139920058</v>
      </c>
      <c r="W53" s="111">
        <v>1025.2113197060517</v>
      </c>
      <c r="X53" s="111">
        <v>1025.521652857709</v>
      </c>
      <c r="Y53" s="111">
        <v>1025.815748115036</v>
      </c>
      <c r="Z53" s="119">
        <f t="shared" si="3"/>
        <v>1022.1317831005555</v>
      </c>
      <c r="AA53" s="63">
        <v>1026.0226375914374</v>
      </c>
      <c r="AB53" s="143">
        <v>0.9875</v>
      </c>
      <c r="AC53" s="67">
        <v>15</v>
      </c>
      <c r="AD53" s="63">
        <v>1018.2893458643595</v>
      </c>
      <c r="AE53" s="146">
        <v>0.06805555555555555</v>
      </c>
    </row>
    <row r="54" spans="1:31" ht="13.5" customHeight="1">
      <c r="A54" s="75">
        <v>16</v>
      </c>
      <c r="B54" s="110">
        <v>1026.0145205018705</v>
      </c>
      <c r="C54" s="111">
        <v>1026.2241147907682</v>
      </c>
      <c r="D54" s="111">
        <v>1026.2295369975209</v>
      </c>
      <c r="E54" s="111">
        <v>1026.5426254859537</v>
      </c>
      <c r="F54" s="111">
        <v>1027.253257942388</v>
      </c>
      <c r="G54" s="111">
        <v>1027.560940692734</v>
      </c>
      <c r="H54" s="111">
        <v>1027.8549742218142</v>
      </c>
      <c r="I54" s="111">
        <v>1027.751507871217</v>
      </c>
      <c r="J54" s="111">
        <v>1028.244319636173</v>
      </c>
      <c r="K54" s="111">
        <v>1028.0319856146464</v>
      </c>
      <c r="L54" s="111">
        <v>1027.7162495520076</v>
      </c>
      <c r="M54" s="111">
        <v>1027.3214066831592</v>
      </c>
      <c r="N54" s="111">
        <v>1026.9238668648413</v>
      </c>
      <c r="O54" s="111">
        <v>1026.6216526603491</v>
      </c>
      <c r="P54" s="111">
        <v>1026.5263305897643</v>
      </c>
      <c r="Q54" s="111">
        <v>1026.3248533904334</v>
      </c>
      <c r="R54" s="111">
        <v>1026.23225103255</v>
      </c>
      <c r="S54" s="111">
        <v>1025.5352234982345</v>
      </c>
      <c r="T54" s="111">
        <v>1025.5270752440717</v>
      </c>
      <c r="U54" s="111">
        <v>1026.360241455474</v>
      </c>
      <c r="V54" s="111">
        <v>1026.289701178105</v>
      </c>
      <c r="W54" s="111">
        <v>1025.892236041926</v>
      </c>
      <c r="X54" s="111">
        <v>1024.3976211665035</v>
      </c>
      <c r="Y54" s="111">
        <v>1022.8808902105588</v>
      </c>
      <c r="Z54" s="119">
        <f t="shared" si="3"/>
        <v>1026.5107243051277</v>
      </c>
      <c r="AA54" s="63">
        <v>1028.6391266264816</v>
      </c>
      <c r="AB54" s="143">
        <v>0.39444444444444443</v>
      </c>
      <c r="AC54" s="67">
        <v>16</v>
      </c>
      <c r="AD54" s="63">
        <v>1022.7801435455132</v>
      </c>
      <c r="AE54" s="146">
        <v>1</v>
      </c>
    </row>
    <row r="55" spans="1:31" ht="13.5" customHeight="1">
      <c r="A55" s="75">
        <v>17</v>
      </c>
      <c r="B55" s="110">
        <v>1023.0768676686627</v>
      </c>
      <c r="C55" s="111">
        <v>1021.5794602038787</v>
      </c>
      <c r="D55" s="111">
        <v>1020.2559762560854</v>
      </c>
      <c r="E55" s="111">
        <v>1019.5480079703399</v>
      </c>
      <c r="F55" s="111">
        <v>1018.9435328668001</v>
      </c>
      <c r="G55" s="111">
        <v>1020.0627363815482</v>
      </c>
      <c r="H55" s="111">
        <v>1019.7440137073584</v>
      </c>
      <c r="I55" s="111">
        <v>1019.5261161734184</v>
      </c>
      <c r="J55" s="111">
        <v>1020.9174500237109</v>
      </c>
      <c r="K55" s="111">
        <v>1021.7206648025466</v>
      </c>
      <c r="L55" s="111">
        <v>1020.0053455405816</v>
      </c>
      <c r="M55" s="111">
        <v>1019.5538962685752</v>
      </c>
      <c r="N55" s="111">
        <v>1019.9408134077186</v>
      </c>
      <c r="O55" s="111">
        <v>1020.0282422217317</v>
      </c>
      <c r="P55" s="111">
        <v>1020.0202813891095</v>
      </c>
      <c r="Q55" s="111">
        <v>1020.9508316682509</v>
      </c>
      <c r="R55" s="111">
        <v>1021.6693623116184</v>
      </c>
      <c r="S55" s="111">
        <v>1022.4913918656209</v>
      </c>
      <c r="T55" s="111">
        <v>1023.1992566002522</v>
      </c>
      <c r="U55" s="111">
        <v>1024.2147543588687</v>
      </c>
      <c r="V55" s="111">
        <v>1024.7538335698111</v>
      </c>
      <c r="W55" s="111">
        <v>1024.9745135434537</v>
      </c>
      <c r="X55" s="111">
        <v>1025.0615362202532</v>
      </c>
      <c r="Y55" s="111">
        <v>1024.541427829018</v>
      </c>
      <c r="Z55" s="119">
        <f t="shared" si="3"/>
        <v>1021.5325130353839</v>
      </c>
      <c r="AA55" s="63">
        <v>1025.1595406987656</v>
      </c>
      <c r="AB55" s="143">
        <v>0.9763888888888889</v>
      </c>
      <c r="AC55" s="67">
        <v>17</v>
      </c>
      <c r="AD55" s="63">
        <v>1018.6412953150303</v>
      </c>
      <c r="AE55" s="146">
        <v>0.2076388888888889</v>
      </c>
    </row>
    <row r="56" spans="1:31" ht="13.5" customHeight="1">
      <c r="A56" s="75">
        <v>18</v>
      </c>
      <c r="B56" s="110">
        <v>1024.9226388539475</v>
      </c>
      <c r="C56" s="111">
        <v>1025.12683071019</v>
      </c>
      <c r="D56" s="111">
        <v>1025.4426484119035</v>
      </c>
      <c r="E56" s="111">
        <v>1025.6714811029221</v>
      </c>
      <c r="F56" s="111">
        <v>1025.9874660643782</v>
      </c>
      <c r="G56" s="111">
        <v>1026.5507994220745</v>
      </c>
      <c r="H56" s="111">
        <v>1026.9157542845762</v>
      </c>
      <c r="I56" s="111">
        <v>1026.5732524390946</v>
      </c>
      <c r="J56" s="111">
        <v>1026.8197504725908</v>
      </c>
      <c r="K56" s="111">
        <v>1026.9204783272576</v>
      </c>
      <c r="L56" s="111">
        <v>1026.9741089378654</v>
      </c>
      <c r="M56" s="111">
        <v>1027.331300164868</v>
      </c>
      <c r="N56" s="111">
        <v>1026.7111336656023</v>
      </c>
      <c r="O56" s="111">
        <v>1026.3645764299104</v>
      </c>
      <c r="P56" s="111">
        <v>1026.2794534605218</v>
      </c>
      <c r="Q56" s="111">
        <v>1026.085828100397</v>
      </c>
      <c r="R56" s="111">
        <v>1026.589453224624</v>
      </c>
      <c r="S56" s="111">
        <v>1026.5999150721389</v>
      </c>
      <c r="T56" s="111">
        <v>1027.158986859149</v>
      </c>
      <c r="U56" s="111">
        <v>1027.9595187007408</v>
      </c>
      <c r="V56" s="111">
        <v>1028.2696968933176</v>
      </c>
      <c r="W56" s="111">
        <v>1028.0629090128039</v>
      </c>
      <c r="X56" s="111">
        <v>1027.7633757893398</v>
      </c>
      <c r="Y56" s="111">
        <v>1027.752745320083</v>
      </c>
      <c r="Z56" s="119">
        <f t="shared" si="3"/>
        <v>1026.701420905012</v>
      </c>
      <c r="AA56" s="63">
        <v>1028.3704286426214</v>
      </c>
      <c r="AB56" s="143">
        <v>0.8722222222222222</v>
      </c>
      <c r="AC56" s="67">
        <v>18</v>
      </c>
      <c r="AD56" s="63">
        <v>1024.4325174086637</v>
      </c>
      <c r="AE56" s="146">
        <v>0.015972222222222224</v>
      </c>
    </row>
    <row r="57" spans="1:31" ht="13.5" customHeight="1">
      <c r="A57" s="75">
        <v>19</v>
      </c>
      <c r="B57" s="110">
        <v>1027.5380414466447</v>
      </c>
      <c r="C57" s="111">
        <v>1027.4399568680594</v>
      </c>
      <c r="D57" s="111">
        <v>1027.553938684034</v>
      </c>
      <c r="E57" s="111">
        <v>1027.5672383835172</v>
      </c>
      <c r="F57" s="111">
        <v>1027.6813189464865</v>
      </c>
      <c r="G57" s="111">
        <v>1027.8774393930944</v>
      </c>
      <c r="H57" s="111">
        <v>1028.1689651440138</v>
      </c>
      <c r="I57" s="111">
        <v>1027.8323033437998</v>
      </c>
      <c r="J57" s="111">
        <v>1027.7929275383797</v>
      </c>
      <c r="K57" s="111">
        <v>1027.8936520510747</v>
      </c>
      <c r="L57" s="111">
        <v>1027.4907540002953</v>
      </c>
      <c r="M57" s="111">
        <v>1026.783074744976</v>
      </c>
      <c r="N57" s="111">
        <v>1026.2716453293472</v>
      </c>
      <c r="O57" s="111">
        <v>1025.7836530258608</v>
      </c>
      <c r="P57" s="111">
        <v>1024.7297707209034</v>
      </c>
      <c r="Q57" s="111">
        <v>1024.6600694803658</v>
      </c>
      <c r="R57" s="111">
        <v>1024.2623688875597</v>
      </c>
      <c r="S57" s="111">
        <v>1023.9550050464367</v>
      </c>
      <c r="T57" s="111">
        <v>1024.0687231662084</v>
      </c>
      <c r="U57" s="111">
        <v>1024.1564520275592</v>
      </c>
      <c r="V57" s="111">
        <v>1024.1460882570982</v>
      </c>
      <c r="W57" s="111">
        <v>1023.2447596644736</v>
      </c>
      <c r="X57" s="111">
        <v>1022.6663844769931</v>
      </c>
      <c r="Y57" s="111">
        <v>1022.392971279848</v>
      </c>
      <c r="Z57" s="119">
        <f t="shared" si="3"/>
        <v>1025.914895912793</v>
      </c>
      <c r="AA57" s="63">
        <v>1028.2484406550557</v>
      </c>
      <c r="AB57" s="143">
        <v>0.31666666666666665</v>
      </c>
      <c r="AC57" s="67">
        <v>19</v>
      </c>
      <c r="AD57" s="63">
        <v>1022.2922429082934</v>
      </c>
      <c r="AE57" s="146">
        <v>1</v>
      </c>
    </row>
    <row r="58" spans="1:31" ht="13.5" customHeight="1">
      <c r="A58" s="75">
        <v>20</v>
      </c>
      <c r="B58" s="110">
        <v>1022.0855413032548</v>
      </c>
      <c r="C58" s="111">
        <v>1022.0750738797053</v>
      </c>
      <c r="D58" s="111">
        <v>1021.2849591927467</v>
      </c>
      <c r="E58" s="111">
        <v>1021.2026303130083</v>
      </c>
      <c r="F58" s="111">
        <v>1020.7997095671756</v>
      </c>
      <c r="G58" s="111">
        <v>1020.3967888213429</v>
      </c>
      <c r="H58" s="111">
        <v>1020.2776754772001</v>
      </c>
      <c r="I58" s="111">
        <v>1020.3757848820685</v>
      </c>
      <c r="J58" s="111">
        <v>1020.0840844750682</v>
      </c>
      <c r="K58" s="111">
        <v>1019.662847755748</v>
      </c>
      <c r="L58" s="111">
        <v>1018.438507485206</v>
      </c>
      <c r="M58" s="111">
        <v>1017.5371674087161</v>
      </c>
      <c r="N58" s="111">
        <v>1016.5066207899747</v>
      </c>
      <c r="O58" s="111">
        <v>1015.6751514329497</v>
      </c>
      <c r="P58" s="111">
        <v>1014.6208956907597</v>
      </c>
      <c r="Q58" s="111">
        <v>1015.0656954278138</v>
      </c>
      <c r="R58" s="111">
        <v>1014.5970621736559</v>
      </c>
      <c r="S58" s="111">
        <v>1014.6977765931689</v>
      </c>
      <c r="T58" s="111">
        <v>1014.0959962607268</v>
      </c>
      <c r="U58" s="111">
        <v>1014.2949189151171</v>
      </c>
      <c r="V58" s="111">
        <v>1013.8920612370653</v>
      </c>
      <c r="W58" s="111">
        <v>1012.9881349081726</v>
      </c>
      <c r="X58" s="111">
        <v>1012.587780429926</v>
      </c>
      <c r="Y58" s="111">
        <v>1012.8974504974115</v>
      </c>
      <c r="Z58" s="119">
        <f t="shared" si="3"/>
        <v>1017.3391797882492</v>
      </c>
      <c r="AA58" s="63">
        <v>1022.385104452288</v>
      </c>
      <c r="AB58" s="143">
        <v>0.07291666666666667</v>
      </c>
      <c r="AC58" s="67">
        <v>20</v>
      </c>
      <c r="AD58" s="63">
        <v>1012.2831322292745</v>
      </c>
      <c r="AE58" s="146">
        <v>0.9631944444444445</v>
      </c>
    </row>
    <row r="59" spans="1:31" ht="13.5" customHeight="1">
      <c r="A59" s="74">
        <v>21</v>
      </c>
      <c r="B59" s="120">
        <v>1012.3988953043148</v>
      </c>
      <c r="C59" s="121">
        <v>1012.1169036775079</v>
      </c>
      <c r="D59" s="121">
        <v>1011.4219902641555</v>
      </c>
      <c r="E59" s="121">
        <v>1011.122364852362</v>
      </c>
      <c r="F59" s="121">
        <v>1011.1325111330007</v>
      </c>
      <c r="G59" s="121">
        <v>1011.3162111532921</v>
      </c>
      <c r="H59" s="121">
        <v>1011.6613792372469</v>
      </c>
      <c r="I59" s="121">
        <v>1011.8060024243897</v>
      </c>
      <c r="J59" s="121">
        <v>1012.1179411033444</v>
      </c>
      <c r="K59" s="121">
        <v>1012.1302503639774</v>
      </c>
      <c r="L59" s="121">
        <v>1011.7052951483447</v>
      </c>
      <c r="M59" s="121">
        <v>1011.5826095958988</v>
      </c>
      <c r="N59" s="121">
        <v>1011.1700685813169</v>
      </c>
      <c r="O59" s="121">
        <v>1011.7791531956406</v>
      </c>
      <c r="P59" s="121">
        <v>1011.6784485919583</v>
      </c>
      <c r="Q59" s="121">
        <v>1012.022150961833</v>
      </c>
      <c r="R59" s="121">
        <v>1013.3179406472683</v>
      </c>
      <c r="S59" s="121">
        <v>1013.7461527597609</v>
      </c>
      <c r="T59" s="121">
        <v>1014.6935887671626</v>
      </c>
      <c r="U59" s="121">
        <v>1016.3853261821746</v>
      </c>
      <c r="V59" s="121">
        <v>1017.0903799214743</v>
      </c>
      <c r="W59" s="121">
        <v>1017.5862964528211</v>
      </c>
      <c r="X59" s="121">
        <v>1018.206035635914</v>
      </c>
      <c r="Y59" s="121">
        <v>1018.1259618141079</v>
      </c>
      <c r="Z59" s="125">
        <f t="shared" si="3"/>
        <v>1013.1797440737197</v>
      </c>
      <c r="AA59" s="123">
        <v>1018.4255478577576</v>
      </c>
      <c r="AB59" s="144">
        <v>0.9881944444444444</v>
      </c>
      <c r="AC59" s="124">
        <v>21</v>
      </c>
      <c r="AD59" s="123">
        <v>1010.8278113258183</v>
      </c>
      <c r="AE59" s="147">
        <v>0.19236111111111112</v>
      </c>
    </row>
    <row r="60" spans="1:31" ht="13.5" customHeight="1">
      <c r="A60" s="75">
        <v>22</v>
      </c>
      <c r="B60" s="110">
        <v>1018.7510887177825</v>
      </c>
      <c r="C60" s="111">
        <v>1018.9891964773068</v>
      </c>
      <c r="D60" s="111">
        <v>1019.0103062363099</v>
      </c>
      <c r="E60" s="111">
        <v>1019.617350209418</v>
      </c>
      <c r="F60" s="111">
        <v>1019.8347514162147</v>
      </c>
      <c r="G60" s="111">
        <v>1019.0235611944968</v>
      </c>
      <c r="H60" s="111">
        <v>1019.9116055909334</v>
      </c>
      <c r="I60" s="111">
        <v>1021.1150975572418</v>
      </c>
      <c r="J60" s="111">
        <v>1020.7466925689296</v>
      </c>
      <c r="K60" s="111">
        <v>1020.0709901425568</v>
      </c>
      <c r="L60" s="111">
        <v>1018.2711455748445</v>
      </c>
      <c r="M60" s="111">
        <v>1017.5686627741031</v>
      </c>
      <c r="N60" s="111">
        <v>1016.2590505955006</v>
      </c>
      <c r="O60" s="111">
        <v>1014.8513848834957</v>
      </c>
      <c r="P60" s="111">
        <v>1014.4511129589914</v>
      </c>
      <c r="Q60" s="111">
        <v>1012.9426986517433</v>
      </c>
      <c r="R60" s="111">
        <v>1011.6277156045329</v>
      </c>
      <c r="S60" s="111">
        <v>1010.9252153469195</v>
      </c>
      <c r="T60" s="111">
        <v>1010.7210586198246</v>
      </c>
      <c r="U60" s="111">
        <v>1010.3074160436452</v>
      </c>
      <c r="V60" s="111">
        <v>1009.6923376333895</v>
      </c>
      <c r="W60" s="111">
        <v>1008.4649509855485</v>
      </c>
      <c r="X60" s="111">
        <v>1007.855261059778</v>
      </c>
      <c r="Y60" s="111">
        <v>1007.2508501086177</v>
      </c>
      <c r="Z60" s="119">
        <f t="shared" si="3"/>
        <v>1015.3441458730052</v>
      </c>
      <c r="AA60" s="63">
        <v>1021.4199379406583</v>
      </c>
      <c r="AB60" s="143">
        <v>0.3423611111111111</v>
      </c>
      <c r="AC60" s="67">
        <v>22</v>
      </c>
      <c r="AD60" s="63">
        <v>1007.1501149500909</v>
      </c>
      <c r="AE60" s="146">
        <v>0.9993055555555556</v>
      </c>
    </row>
    <row r="61" spans="1:31" ht="13.5" customHeight="1">
      <c r="A61" s="75">
        <v>23</v>
      </c>
      <c r="B61" s="110">
        <v>1006.8452770380392</v>
      </c>
      <c r="C61" s="111">
        <v>1006.7524443261983</v>
      </c>
      <c r="D61" s="111">
        <v>1006.4397079591997</v>
      </c>
      <c r="E61" s="111">
        <v>1006.6385490816112</v>
      </c>
      <c r="F61" s="111">
        <v>1007.1317219003109</v>
      </c>
      <c r="G61" s="111">
        <v>1007.4208362977704</v>
      </c>
      <c r="H61" s="111">
        <v>1007.8263787595661</v>
      </c>
      <c r="I61" s="111">
        <v>1007.9192725814107</v>
      </c>
      <c r="J61" s="111">
        <v>1008.2136430044599</v>
      </c>
      <c r="K61" s="111">
        <v>1008.0173947179236</v>
      </c>
      <c r="L61" s="111">
        <v>1008.1051057400884</v>
      </c>
      <c r="M61" s="111">
        <v>1008.3065655933539</v>
      </c>
      <c r="N61" s="111">
        <v>1008.3221985348713</v>
      </c>
      <c r="O61" s="111">
        <v>1008.5262740297703</v>
      </c>
      <c r="P61" s="111">
        <v>1008.2319251798365</v>
      </c>
      <c r="Q61" s="111">
        <v>1008.7408307423921</v>
      </c>
      <c r="R61" s="111">
        <v>1009.0535413689153</v>
      </c>
      <c r="S61" s="111">
        <v>1009.9733418833197</v>
      </c>
      <c r="T61" s="111">
        <v>1010.787170458735</v>
      </c>
      <c r="U61" s="111">
        <v>1011.5904077571377</v>
      </c>
      <c r="V61" s="111">
        <v>1012.3008698352843</v>
      </c>
      <c r="W61" s="111">
        <v>1012.5050013965133</v>
      </c>
      <c r="X61" s="111">
        <v>1012.406924904201</v>
      </c>
      <c r="Y61" s="111">
        <v>1012.2107760690709</v>
      </c>
      <c r="Z61" s="119">
        <f t="shared" si="3"/>
        <v>1008.9277566316658</v>
      </c>
      <c r="AA61" s="63">
        <v>1012.605738139265</v>
      </c>
      <c r="AB61" s="143">
        <v>0.9229166666666666</v>
      </c>
      <c r="AC61" s="67">
        <v>23</v>
      </c>
      <c r="AD61" s="63">
        <v>1006.1401327719796</v>
      </c>
      <c r="AE61" s="146">
        <v>0.11875</v>
      </c>
    </row>
    <row r="62" spans="1:31" ht="13.5" customHeight="1">
      <c r="A62" s="75">
        <v>24</v>
      </c>
      <c r="B62" s="110">
        <v>1012.2134415319385</v>
      </c>
      <c r="C62" s="111">
        <v>1012.3168469810468</v>
      </c>
      <c r="D62" s="111">
        <v>1012.6217315492502</v>
      </c>
      <c r="E62" s="111">
        <v>1013.6371455059443</v>
      </c>
      <c r="F62" s="111">
        <v>1014.3530614345503</v>
      </c>
      <c r="G62" s="111">
        <v>1014.9253500905298</v>
      </c>
      <c r="H62" s="111">
        <v>1015.4925873651765</v>
      </c>
      <c r="I62" s="111">
        <v>1015.9804234782524</v>
      </c>
      <c r="J62" s="111">
        <v>1016.189795305644</v>
      </c>
      <c r="K62" s="111">
        <v>1016.6802802925953</v>
      </c>
      <c r="L62" s="111">
        <v>1016.6697719223903</v>
      </c>
      <c r="M62" s="111">
        <v>1016.579549064983</v>
      </c>
      <c r="N62" s="111">
        <v>1016.5742916576091</v>
      </c>
      <c r="O62" s="111">
        <v>1017.0963881047867</v>
      </c>
      <c r="P62" s="111">
        <v>1017.5894954644625</v>
      </c>
      <c r="Q62" s="111">
        <v>1018.4165049241268</v>
      </c>
      <c r="R62" s="111">
        <v>1019.2383339732967</v>
      </c>
      <c r="S62" s="111">
        <v>1019.6412746074036</v>
      </c>
      <c r="T62" s="111">
        <v>1020.4605245727365</v>
      </c>
      <c r="U62" s="111">
        <v>1021.3671528768979</v>
      </c>
      <c r="V62" s="111">
        <v>1022.3061200910973</v>
      </c>
      <c r="W62" s="111">
        <v>1022.6191842084124</v>
      </c>
      <c r="X62" s="111">
        <v>1022.943197352129</v>
      </c>
      <c r="Y62" s="111">
        <v>1023.1392224709195</v>
      </c>
      <c r="Z62" s="119">
        <f t="shared" si="3"/>
        <v>1017.4604864510906</v>
      </c>
      <c r="AA62" s="63">
        <v>1023.1392224709195</v>
      </c>
      <c r="AB62" s="143">
        <v>1</v>
      </c>
      <c r="AC62" s="67">
        <v>24</v>
      </c>
      <c r="AD62" s="63">
        <v>1012.1127037292383</v>
      </c>
      <c r="AE62" s="146">
        <v>0.07569444444444444</v>
      </c>
    </row>
    <row r="63" spans="1:31" ht="13.5" customHeight="1">
      <c r="A63" s="75">
        <v>25</v>
      </c>
      <c r="B63" s="110">
        <v>1023.0303047791225</v>
      </c>
      <c r="C63" s="111">
        <v>1023.0603680984641</v>
      </c>
      <c r="D63" s="111">
        <v>1023.6675816392346</v>
      </c>
      <c r="E63" s="111">
        <v>1024.168557566616</v>
      </c>
      <c r="F63" s="111">
        <v>1024.770277012841</v>
      </c>
      <c r="G63" s="111">
        <v>1025.102483382367</v>
      </c>
      <c r="H63" s="111">
        <v>1025.30883265259</v>
      </c>
      <c r="I63" s="111">
        <v>1025.49454577194</v>
      </c>
      <c r="J63" s="111">
        <v>1025.3315184632154</v>
      </c>
      <c r="K63" s="111">
        <v>1025.2982084674788</v>
      </c>
      <c r="L63" s="111">
        <v>1024.9081114361948</v>
      </c>
      <c r="M63" s="111">
        <v>1024.2082014956504</v>
      </c>
      <c r="N63" s="111">
        <v>1023.8104492168035</v>
      </c>
      <c r="O63" s="111">
        <v>1023.0926311741276</v>
      </c>
      <c r="P63" s="111">
        <v>1022.699978918825</v>
      </c>
      <c r="Q63" s="111">
        <v>1022.606942627406</v>
      </c>
      <c r="R63" s="111">
        <v>1022.9039766105121</v>
      </c>
      <c r="S63" s="111">
        <v>1023.3325609020736</v>
      </c>
      <c r="T63" s="111">
        <v>1023.7354477370744</v>
      </c>
      <c r="U63" s="111">
        <v>1024.3423612399877</v>
      </c>
      <c r="V63" s="111">
        <v>1024.7530128162814</v>
      </c>
      <c r="W63" s="111">
        <v>1024.6290502795116</v>
      </c>
      <c r="X63" s="111">
        <v>1024.5283298381198</v>
      </c>
      <c r="Y63" s="111">
        <v>1024.2416392772304</v>
      </c>
      <c r="Z63" s="119">
        <f t="shared" si="3"/>
        <v>1024.1260571418195</v>
      </c>
      <c r="AA63" s="63">
        <v>1025.4091433337069</v>
      </c>
      <c r="AB63" s="143">
        <v>0.3965277777777778</v>
      </c>
      <c r="AC63" s="67">
        <v>25</v>
      </c>
      <c r="AD63" s="63">
        <v>1022.4029410913764</v>
      </c>
      <c r="AE63" s="146">
        <v>0.6611111111111111</v>
      </c>
    </row>
    <row r="64" spans="1:31" ht="13.5" customHeight="1">
      <c r="A64" s="75">
        <v>26</v>
      </c>
      <c r="B64" s="110">
        <v>1024.5801696936842</v>
      </c>
      <c r="C64" s="111">
        <v>1024.8025667682343</v>
      </c>
      <c r="D64" s="111">
        <v>1024.7973191321337</v>
      </c>
      <c r="E64" s="111">
        <v>1025.5234584813536</v>
      </c>
      <c r="F64" s="111">
        <v>1025.7647173407008</v>
      </c>
      <c r="G64" s="111">
        <v>1026.566021881614</v>
      </c>
      <c r="H64" s="111">
        <v>1027.1187865349066</v>
      </c>
      <c r="I64" s="111">
        <v>1027.5866845217438</v>
      </c>
      <c r="J64" s="111">
        <v>1027.2466975493635</v>
      </c>
      <c r="K64" s="111">
        <v>1027.6455038855281</v>
      </c>
      <c r="L64" s="111">
        <v>1027.9502433630232</v>
      </c>
      <c r="M64" s="111">
        <v>1028.497999127244</v>
      </c>
      <c r="N64" s="111">
        <v>1028.195825589159</v>
      </c>
      <c r="O64" s="111">
        <v>1028.1055635139044</v>
      </c>
      <c r="P64" s="111">
        <v>1027.8007692865776</v>
      </c>
      <c r="Q64" s="111">
        <v>1027.9119771734258</v>
      </c>
      <c r="R64" s="111">
        <v>1028.4261262062814</v>
      </c>
      <c r="S64" s="111">
        <v>1028.7441451673794</v>
      </c>
      <c r="T64" s="111">
        <v>1029.5579263259526</v>
      </c>
      <c r="U64" s="111">
        <v>1030.2577284497872</v>
      </c>
      <c r="V64" s="111">
        <v>1031.0688713308339</v>
      </c>
      <c r="W64" s="111">
        <v>1030.6792548109731</v>
      </c>
      <c r="X64" s="111">
        <v>1030.287002665093</v>
      </c>
      <c r="Y64" s="111">
        <v>1030.0855386442356</v>
      </c>
      <c r="Z64" s="119">
        <f t="shared" si="3"/>
        <v>1027.883370726797</v>
      </c>
      <c r="AA64" s="63">
        <v>1031.1775805000186</v>
      </c>
      <c r="AB64" s="143">
        <v>0.8881944444444444</v>
      </c>
      <c r="AC64" s="67">
        <v>26</v>
      </c>
      <c r="AD64" s="63">
        <v>1024.2442240924502</v>
      </c>
      <c r="AE64" s="146">
        <v>0.009027777777777779</v>
      </c>
    </row>
    <row r="65" spans="1:31" ht="13.5" customHeight="1">
      <c r="A65" s="75">
        <v>27</v>
      </c>
      <c r="B65" s="110">
        <v>1029.7833426129494</v>
      </c>
      <c r="C65" s="111">
        <v>1029.3830849119445</v>
      </c>
      <c r="D65" s="111">
        <v>1028.9774865295194</v>
      </c>
      <c r="E65" s="111">
        <v>1028.661976457343</v>
      </c>
      <c r="F65" s="111">
        <v>1028.2537433650807</v>
      </c>
      <c r="G65" s="111">
        <v>1028.54533292929</v>
      </c>
      <c r="H65" s="111">
        <v>1028.4393150978824</v>
      </c>
      <c r="I65" s="111">
        <v>1028.8448740565566</v>
      </c>
      <c r="J65" s="111">
        <v>1028.415608715402</v>
      </c>
      <c r="K65" s="111">
        <v>1028.5084656647866</v>
      </c>
      <c r="L65" s="111">
        <v>1027.6739718659837</v>
      </c>
      <c r="M65" s="111">
        <v>1027.1833649243124</v>
      </c>
      <c r="N65" s="111">
        <v>1026.8144887900914</v>
      </c>
      <c r="O65" s="111">
        <v>1025.7117440712568</v>
      </c>
      <c r="P65" s="111">
        <v>1025.0119089402694</v>
      </c>
      <c r="Q65" s="111">
        <v>1024.3917908107424</v>
      </c>
      <c r="R65" s="111">
        <v>1025.1793028767881</v>
      </c>
      <c r="S65" s="111">
        <v>1025.788876146331</v>
      </c>
      <c r="T65" s="111">
        <v>1026.0007977185762</v>
      </c>
      <c r="U65" s="111">
        <v>1025.9000711529254</v>
      </c>
      <c r="V65" s="111">
        <v>1025.0864099176085</v>
      </c>
      <c r="W65" s="111">
        <v>1024.5880089963828</v>
      </c>
      <c r="X65" s="111">
        <v>1024.1720526283339</v>
      </c>
      <c r="Y65" s="111">
        <v>1023.6710327576919</v>
      </c>
      <c r="Z65" s="119">
        <f t="shared" si="3"/>
        <v>1026.8744604974188</v>
      </c>
      <c r="AA65" s="63">
        <v>1030.18360013009</v>
      </c>
      <c r="AB65" s="143">
        <v>0.004861111111111111</v>
      </c>
      <c r="AC65" s="67">
        <v>27</v>
      </c>
      <c r="AD65" s="63">
        <v>1023.6710327576919</v>
      </c>
      <c r="AE65" s="146">
        <v>1</v>
      </c>
    </row>
    <row r="66" spans="1:31" ht="13.5" customHeight="1">
      <c r="A66" s="75">
        <v>28</v>
      </c>
      <c r="B66" s="110">
        <v>1022.9685610901549</v>
      </c>
      <c r="C66" s="111">
        <v>1022.054227792615</v>
      </c>
      <c r="D66" s="111">
        <v>1021.1503018829709</v>
      </c>
      <c r="E66" s="111">
        <v>1020.4504226471406</v>
      </c>
      <c r="F66" s="118">
        <v>1020.1508459905217</v>
      </c>
      <c r="G66" s="111">
        <v>1019.5438928076554</v>
      </c>
      <c r="H66" s="111">
        <v>1019.0273069643831</v>
      </c>
      <c r="I66" s="111">
        <v>1018.5185177746966</v>
      </c>
      <c r="J66" s="111">
        <v>1017.596557774218</v>
      </c>
      <c r="K66" s="111">
        <v>1017.0801308914699</v>
      </c>
      <c r="L66" s="111">
        <v>1016.4579491879962</v>
      </c>
      <c r="M66" s="111">
        <v>1015.9441941879812</v>
      </c>
      <c r="N66" s="111">
        <v>1016.0196361358145</v>
      </c>
      <c r="O66" s="111">
        <v>1015.4178603256897</v>
      </c>
      <c r="P66" s="111">
        <v>1014.8085332164073</v>
      </c>
      <c r="Q66" s="111">
        <v>1014.0254895894725</v>
      </c>
      <c r="R66" s="111">
        <v>1014.1135885686405</v>
      </c>
      <c r="S66" s="111">
        <v>1013.3884891395004</v>
      </c>
      <c r="T66" s="111">
        <v>1013.1870603004744</v>
      </c>
      <c r="U66" s="111">
        <v>1012.5953035001467</v>
      </c>
      <c r="V66" s="111">
        <v>1013.0888495765867</v>
      </c>
      <c r="W66" s="111">
        <v>1012.8899251823917</v>
      </c>
      <c r="X66" s="111">
        <v>1012.5978146909823</v>
      </c>
      <c r="Y66" s="111">
        <v>1012.5021259192116</v>
      </c>
      <c r="Z66" s="119">
        <f t="shared" si="3"/>
        <v>1016.4823993807136</v>
      </c>
      <c r="AA66" s="63">
        <v>1023.7691525289521</v>
      </c>
      <c r="AB66" s="143">
        <v>0.007638888888888889</v>
      </c>
      <c r="AC66" s="67">
        <v>28</v>
      </c>
      <c r="AD66" s="63">
        <v>1012.1874257045023</v>
      </c>
      <c r="AE66" s="146">
        <v>0.9791666666666666</v>
      </c>
    </row>
    <row r="67" spans="1:31" ht="13.5" customHeight="1">
      <c r="A67" s="75">
        <v>29</v>
      </c>
      <c r="B67" s="110">
        <v>1012.0111362132518</v>
      </c>
      <c r="C67" s="111">
        <v>1011.9053768145159</v>
      </c>
      <c r="D67" s="111">
        <v>1011.7014247599043</v>
      </c>
      <c r="E67" s="111">
        <v>1011.3992740108471</v>
      </c>
      <c r="F67" s="111">
        <v>1011.4043097087633</v>
      </c>
      <c r="G67" s="111">
        <v>1011.0820628185304</v>
      </c>
      <c r="H67" s="111">
        <v>1011.3967588008601</v>
      </c>
      <c r="I67" s="111">
        <v>1011.0770566675977</v>
      </c>
      <c r="J67" s="111">
        <v>1010.4928217636754</v>
      </c>
      <c r="K67" s="111">
        <v>1009.7577842842818</v>
      </c>
      <c r="L67" s="111">
        <v>1008.7483309672762</v>
      </c>
      <c r="M67" s="111">
        <v>1007.9258319412731</v>
      </c>
      <c r="N67" s="111">
        <v>1006.7989503273787</v>
      </c>
      <c r="O67" s="111">
        <v>1005.4589769710245</v>
      </c>
      <c r="P67" s="111">
        <v>1004.953129892702</v>
      </c>
      <c r="Q67" s="111">
        <v>1005.6698430217355</v>
      </c>
      <c r="R67" s="111">
        <v>1007.0088191866962</v>
      </c>
      <c r="S67" s="111">
        <v>1008.9191968798949</v>
      </c>
      <c r="T67" s="111">
        <v>1010.0526053774926</v>
      </c>
      <c r="U67" s="111">
        <v>1011.1554448262875</v>
      </c>
      <c r="V67" s="111">
        <v>1011.9843246220369</v>
      </c>
      <c r="W67" s="111">
        <v>1012.6093423663593</v>
      </c>
      <c r="X67" s="111">
        <v>1012.9219045186654</v>
      </c>
      <c r="Y67" s="111">
        <v>1013.3509090443467</v>
      </c>
      <c r="Z67" s="119">
        <f t="shared" si="3"/>
        <v>1009.9910673243916</v>
      </c>
      <c r="AA67" s="63">
        <v>1013.3509090443467</v>
      </c>
      <c r="AB67" s="143">
        <v>1</v>
      </c>
      <c r="AC67" s="67">
        <v>29</v>
      </c>
      <c r="AD67" s="63">
        <v>1004.8524331863</v>
      </c>
      <c r="AE67" s="146">
        <v>0.625</v>
      </c>
    </row>
    <row r="68" spans="1:31" ht="13.5" customHeight="1">
      <c r="A68" s="75">
        <v>30</v>
      </c>
      <c r="B68" s="110">
        <v>1013.4568810089966</v>
      </c>
      <c r="C68" s="111">
        <v>1013.2554185537716</v>
      </c>
      <c r="D68" s="111">
        <v>1013.1599344977457</v>
      </c>
      <c r="E68" s="111">
        <v>1013.7590746918339</v>
      </c>
      <c r="F68" s="111">
        <v>1014.0612683746714</v>
      </c>
      <c r="G68" s="111">
        <v>1014.1567546976623</v>
      </c>
      <c r="H68" s="111">
        <v>1014.0943938118784</v>
      </c>
      <c r="I68" s="111">
        <v>1013.6581696032061</v>
      </c>
      <c r="J68" s="111">
        <v>1013.3483608436219</v>
      </c>
      <c r="K68" s="111">
        <v>1013.343273016985</v>
      </c>
      <c r="L68" s="111">
        <v>1012.8093108397808</v>
      </c>
      <c r="M68" s="111">
        <v>1011.9685008315698</v>
      </c>
      <c r="N68" s="111">
        <v>1011.3642202777295</v>
      </c>
      <c r="O68" s="111">
        <v>1010.3620678176655</v>
      </c>
      <c r="P68" s="111">
        <v>1010.1656277150853</v>
      </c>
      <c r="Q68" s="111">
        <v>1009.7727624084656</v>
      </c>
      <c r="R68" s="111">
        <v>1010.2989358434644</v>
      </c>
      <c r="S68" s="111">
        <v>1010.7169560148178</v>
      </c>
      <c r="T68" s="111">
        <v>1011.1299718911807</v>
      </c>
      <c r="U68" s="111">
        <v>1011.8502861045504</v>
      </c>
      <c r="V68" s="111">
        <v>1012.5681237234918</v>
      </c>
      <c r="W68" s="111">
        <v>1012.8133887369403</v>
      </c>
      <c r="X68" s="111">
        <v>1012.5267940098403</v>
      </c>
      <c r="Y68" s="111">
        <v>1012.3331532703086</v>
      </c>
      <c r="Z68" s="119">
        <f t="shared" si="3"/>
        <v>1012.3739011910526</v>
      </c>
      <c r="AA68" s="63">
        <v>1014.4250261531304</v>
      </c>
      <c r="AB68" s="143">
        <v>0.27152777777777776</v>
      </c>
      <c r="AC68" s="67">
        <v>30</v>
      </c>
      <c r="AD68" s="63">
        <v>1009.6670478227579</v>
      </c>
      <c r="AE68" s="146">
        <v>0.6430555555555556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3"/>
      <c r="AC69" s="67">
        <v>31</v>
      </c>
      <c r="AD69" s="63"/>
      <c r="AE69" s="146"/>
    </row>
    <row r="70" spans="1:31" ht="13.5" customHeight="1">
      <c r="A70" s="96" t="s">
        <v>9</v>
      </c>
      <c r="B70" s="112">
        <f aca="true" t="shared" si="4" ref="B70:Q70">AVERAGE(B39:B69)</f>
        <v>1018.5849178061352</v>
      </c>
      <c r="C70" s="113">
        <f t="shared" si="4"/>
        <v>1018.3601615321237</v>
      </c>
      <c r="D70" s="113">
        <f t="shared" si="4"/>
        <v>1018.2138093605521</v>
      </c>
      <c r="E70" s="113">
        <f t="shared" si="4"/>
        <v>1018.2005648474309</v>
      </c>
      <c r="F70" s="113">
        <f t="shared" si="4"/>
        <v>1018.5030488638603</v>
      </c>
      <c r="G70" s="113">
        <f t="shared" si="4"/>
        <v>1018.7963608914874</v>
      </c>
      <c r="H70" s="113">
        <f t="shared" si="4"/>
        <v>1019.0298192692973</v>
      </c>
      <c r="I70" s="113">
        <f t="shared" si="4"/>
        <v>1019.159235510772</v>
      </c>
      <c r="J70" s="113">
        <f t="shared" si="4"/>
        <v>1019.2237952337542</v>
      </c>
      <c r="K70" s="113">
        <f t="shared" si="4"/>
        <v>1019.2158928126207</v>
      </c>
      <c r="L70" s="113">
        <f t="shared" si="4"/>
        <v>1018.7620327814815</v>
      </c>
      <c r="M70" s="113">
        <f t="shared" si="4"/>
        <v>1018.3806624536284</v>
      </c>
      <c r="N70" s="113">
        <f t="shared" si="4"/>
        <v>1018.0335984298292</v>
      </c>
      <c r="O70" s="113">
        <f t="shared" si="4"/>
        <v>1017.7407100771932</v>
      </c>
      <c r="P70" s="113">
        <f t="shared" si="4"/>
        <v>1017.4996347485517</v>
      </c>
      <c r="Q70" s="113">
        <f t="shared" si="4"/>
        <v>1017.6776826194676</v>
      </c>
      <c r="R70" s="113">
        <f aca="true" t="shared" si="5" ref="R70:Y70">AVERAGE(R39:R69)</f>
        <v>1017.9196777882064</v>
      </c>
      <c r="S70" s="113">
        <f t="shared" si="5"/>
        <v>1018.1960935362916</v>
      </c>
      <c r="T70" s="113">
        <f t="shared" si="5"/>
        <v>1018.553670113729</v>
      </c>
      <c r="U70" s="113">
        <f t="shared" si="5"/>
        <v>1019.0204513626975</v>
      </c>
      <c r="V70" s="113">
        <f t="shared" si="5"/>
        <v>1019.180934736162</v>
      </c>
      <c r="W70" s="113">
        <f t="shared" si="5"/>
        <v>1018.910936256292</v>
      </c>
      <c r="X70" s="113">
        <f t="shared" si="5"/>
        <v>1018.7316367984162</v>
      </c>
      <c r="Y70" s="113">
        <f t="shared" si="5"/>
        <v>1018.5355834883818</v>
      </c>
      <c r="Z70" s="112">
        <f>AVERAGE(B39:Y69)</f>
        <v>1018.5179546382645</v>
      </c>
      <c r="AA70" s="69">
        <f>AVERAGE(AA39:AA69)</f>
        <v>1023.0171818697337</v>
      </c>
      <c r="AB70" s="70"/>
      <c r="AC70" s="71"/>
      <c r="AD70" s="69">
        <f>AVERAGE(AD39:AD69)</f>
        <v>1014.0666943836757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1031.3843715802925</v>
      </c>
      <c r="C77" s="140">
        <v>9</v>
      </c>
      <c r="D77" s="148">
        <v>0.36319444444444443</v>
      </c>
      <c r="E77" s="64"/>
      <c r="F77" s="136"/>
      <c r="G77" s="121">
        <f>AI77</f>
        <v>999.6850036450186</v>
      </c>
      <c r="H77" s="140">
        <v>2</v>
      </c>
      <c r="I77" s="148">
        <v>0.30277777777777776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1031.3843715802925</v>
      </c>
      <c r="AH77" s="82"/>
      <c r="AI77" s="83">
        <f>MIN(最低)</f>
        <v>999.6850036450186</v>
      </c>
      <c r="AJ77" s="84"/>
    </row>
    <row r="78" spans="1:24" ht="13.5" customHeight="1">
      <c r="A78" s="129"/>
      <c r="B78" s="118"/>
      <c r="C78" s="140"/>
      <c r="D78" s="141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5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1005.2</v>
      </c>
      <c r="C3" s="109">
        <v>1005.1</v>
      </c>
      <c r="D3" s="109">
        <v>1005.5</v>
      </c>
      <c r="E3" s="109">
        <v>1005.7</v>
      </c>
      <c r="F3" s="109">
        <v>1006.5</v>
      </c>
      <c r="G3" s="109">
        <v>1006.5</v>
      </c>
      <c r="H3" s="109">
        <v>1006.8</v>
      </c>
      <c r="I3" s="109">
        <v>1007</v>
      </c>
      <c r="J3" s="109">
        <v>1007</v>
      </c>
      <c r="K3" s="109">
        <v>1007</v>
      </c>
      <c r="L3" s="109">
        <v>1006.5</v>
      </c>
      <c r="M3" s="109">
        <v>1006.1</v>
      </c>
      <c r="N3" s="109">
        <v>1005.9</v>
      </c>
      <c r="O3" s="109">
        <v>1005.8</v>
      </c>
      <c r="P3" s="109">
        <v>1005.8</v>
      </c>
      <c r="Q3" s="109">
        <v>1006.8</v>
      </c>
      <c r="R3" s="109">
        <v>1007.3</v>
      </c>
      <c r="S3" s="109">
        <v>1007.7</v>
      </c>
      <c r="T3" s="109">
        <v>1008.6</v>
      </c>
      <c r="U3" s="109">
        <v>1009.5</v>
      </c>
      <c r="V3" s="109">
        <v>1010.3</v>
      </c>
      <c r="W3" s="109">
        <v>1010.1</v>
      </c>
      <c r="X3" s="109">
        <v>1009.7</v>
      </c>
      <c r="Y3" s="109">
        <v>1009.6</v>
      </c>
      <c r="Z3" s="61">
        <f aca="true" t="shared" si="0" ref="Z3:Z33">AVERAGE(B3:Y3)</f>
        <v>1007.1666666666664</v>
      </c>
      <c r="AA3" s="60">
        <v>1010.7</v>
      </c>
      <c r="AB3" s="142">
        <v>0.8875</v>
      </c>
      <c r="AC3" s="62">
        <v>1</v>
      </c>
      <c r="AD3" s="60">
        <v>1005</v>
      </c>
      <c r="AE3" s="145">
        <v>0.08055555555555556</v>
      </c>
    </row>
    <row r="4" spans="1:31" ht="13.5" customHeight="1">
      <c r="A4" s="75">
        <v>2</v>
      </c>
      <c r="B4" s="110">
        <v>1009.4</v>
      </c>
      <c r="C4" s="111">
        <v>1009.3</v>
      </c>
      <c r="D4" s="111">
        <v>1009.6</v>
      </c>
      <c r="E4" s="111">
        <v>1009.6</v>
      </c>
      <c r="F4" s="111">
        <v>1010.1</v>
      </c>
      <c r="G4" s="111">
        <v>1010.4</v>
      </c>
      <c r="H4" s="111">
        <v>1011</v>
      </c>
      <c r="I4" s="111">
        <v>1010.9</v>
      </c>
      <c r="J4" s="111">
        <v>1010.9</v>
      </c>
      <c r="K4" s="111">
        <v>1011.1</v>
      </c>
      <c r="L4" s="111">
        <v>1011.5</v>
      </c>
      <c r="M4" s="111">
        <v>1010.7</v>
      </c>
      <c r="N4" s="111">
        <v>1010.4</v>
      </c>
      <c r="O4" s="111">
        <v>1009.7</v>
      </c>
      <c r="P4" s="111">
        <v>1009.4</v>
      </c>
      <c r="Q4" s="111">
        <v>1009.8</v>
      </c>
      <c r="R4" s="111">
        <v>1010.4</v>
      </c>
      <c r="S4" s="111">
        <v>1010.8</v>
      </c>
      <c r="T4" s="111">
        <v>1011.2</v>
      </c>
      <c r="U4" s="111">
        <v>1011.3</v>
      </c>
      <c r="V4" s="111">
        <v>1011.8</v>
      </c>
      <c r="W4" s="111">
        <v>1012.3</v>
      </c>
      <c r="X4" s="111">
        <v>1012.5</v>
      </c>
      <c r="Y4" s="111">
        <v>1012.6</v>
      </c>
      <c r="Z4" s="65">
        <f t="shared" si="0"/>
        <v>1010.6958333333332</v>
      </c>
      <c r="AA4" s="63">
        <v>1012.7</v>
      </c>
      <c r="AB4" s="143">
        <v>1</v>
      </c>
      <c r="AC4" s="67">
        <v>2</v>
      </c>
      <c r="AD4" s="63">
        <v>1009.2</v>
      </c>
      <c r="AE4" s="146">
        <v>0.06527777777777778</v>
      </c>
    </row>
    <row r="5" spans="1:31" ht="13.5" customHeight="1">
      <c r="A5" s="75">
        <v>3</v>
      </c>
      <c r="B5" s="110">
        <v>1012.3</v>
      </c>
      <c r="C5" s="111">
        <v>1012.3</v>
      </c>
      <c r="D5" s="111">
        <v>1012.7</v>
      </c>
      <c r="E5" s="111">
        <v>1012.8</v>
      </c>
      <c r="F5" s="111">
        <v>1012.8</v>
      </c>
      <c r="G5" s="111">
        <v>1013.2</v>
      </c>
      <c r="H5" s="111">
        <v>1013.8</v>
      </c>
      <c r="I5" s="111">
        <v>1013.6</v>
      </c>
      <c r="J5" s="111">
        <v>1013.4</v>
      </c>
      <c r="K5" s="111">
        <v>1013</v>
      </c>
      <c r="L5" s="111">
        <v>1012.6</v>
      </c>
      <c r="M5" s="111">
        <v>1012.2</v>
      </c>
      <c r="N5" s="111">
        <v>1011.6</v>
      </c>
      <c r="O5" s="111">
        <v>1010.6</v>
      </c>
      <c r="P5" s="111">
        <v>1009.5</v>
      </c>
      <c r="Q5" s="111">
        <v>1008.9</v>
      </c>
      <c r="R5" s="111">
        <v>1008</v>
      </c>
      <c r="S5" s="111">
        <v>1008.1</v>
      </c>
      <c r="T5" s="111">
        <v>1008.5</v>
      </c>
      <c r="U5" s="111">
        <v>1009.1</v>
      </c>
      <c r="V5" s="111">
        <v>1009.2</v>
      </c>
      <c r="W5" s="111">
        <v>1009.1</v>
      </c>
      <c r="X5" s="111">
        <v>1008.9</v>
      </c>
      <c r="Y5" s="111">
        <v>1008.7</v>
      </c>
      <c r="Z5" s="65">
        <f t="shared" si="0"/>
        <v>1011.0375</v>
      </c>
      <c r="AA5" s="63">
        <v>1013.9</v>
      </c>
      <c r="AB5" s="143">
        <v>0.2986111111111111</v>
      </c>
      <c r="AC5" s="67">
        <v>3</v>
      </c>
      <c r="AD5" s="63">
        <v>1007.8</v>
      </c>
      <c r="AE5" s="146">
        <v>0.7451388888888889</v>
      </c>
    </row>
    <row r="6" spans="1:31" ht="13.5" customHeight="1">
      <c r="A6" s="75">
        <v>4</v>
      </c>
      <c r="B6" s="110">
        <v>1008.2</v>
      </c>
      <c r="C6" s="111">
        <v>1007.8</v>
      </c>
      <c r="D6" s="111">
        <v>1007.3</v>
      </c>
      <c r="E6" s="111">
        <v>1007.3</v>
      </c>
      <c r="F6" s="111">
        <v>1007.5</v>
      </c>
      <c r="G6" s="111">
        <v>1008.1</v>
      </c>
      <c r="H6" s="111">
        <v>1008.5</v>
      </c>
      <c r="I6" s="111">
        <v>1008.4</v>
      </c>
      <c r="J6" s="111">
        <v>1007.5</v>
      </c>
      <c r="K6" s="111">
        <v>1007.2</v>
      </c>
      <c r="L6" s="111">
        <v>1006.9</v>
      </c>
      <c r="M6" s="111">
        <v>1006.6</v>
      </c>
      <c r="N6" s="111">
        <v>1006</v>
      </c>
      <c r="O6" s="111">
        <v>1006.1</v>
      </c>
      <c r="P6" s="111">
        <v>1005.8</v>
      </c>
      <c r="Q6" s="111">
        <v>1005.2</v>
      </c>
      <c r="R6" s="111">
        <v>1005.4</v>
      </c>
      <c r="S6" s="111">
        <v>1005.4</v>
      </c>
      <c r="T6" s="111">
        <v>1005.8</v>
      </c>
      <c r="U6" s="111">
        <v>1006</v>
      </c>
      <c r="V6" s="111">
        <v>1006.2</v>
      </c>
      <c r="W6" s="111">
        <v>1006.1</v>
      </c>
      <c r="X6" s="111">
        <v>1005.8</v>
      </c>
      <c r="Y6" s="111">
        <v>1005.8</v>
      </c>
      <c r="Z6" s="65">
        <f t="shared" si="0"/>
        <v>1006.7041666666668</v>
      </c>
      <c r="AA6" s="63">
        <v>1008.7</v>
      </c>
      <c r="AB6" s="143">
        <v>0.003472222222222222</v>
      </c>
      <c r="AC6" s="67">
        <v>4</v>
      </c>
      <c r="AD6" s="63">
        <v>1005.2</v>
      </c>
      <c r="AE6" s="146">
        <v>0.6895833333333333</v>
      </c>
    </row>
    <row r="7" spans="1:31" ht="13.5" customHeight="1">
      <c r="A7" s="75">
        <v>5</v>
      </c>
      <c r="B7" s="110">
        <v>1006.4</v>
      </c>
      <c r="C7" s="111">
        <v>1006</v>
      </c>
      <c r="D7" s="111">
        <v>1005.6</v>
      </c>
      <c r="E7" s="111">
        <v>1006.5</v>
      </c>
      <c r="F7" s="111">
        <v>1006.6</v>
      </c>
      <c r="G7" s="111">
        <v>1006.8</v>
      </c>
      <c r="H7" s="111">
        <v>1007.4</v>
      </c>
      <c r="I7" s="111">
        <v>1007.7</v>
      </c>
      <c r="J7" s="111">
        <v>1007.6</v>
      </c>
      <c r="K7" s="111">
        <v>1007.4</v>
      </c>
      <c r="L7" s="111">
        <v>1007.3</v>
      </c>
      <c r="M7" s="111">
        <v>1007.1</v>
      </c>
      <c r="N7" s="111">
        <v>1007</v>
      </c>
      <c r="O7" s="111">
        <v>1006.6</v>
      </c>
      <c r="P7" s="111">
        <v>1006.1</v>
      </c>
      <c r="Q7" s="111">
        <v>1006.4</v>
      </c>
      <c r="R7" s="111">
        <v>1006.5</v>
      </c>
      <c r="S7" s="111">
        <v>1006.9</v>
      </c>
      <c r="T7" s="111">
        <v>1007.5</v>
      </c>
      <c r="U7" s="111">
        <v>1007.7</v>
      </c>
      <c r="V7" s="111">
        <v>1007.7</v>
      </c>
      <c r="W7" s="111">
        <v>1008</v>
      </c>
      <c r="X7" s="111">
        <v>1007.5</v>
      </c>
      <c r="Y7" s="111">
        <v>1007.5</v>
      </c>
      <c r="Z7" s="65">
        <f t="shared" si="0"/>
        <v>1006.9916666666668</v>
      </c>
      <c r="AA7" s="63">
        <v>1008.2</v>
      </c>
      <c r="AB7" s="143">
        <v>0.9090277777777778</v>
      </c>
      <c r="AC7" s="67">
        <v>5</v>
      </c>
      <c r="AD7" s="63">
        <v>1005.6</v>
      </c>
      <c r="AE7" s="146">
        <v>0.12847222222222224</v>
      </c>
    </row>
    <row r="8" spans="1:31" ht="13.5" customHeight="1">
      <c r="A8" s="75">
        <v>6</v>
      </c>
      <c r="B8" s="110">
        <v>1007.4</v>
      </c>
      <c r="C8" s="111">
        <v>1006.9</v>
      </c>
      <c r="D8" s="111">
        <v>1006.9</v>
      </c>
      <c r="E8" s="111">
        <v>1007.2</v>
      </c>
      <c r="F8" s="111">
        <v>1007.2</v>
      </c>
      <c r="G8" s="111">
        <v>1007.3</v>
      </c>
      <c r="H8" s="111">
        <v>1007.3</v>
      </c>
      <c r="I8" s="111">
        <v>1007.3</v>
      </c>
      <c r="J8" s="111">
        <v>1007.5</v>
      </c>
      <c r="K8" s="111">
        <v>1007.3</v>
      </c>
      <c r="L8" s="111">
        <v>1006.8</v>
      </c>
      <c r="M8" s="111">
        <v>1006.1</v>
      </c>
      <c r="N8" s="111">
        <v>1005.1</v>
      </c>
      <c r="O8" s="111">
        <v>1004.2</v>
      </c>
      <c r="P8" s="111">
        <v>1003.5</v>
      </c>
      <c r="Q8" s="111">
        <v>1003.1</v>
      </c>
      <c r="R8" s="111">
        <v>1002.5</v>
      </c>
      <c r="S8" s="111">
        <v>1003.5</v>
      </c>
      <c r="T8" s="111">
        <v>1003.2</v>
      </c>
      <c r="U8" s="111">
        <v>1004.2</v>
      </c>
      <c r="V8" s="111">
        <v>1004.6</v>
      </c>
      <c r="W8" s="111">
        <v>1003.8</v>
      </c>
      <c r="X8" s="111">
        <v>1004.4</v>
      </c>
      <c r="Y8" s="111">
        <v>1003.4</v>
      </c>
      <c r="Z8" s="65">
        <f t="shared" si="0"/>
        <v>1005.4458333333333</v>
      </c>
      <c r="AA8" s="63">
        <v>1007.6</v>
      </c>
      <c r="AB8" s="143">
        <v>0.39305555555555555</v>
      </c>
      <c r="AC8" s="67">
        <v>6</v>
      </c>
      <c r="AD8" s="63">
        <v>1002.4</v>
      </c>
      <c r="AE8" s="146">
        <v>0.7069444444444444</v>
      </c>
    </row>
    <row r="9" spans="1:31" ht="13.5" customHeight="1">
      <c r="A9" s="75">
        <v>7</v>
      </c>
      <c r="B9" s="110">
        <v>1002.6</v>
      </c>
      <c r="C9" s="111">
        <v>1002.1</v>
      </c>
      <c r="D9" s="111">
        <v>1002</v>
      </c>
      <c r="E9" s="111">
        <v>1001.3</v>
      </c>
      <c r="F9" s="111">
        <v>1001.3</v>
      </c>
      <c r="G9" s="111">
        <v>1000.8</v>
      </c>
      <c r="H9" s="111">
        <v>1000.2</v>
      </c>
      <c r="I9" s="111">
        <v>999.8</v>
      </c>
      <c r="J9" s="111">
        <v>999.2</v>
      </c>
      <c r="K9" s="111">
        <v>998.7</v>
      </c>
      <c r="L9" s="111">
        <v>998.3</v>
      </c>
      <c r="M9" s="111">
        <v>997.4</v>
      </c>
      <c r="N9" s="111">
        <v>996.5</v>
      </c>
      <c r="O9" s="111">
        <v>996</v>
      </c>
      <c r="P9" s="111">
        <v>995.3</v>
      </c>
      <c r="Q9" s="111">
        <v>995.3</v>
      </c>
      <c r="R9" s="111">
        <v>995.6</v>
      </c>
      <c r="S9" s="111">
        <v>995.4</v>
      </c>
      <c r="T9" s="111">
        <v>995.6</v>
      </c>
      <c r="U9" s="111">
        <v>995.7</v>
      </c>
      <c r="V9" s="111">
        <v>996</v>
      </c>
      <c r="W9" s="111">
        <v>995.9</v>
      </c>
      <c r="X9" s="111">
        <v>995.6</v>
      </c>
      <c r="Y9" s="111">
        <v>995.5</v>
      </c>
      <c r="Z9" s="65">
        <f t="shared" si="0"/>
        <v>998.0041666666666</v>
      </c>
      <c r="AA9" s="63">
        <v>1003.4</v>
      </c>
      <c r="AB9" s="143">
        <v>0.0020833333333333333</v>
      </c>
      <c r="AC9" s="67">
        <v>7</v>
      </c>
      <c r="AD9" s="63">
        <v>995.2</v>
      </c>
      <c r="AE9" s="146">
        <v>0.7479166666666667</v>
      </c>
    </row>
    <row r="10" spans="1:31" ht="13.5" customHeight="1">
      <c r="A10" s="75">
        <v>8</v>
      </c>
      <c r="B10" s="110">
        <v>995.2</v>
      </c>
      <c r="C10" s="111">
        <v>995.4</v>
      </c>
      <c r="D10" s="111">
        <v>995.8</v>
      </c>
      <c r="E10" s="111">
        <v>996.2</v>
      </c>
      <c r="F10" s="111">
        <v>997.2</v>
      </c>
      <c r="G10" s="111">
        <v>998</v>
      </c>
      <c r="H10" s="111">
        <v>998.6</v>
      </c>
      <c r="I10" s="111">
        <v>999.4</v>
      </c>
      <c r="J10" s="111">
        <v>1000</v>
      </c>
      <c r="K10" s="111">
        <v>1000.1</v>
      </c>
      <c r="L10" s="111">
        <v>1000</v>
      </c>
      <c r="M10" s="111">
        <v>999.6</v>
      </c>
      <c r="N10" s="111">
        <v>999.3</v>
      </c>
      <c r="O10" s="111">
        <v>999.1</v>
      </c>
      <c r="P10" s="111">
        <v>998.9</v>
      </c>
      <c r="Q10" s="111">
        <v>999.2</v>
      </c>
      <c r="R10" s="111">
        <v>999.6</v>
      </c>
      <c r="S10" s="111">
        <v>1000.4</v>
      </c>
      <c r="T10" s="111">
        <v>1000.9</v>
      </c>
      <c r="U10" s="111">
        <v>1001.7</v>
      </c>
      <c r="V10" s="111">
        <v>1002.3</v>
      </c>
      <c r="W10" s="111">
        <v>1002.2</v>
      </c>
      <c r="X10" s="111">
        <v>1002.2</v>
      </c>
      <c r="Y10" s="111">
        <v>1001.9</v>
      </c>
      <c r="Z10" s="65">
        <f t="shared" si="0"/>
        <v>999.3000000000002</v>
      </c>
      <c r="AA10" s="63">
        <v>1002.4</v>
      </c>
      <c r="AB10" s="143">
        <v>0.8993055555555555</v>
      </c>
      <c r="AC10" s="67">
        <v>8</v>
      </c>
      <c r="AD10" s="63">
        <v>995.1</v>
      </c>
      <c r="AE10" s="146">
        <v>0.06736111111111111</v>
      </c>
    </row>
    <row r="11" spans="1:31" ht="13.5" customHeight="1">
      <c r="A11" s="75">
        <v>9</v>
      </c>
      <c r="B11" s="110">
        <v>1001.4</v>
      </c>
      <c r="C11" s="111">
        <v>1001.3</v>
      </c>
      <c r="D11" s="111">
        <v>1001.7</v>
      </c>
      <c r="E11" s="111">
        <v>1001.9</v>
      </c>
      <c r="F11" s="111">
        <v>1002.5</v>
      </c>
      <c r="G11" s="111">
        <v>1003.3</v>
      </c>
      <c r="H11" s="111">
        <v>1003.4</v>
      </c>
      <c r="I11" s="111">
        <v>1004</v>
      </c>
      <c r="J11" s="111">
        <v>1004.1</v>
      </c>
      <c r="K11" s="111">
        <v>1003.8</v>
      </c>
      <c r="L11" s="111">
        <v>1003.7</v>
      </c>
      <c r="M11" s="111">
        <v>1003.6</v>
      </c>
      <c r="N11" s="111">
        <v>1004.2</v>
      </c>
      <c r="O11" s="111">
        <v>1004.7</v>
      </c>
      <c r="P11" s="111">
        <v>1004.8</v>
      </c>
      <c r="Q11" s="111">
        <v>1005.4</v>
      </c>
      <c r="R11" s="111">
        <v>1006</v>
      </c>
      <c r="S11" s="111">
        <v>1007</v>
      </c>
      <c r="T11" s="111">
        <v>1007.8</v>
      </c>
      <c r="U11" s="111">
        <v>1008.6</v>
      </c>
      <c r="V11" s="111">
        <v>1009</v>
      </c>
      <c r="W11" s="111">
        <v>1009.1</v>
      </c>
      <c r="X11" s="111">
        <v>1008.9</v>
      </c>
      <c r="Y11" s="111">
        <v>1008.5</v>
      </c>
      <c r="Z11" s="65">
        <f t="shared" si="0"/>
        <v>1004.9458333333332</v>
      </c>
      <c r="AA11" s="63">
        <v>1009.2</v>
      </c>
      <c r="AB11" s="143">
        <v>0.91875</v>
      </c>
      <c r="AC11" s="67">
        <v>9</v>
      </c>
      <c r="AD11" s="63">
        <v>1001.1</v>
      </c>
      <c r="AE11" s="146">
        <v>0.07013888888888889</v>
      </c>
    </row>
    <row r="12" spans="1:31" ht="13.5" customHeight="1">
      <c r="A12" s="75">
        <v>10</v>
      </c>
      <c r="B12" s="110">
        <v>1008.1</v>
      </c>
      <c r="C12" s="111">
        <v>1008.2</v>
      </c>
      <c r="D12" s="111">
        <v>1008.2</v>
      </c>
      <c r="E12" s="111">
        <v>1008.4</v>
      </c>
      <c r="F12" s="111">
        <v>1008.3</v>
      </c>
      <c r="G12" s="111">
        <v>1008.6</v>
      </c>
      <c r="H12" s="111">
        <v>1008.7</v>
      </c>
      <c r="I12" s="111">
        <v>1008.9</v>
      </c>
      <c r="J12" s="111">
        <v>1008.7</v>
      </c>
      <c r="K12" s="111">
        <v>1008.4</v>
      </c>
      <c r="L12" s="111">
        <v>1007.9</v>
      </c>
      <c r="M12" s="111">
        <v>1007.5</v>
      </c>
      <c r="N12" s="111">
        <v>1007.1</v>
      </c>
      <c r="O12" s="111">
        <v>1006.8</v>
      </c>
      <c r="P12" s="111">
        <v>1006.3</v>
      </c>
      <c r="Q12" s="111">
        <v>1006.5</v>
      </c>
      <c r="R12" s="111">
        <v>1006.4</v>
      </c>
      <c r="S12" s="111">
        <v>1006.5</v>
      </c>
      <c r="T12" s="111">
        <v>1005.6</v>
      </c>
      <c r="U12" s="111">
        <v>1006.6</v>
      </c>
      <c r="V12" s="111">
        <v>1006.6</v>
      </c>
      <c r="W12" s="111">
        <v>1006.7</v>
      </c>
      <c r="X12" s="111">
        <v>1006.4</v>
      </c>
      <c r="Y12" s="111">
        <v>1005.9</v>
      </c>
      <c r="Z12" s="65">
        <f t="shared" si="0"/>
        <v>1007.3874999999999</v>
      </c>
      <c r="AA12" s="63">
        <v>1009</v>
      </c>
      <c r="AB12" s="143">
        <v>0.35</v>
      </c>
      <c r="AC12" s="67">
        <v>10</v>
      </c>
      <c r="AD12" s="63">
        <v>1005.3</v>
      </c>
      <c r="AE12" s="146">
        <v>0.7854166666666668</v>
      </c>
    </row>
    <row r="13" spans="1:31" ht="13.5" customHeight="1">
      <c r="A13" s="74">
        <v>11</v>
      </c>
      <c r="B13" s="120">
        <v>1005.7</v>
      </c>
      <c r="C13" s="121">
        <v>1005.9</v>
      </c>
      <c r="D13" s="121">
        <v>1005.5</v>
      </c>
      <c r="E13" s="121">
        <v>1005.5</v>
      </c>
      <c r="F13" s="121">
        <v>1006.2</v>
      </c>
      <c r="G13" s="121">
        <v>1006.3</v>
      </c>
      <c r="H13" s="121">
        <v>1006.2</v>
      </c>
      <c r="I13" s="121">
        <v>1006.2</v>
      </c>
      <c r="J13" s="121">
        <v>1006.2</v>
      </c>
      <c r="K13" s="121">
        <v>1005.4</v>
      </c>
      <c r="L13" s="121">
        <v>1004.9</v>
      </c>
      <c r="M13" s="121">
        <v>1004.5</v>
      </c>
      <c r="N13" s="121">
        <v>1003.9</v>
      </c>
      <c r="O13" s="121">
        <v>1003.6</v>
      </c>
      <c r="P13" s="121">
        <v>1003</v>
      </c>
      <c r="Q13" s="121">
        <v>1002.2</v>
      </c>
      <c r="R13" s="121">
        <v>1001.6</v>
      </c>
      <c r="S13" s="121">
        <v>1001.1</v>
      </c>
      <c r="T13" s="121">
        <v>1000.9</v>
      </c>
      <c r="U13" s="121">
        <v>1000.4</v>
      </c>
      <c r="V13" s="121">
        <v>1000</v>
      </c>
      <c r="W13" s="121">
        <v>999.3</v>
      </c>
      <c r="X13" s="121">
        <v>999.3</v>
      </c>
      <c r="Y13" s="121">
        <v>998.6</v>
      </c>
      <c r="Z13" s="122">
        <f t="shared" si="0"/>
        <v>1003.4333333333333</v>
      </c>
      <c r="AA13" s="123">
        <v>1006.4</v>
      </c>
      <c r="AB13" s="144">
        <v>0.31805555555555554</v>
      </c>
      <c r="AC13" s="124">
        <v>11</v>
      </c>
      <c r="AD13" s="123">
        <v>998.6</v>
      </c>
      <c r="AE13" s="147">
        <v>1</v>
      </c>
    </row>
    <row r="14" spans="1:31" ht="13.5" customHeight="1">
      <c r="A14" s="75">
        <v>12</v>
      </c>
      <c r="B14" s="110">
        <v>997.9</v>
      </c>
      <c r="C14" s="111">
        <v>997.7</v>
      </c>
      <c r="D14" s="111">
        <v>997</v>
      </c>
      <c r="E14" s="111">
        <v>996.6</v>
      </c>
      <c r="F14" s="111">
        <v>996.7</v>
      </c>
      <c r="G14" s="111">
        <v>996.4</v>
      </c>
      <c r="H14" s="111">
        <v>996.3</v>
      </c>
      <c r="I14" s="111">
        <v>996.2</v>
      </c>
      <c r="J14" s="111">
        <v>996.3</v>
      </c>
      <c r="K14" s="111">
        <v>995.6</v>
      </c>
      <c r="L14" s="111">
        <v>995.9</v>
      </c>
      <c r="M14" s="111">
        <v>996.2</v>
      </c>
      <c r="N14" s="111">
        <v>995.2</v>
      </c>
      <c r="O14" s="111">
        <v>994.7</v>
      </c>
      <c r="P14" s="111">
        <v>994.8</v>
      </c>
      <c r="Q14" s="111">
        <v>995.4</v>
      </c>
      <c r="R14" s="111">
        <v>995.8</v>
      </c>
      <c r="S14" s="111">
        <v>996.8</v>
      </c>
      <c r="T14" s="111">
        <v>997.8</v>
      </c>
      <c r="U14" s="111">
        <v>997.8</v>
      </c>
      <c r="V14" s="111">
        <v>998.3</v>
      </c>
      <c r="W14" s="111">
        <v>998.7</v>
      </c>
      <c r="X14" s="111">
        <v>998.7</v>
      </c>
      <c r="Y14" s="111">
        <v>998.8</v>
      </c>
      <c r="Z14" s="65">
        <f t="shared" si="0"/>
        <v>996.7333333333332</v>
      </c>
      <c r="AA14" s="63">
        <v>998.9</v>
      </c>
      <c r="AB14" s="143">
        <v>0.9979166666666667</v>
      </c>
      <c r="AC14" s="67">
        <v>12</v>
      </c>
      <c r="AD14" s="63">
        <v>994.5</v>
      </c>
      <c r="AE14" s="146">
        <v>0.5847222222222223</v>
      </c>
    </row>
    <row r="15" spans="1:31" ht="13.5" customHeight="1">
      <c r="A15" s="75">
        <v>13</v>
      </c>
      <c r="B15" s="110">
        <v>998.6</v>
      </c>
      <c r="C15" s="111">
        <v>999.2</v>
      </c>
      <c r="D15" s="111">
        <v>999.5</v>
      </c>
      <c r="E15" s="111">
        <v>1000</v>
      </c>
      <c r="F15" s="111">
        <v>1000.4</v>
      </c>
      <c r="G15" s="111">
        <v>1000.8</v>
      </c>
      <c r="H15" s="111">
        <v>1001</v>
      </c>
      <c r="I15" s="111">
        <v>1001.2</v>
      </c>
      <c r="J15" s="111">
        <v>1001.2</v>
      </c>
      <c r="K15" s="111">
        <v>1001.3</v>
      </c>
      <c r="L15" s="111">
        <v>1001.3</v>
      </c>
      <c r="M15" s="111">
        <v>1001.4</v>
      </c>
      <c r="N15" s="111">
        <v>1001.4</v>
      </c>
      <c r="O15" s="111">
        <v>1001.4</v>
      </c>
      <c r="P15" s="111">
        <v>1001.1</v>
      </c>
      <c r="Q15" s="111">
        <v>1001.6</v>
      </c>
      <c r="R15" s="111">
        <v>1001.8</v>
      </c>
      <c r="S15" s="111">
        <v>1002.8</v>
      </c>
      <c r="T15" s="111">
        <v>1003.3</v>
      </c>
      <c r="U15" s="111">
        <v>1004.1</v>
      </c>
      <c r="V15" s="111">
        <v>1004.9</v>
      </c>
      <c r="W15" s="111">
        <v>1005.3</v>
      </c>
      <c r="X15" s="111">
        <v>1005.2</v>
      </c>
      <c r="Y15" s="111">
        <v>1005.1</v>
      </c>
      <c r="Z15" s="65">
        <f t="shared" si="0"/>
        <v>1001.8291666666664</v>
      </c>
      <c r="AA15" s="63">
        <v>1005.3</v>
      </c>
      <c r="AB15" s="143">
        <v>0.9548611111111112</v>
      </c>
      <c r="AC15" s="67">
        <v>13</v>
      </c>
      <c r="AD15" s="63">
        <v>998.5</v>
      </c>
      <c r="AE15" s="146">
        <v>0.04722222222222222</v>
      </c>
    </row>
    <row r="16" spans="1:31" ht="13.5" customHeight="1">
      <c r="A16" s="75">
        <v>14</v>
      </c>
      <c r="B16" s="110">
        <v>1005</v>
      </c>
      <c r="C16" s="111">
        <v>1005</v>
      </c>
      <c r="D16" s="111">
        <v>1005.3</v>
      </c>
      <c r="E16" s="111">
        <v>1005.5</v>
      </c>
      <c r="F16" s="111">
        <v>1006</v>
      </c>
      <c r="G16" s="111">
        <v>1006.5</v>
      </c>
      <c r="H16" s="111">
        <v>1006.8</v>
      </c>
      <c r="I16" s="111">
        <v>1007.2</v>
      </c>
      <c r="J16" s="111">
        <v>1007.4</v>
      </c>
      <c r="K16" s="111">
        <v>1007.5</v>
      </c>
      <c r="L16" s="111">
        <v>1007.9</v>
      </c>
      <c r="M16" s="111">
        <v>1007.8</v>
      </c>
      <c r="N16" s="111">
        <v>1007.6</v>
      </c>
      <c r="O16" s="111">
        <v>1007.7</v>
      </c>
      <c r="P16" s="111">
        <v>1007.8</v>
      </c>
      <c r="Q16" s="111">
        <v>1008</v>
      </c>
      <c r="R16" s="111">
        <v>1008.2</v>
      </c>
      <c r="S16" s="111">
        <v>1008.5</v>
      </c>
      <c r="T16" s="111">
        <v>1009.1</v>
      </c>
      <c r="U16" s="111">
        <v>1009.7</v>
      </c>
      <c r="V16" s="111">
        <v>1010.4</v>
      </c>
      <c r="W16" s="111">
        <v>1010.6</v>
      </c>
      <c r="X16" s="111">
        <v>1010.8</v>
      </c>
      <c r="Y16" s="111">
        <v>1011</v>
      </c>
      <c r="Z16" s="65">
        <f t="shared" si="0"/>
        <v>1007.8041666666667</v>
      </c>
      <c r="AA16" s="63">
        <v>1011</v>
      </c>
      <c r="AB16" s="143">
        <v>1</v>
      </c>
      <c r="AC16" s="67">
        <v>14</v>
      </c>
      <c r="AD16" s="63">
        <v>1004.9</v>
      </c>
      <c r="AE16" s="146">
        <v>0.06180555555555556</v>
      </c>
    </row>
    <row r="17" spans="1:31" ht="13.5" customHeight="1">
      <c r="A17" s="75">
        <v>15</v>
      </c>
      <c r="B17" s="110">
        <v>1010.9</v>
      </c>
      <c r="C17" s="111">
        <v>1011.3</v>
      </c>
      <c r="D17" s="111">
        <v>1011.6</v>
      </c>
      <c r="E17" s="111">
        <v>1012.3</v>
      </c>
      <c r="F17" s="111">
        <v>1012.9</v>
      </c>
      <c r="G17" s="111">
        <v>1013.5</v>
      </c>
      <c r="H17" s="111">
        <v>1013.8</v>
      </c>
      <c r="I17" s="111">
        <v>1014.1</v>
      </c>
      <c r="J17" s="111">
        <v>1014.5</v>
      </c>
      <c r="K17" s="111">
        <v>1014.7</v>
      </c>
      <c r="L17" s="111">
        <v>1014.9</v>
      </c>
      <c r="M17" s="111">
        <v>1014.6</v>
      </c>
      <c r="N17" s="111">
        <v>1014.5</v>
      </c>
      <c r="O17" s="111">
        <v>1014.2</v>
      </c>
      <c r="P17" s="111">
        <v>1013.9</v>
      </c>
      <c r="Q17" s="111">
        <v>1014.1</v>
      </c>
      <c r="R17" s="111">
        <v>1014.4</v>
      </c>
      <c r="S17" s="111">
        <v>1014.6</v>
      </c>
      <c r="T17" s="111">
        <v>1015.2</v>
      </c>
      <c r="U17" s="111">
        <v>1016</v>
      </c>
      <c r="V17" s="111">
        <v>1015.9</v>
      </c>
      <c r="W17" s="111">
        <v>1016</v>
      </c>
      <c r="X17" s="111">
        <v>1016</v>
      </c>
      <c r="Y17" s="111">
        <v>1015.5</v>
      </c>
      <c r="Z17" s="65">
        <f t="shared" si="0"/>
        <v>1014.1416666666668</v>
      </c>
      <c r="AA17" s="63">
        <v>1016.4</v>
      </c>
      <c r="AB17" s="143">
        <v>0.8576388888888888</v>
      </c>
      <c r="AC17" s="67">
        <v>15</v>
      </c>
      <c r="AD17" s="63">
        <v>1010.8</v>
      </c>
      <c r="AE17" s="146">
        <v>0.027777777777777776</v>
      </c>
    </row>
    <row r="18" spans="1:31" ht="13.5" customHeight="1">
      <c r="A18" s="75">
        <v>16</v>
      </c>
      <c r="B18" s="110">
        <v>1014.8</v>
      </c>
      <c r="C18" s="111">
        <v>1014.8</v>
      </c>
      <c r="D18" s="111">
        <v>1014.5</v>
      </c>
      <c r="E18" s="111">
        <v>1014</v>
      </c>
      <c r="F18" s="111">
        <v>1014.1</v>
      </c>
      <c r="G18" s="111">
        <v>1014.5</v>
      </c>
      <c r="H18" s="111">
        <v>1014.4</v>
      </c>
      <c r="I18" s="111">
        <v>1014.3</v>
      </c>
      <c r="J18" s="111">
        <v>1014.2</v>
      </c>
      <c r="K18" s="111">
        <v>1014</v>
      </c>
      <c r="L18" s="111">
        <v>1013.8</v>
      </c>
      <c r="M18" s="111">
        <v>1013.3</v>
      </c>
      <c r="N18" s="111">
        <v>1012.9</v>
      </c>
      <c r="O18" s="111">
        <v>1012.6</v>
      </c>
      <c r="P18" s="111">
        <v>1012.3</v>
      </c>
      <c r="Q18" s="111">
        <v>1012.2</v>
      </c>
      <c r="R18" s="111">
        <v>1012</v>
      </c>
      <c r="S18" s="111">
        <v>1012</v>
      </c>
      <c r="T18" s="111">
        <v>1012.5</v>
      </c>
      <c r="U18" s="111">
        <v>1012.9</v>
      </c>
      <c r="V18" s="111">
        <v>1013.9</v>
      </c>
      <c r="W18" s="111">
        <v>1013.8</v>
      </c>
      <c r="X18" s="111">
        <v>1013.2</v>
      </c>
      <c r="Y18" s="111">
        <v>1013.1</v>
      </c>
      <c r="Z18" s="65">
        <f t="shared" si="0"/>
        <v>1013.5041666666666</v>
      </c>
      <c r="AA18" s="63">
        <v>1015.5</v>
      </c>
      <c r="AB18" s="143">
        <v>0.013194444444444444</v>
      </c>
      <c r="AC18" s="67">
        <v>16</v>
      </c>
      <c r="AD18" s="63">
        <v>1011.8</v>
      </c>
      <c r="AE18" s="146">
        <v>0.7631944444444444</v>
      </c>
    </row>
    <row r="19" spans="1:31" ht="13.5" customHeight="1">
      <c r="A19" s="75">
        <v>17</v>
      </c>
      <c r="B19" s="110">
        <v>1013.3</v>
      </c>
      <c r="C19" s="111">
        <v>1013.3</v>
      </c>
      <c r="D19" s="111">
        <v>1013.1</v>
      </c>
      <c r="E19" s="111">
        <v>1013.1</v>
      </c>
      <c r="F19" s="111">
        <v>1013.5</v>
      </c>
      <c r="G19" s="111">
        <v>1013.9</v>
      </c>
      <c r="H19" s="111">
        <v>1014</v>
      </c>
      <c r="I19" s="111">
        <v>1014.1</v>
      </c>
      <c r="J19" s="111">
        <v>1013.9</v>
      </c>
      <c r="K19" s="111">
        <v>1013.8</v>
      </c>
      <c r="L19" s="111">
        <v>1013.6</v>
      </c>
      <c r="M19" s="111">
        <v>1013.3</v>
      </c>
      <c r="N19" s="111">
        <v>1012.9</v>
      </c>
      <c r="O19" s="111">
        <v>1012.5</v>
      </c>
      <c r="P19" s="111">
        <v>1012.3</v>
      </c>
      <c r="Q19" s="111">
        <v>1012.5</v>
      </c>
      <c r="R19" s="111">
        <v>1012.4</v>
      </c>
      <c r="S19" s="111">
        <v>1012.6</v>
      </c>
      <c r="T19" s="111">
        <v>1012.8</v>
      </c>
      <c r="U19" s="111">
        <v>1013</v>
      </c>
      <c r="V19" s="111">
        <v>1013.2</v>
      </c>
      <c r="W19" s="111">
        <v>1013.2</v>
      </c>
      <c r="X19" s="111">
        <v>1012.9</v>
      </c>
      <c r="Y19" s="111">
        <v>1012.6</v>
      </c>
      <c r="Z19" s="65">
        <f t="shared" si="0"/>
        <v>1013.1583333333332</v>
      </c>
      <c r="AA19" s="63">
        <v>1014.1</v>
      </c>
      <c r="AB19" s="143">
        <v>0.3451388888888889</v>
      </c>
      <c r="AC19" s="67">
        <v>17</v>
      </c>
      <c r="AD19" s="63">
        <v>1012.2</v>
      </c>
      <c r="AE19" s="146">
        <v>0.6444444444444445</v>
      </c>
    </row>
    <row r="20" spans="1:31" ht="13.5" customHeight="1">
      <c r="A20" s="75">
        <v>18</v>
      </c>
      <c r="B20" s="110">
        <v>1012.6</v>
      </c>
      <c r="C20" s="111">
        <v>1012</v>
      </c>
      <c r="D20" s="111">
        <v>1011.6</v>
      </c>
      <c r="E20" s="111">
        <v>1011.4</v>
      </c>
      <c r="F20" s="111">
        <v>1011.5</v>
      </c>
      <c r="G20" s="111">
        <v>1011.6</v>
      </c>
      <c r="H20" s="111">
        <v>1011.7</v>
      </c>
      <c r="I20" s="111">
        <v>1011.4</v>
      </c>
      <c r="J20" s="111">
        <v>1011.1</v>
      </c>
      <c r="K20" s="111">
        <v>1011</v>
      </c>
      <c r="L20" s="111">
        <v>1010.8</v>
      </c>
      <c r="M20" s="111">
        <v>1010.4</v>
      </c>
      <c r="N20" s="111">
        <v>1009.7</v>
      </c>
      <c r="O20" s="111">
        <v>1008.8</v>
      </c>
      <c r="P20" s="111">
        <v>1008</v>
      </c>
      <c r="Q20" s="111">
        <v>1007.8</v>
      </c>
      <c r="R20" s="111">
        <v>1007.8</v>
      </c>
      <c r="S20" s="111">
        <v>1008.2</v>
      </c>
      <c r="T20" s="111">
        <v>1008.7</v>
      </c>
      <c r="U20" s="111">
        <v>1009.2</v>
      </c>
      <c r="V20" s="111">
        <v>1008.9</v>
      </c>
      <c r="W20" s="111">
        <v>1009</v>
      </c>
      <c r="X20" s="111">
        <v>1008.6</v>
      </c>
      <c r="Y20" s="111">
        <v>1008.4</v>
      </c>
      <c r="Z20" s="65">
        <f t="shared" si="0"/>
        <v>1010.0083333333333</v>
      </c>
      <c r="AA20" s="63">
        <v>1012.6</v>
      </c>
      <c r="AB20" s="143">
        <v>0.04513888888888889</v>
      </c>
      <c r="AC20" s="67">
        <v>18</v>
      </c>
      <c r="AD20" s="63">
        <v>1007.6</v>
      </c>
      <c r="AE20" s="146">
        <v>0.6993055555555556</v>
      </c>
    </row>
    <row r="21" spans="1:31" ht="13.5" customHeight="1">
      <c r="A21" s="75">
        <v>19</v>
      </c>
      <c r="B21" s="110">
        <v>1008.2</v>
      </c>
      <c r="C21" s="111">
        <v>1008.1</v>
      </c>
      <c r="D21" s="111">
        <v>1008</v>
      </c>
      <c r="E21" s="111">
        <v>1008.2</v>
      </c>
      <c r="F21" s="111">
        <v>1008.6</v>
      </c>
      <c r="G21" s="111">
        <v>1008.9</v>
      </c>
      <c r="H21" s="111">
        <v>1009.3</v>
      </c>
      <c r="I21" s="111">
        <v>1009.2</v>
      </c>
      <c r="J21" s="111">
        <v>1009.1</v>
      </c>
      <c r="K21" s="111">
        <v>1008.5</v>
      </c>
      <c r="L21" s="111">
        <v>1008</v>
      </c>
      <c r="M21" s="111">
        <v>1007.5</v>
      </c>
      <c r="N21" s="111">
        <v>1006.9</v>
      </c>
      <c r="O21" s="111">
        <v>1006.5</v>
      </c>
      <c r="P21" s="111">
        <v>1006.1</v>
      </c>
      <c r="Q21" s="111">
        <v>1006.2</v>
      </c>
      <c r="R21" s="111">
        <v>1006.3</v>
      </c>
      <c r="S21" s="111">
        <v>1006.5</v>
      </c>
      <c r="T21" s="111">
        <v>1006.6</v>
      </c>
      <c r="U21" s="111">
        <v>1006.9</v>
      </c>
      <c r="V21" s="111">
        <v>1007</v>
      </c>
      <c r="W21" s="111">
        <v>1006.8</v>
      </c>
      <c r="X21" s="111">
        <v>1006.6</v>
      </c>
      <c r="Y21" s="111">
        <v>1006.1</v>
      </c>
      <c r="Z21" s="65">
        <f t="shared" si="0"/>
        <v>1007.5041666666666</v>
      </c>
      <c r="AA21" s="63">
        <v>1009.4</v>
      </c>
      <c r="AB21" s="143">
        <v>0.31527777777777777</v>
      </c>
      <c r="AC21" s="67">
        <v>19</v>
      </c>
      <c r="AD21" s="63">
        <v>1006.1</v>
      </c>
      <c r="AE21" s="146">
        <v>1</v>
      </c>
    </row>
    <row r="22" spans="1:31" ht="13.5" customHeight="1">
      <c r="A22" s="75">
        <v>20</v>
      </c>
      <c r="B22" s="110">
        <v>1005.7</v>
      </c>
      <c r="C22" s="111">
        <v>1005.3</v>
      </c>
      <c r="D22" s="111">
        <v>1005.1</v>
      </c>
      <c r="E22" s="111">
        <v>1005</v>
      </c>
      <c r="F22" s="111">
        <v>1005</v>
      </c>
      <c r="G22" s="111">
        <v>1004.9</v>
      </c>
      <c r="H22" s="111">
        <v>1005</v>
      </c>
      <c r="I22" s="111">
        <v>1004.9</v>
      </c>
      <c r="J22" s="111">
        <v>1004.7</v>
      </c>
      <c r="K22" s="111">
        <v>1004.7</v>
      </c>
      <c r="L22" s="111">
        <v>1004.4</v>
      </c>
      <c r="M22" s="111">
        <v>1004.3</v>
      </c>
      <c r="N22" s="111">
        <v>1003.9</v>
      </c>
      <c r="O22" s="111">
        <v>1003.7</v>
      </c>
      <c r="P22" s="111">
        <v>1003.3</v>
      </c>
      <c r="Q22" s="111">
        <v>1003.2</v>
      </c>
      <c r="R22" s="111">
        <v>1003</v>
      </c>
      <c r="S22" s="111">
        <v>1003</v>
      </c>
      <c r="T22" s="111">
        <v>1002.6</v>
      </c>
      <c r="U22" s="111">
        <v>1003.2</v>
      </c>
      <c r="V22" s="111">
        <v>1003</v>
      </c>
      <c r="W22" s="111">
        <v>1002.5</v>
      </c>
      <c r="X22" s="111">
        <v>1002</v>
      </c>
      <c r="Y22" s="111">
        <v>1001.8</v>
      </c>
      <c r="Z22" s="65">
        <f t="shared" si="0"/>
        <v>1003.9249999999998</v>
      </c>
      <c r="AA22" s="63">
        <v>1006.2</v>
      </c>
      <c r="AB22" s="143">
        <v>0.002777777777777778</v>
      </c>
      <c r="AC22" s="67">
        <v>20</v>
      </c>
      <c r="AD22" s="63">
        <v>1001.7</v>
      </c>
      <c r="AE22" s="146">
        <v>1</v>
      </c>
    </row>
    <row r="23" spans="1:31" ht="13.5" customHeight="1">
      <c r="A23" s="74">
        <v>21</v>
      </c>
      <c r="B23" s="120">
        <v>1002.2</v>
      </c>
      <c r="C23" s="121">
        <v>1002.3</v>
      </c>
      <c r="D23" s="121">
        <v>1002.5</v>
      </c>
      <c r="E23" s="121">
        <v>1002.7</v>
      </c>
      <c r="F23" s="121">
        <v>1003.2</v>
      </c>
      <c r="G23" s="121">
        <v>1003.5</v>
      </c>
      <c r="H23" s="121">
        <v>1003.5</v>
      </c>
      <c r="I23" s="121">
        <v>1003.6</v>
      </c>
      <c r="J23" s="121">
        <v>1003.3</v>
      </c>
      <c r="K23" s="121">
        <v>1003</v>
      </c>
      <c r="L23" s="121">
        <v>1002.5</v>
      </c>
      <c r="M23" s="121">
        <v>1002.1</v>
      </c>
      <c r="N23" s="121">
        <v>1001.5</v>
      </c>
      <c r="O23" s="121">
        <v>1001.1</v>
      </c>
      <c r="P23" s="121">
        <v>1000.9</v>
      </c>
      <c r="Q23" s="121">
        <v>1001</v>
      </c>
      <c r="R23" s="121">
        <v>1001.2</v>
      </c>
      <c r="S23" s="121">
        <v>1001.7</v>
      </c>
      <c r="T23" s="121">
        <v>1002.2</v>
      </c>
      <c r="U23" s="121">
        <v>1002.9</v>
      </c>
      <c r="V23" s="121">
        <v>1003.2</v>
      </c>
      <c r="W23" s="121">
        <v>1003.1</v>
      </c>
      <c r="X23" s="121">
        <v>1003.5</v>
      </c>
      <c r="Y23" s="121">
        <v>1003.5</v>
      </c>
      <c r="Z23" s="122">
        <f t="shared" si="0"/>
        <v>1002.5083333333333</v>
      </c>
      <c r="AA23" s="123">
        <v>1003.8</v>
      </c>
      <c r="AB23" s="144">
        <v>0.27847222222222223</v>
      </c>
      <c r="AC23" s="124">
        <v>21</v>
      </c>
      <c r="AD23" s="123">
        <v>1000.8</v>
      </c>
      <c r="AE23" s="147">
        <v>0.6201388888888889</v>
      </c>
    </row>
    <row r="24" spans="1:31" ht="13.5" customHeight="1">
      <c r="A24" s="75">
        <v>22</v>
      </c>
      <c r="B24" s="110">
        <v>1004</v>
      </c>
      <c r="C24" s="111">
        <v>1004.3</v>
      </c>
      <c r="D24" s="111">
        <v>1004</v>
      </c>
      <c r="E24" s="111">
        <v>1004.7</v>
      </c>
      <c r="F24" s="111">
        <v>1005.5</v>
      </c>
      <c r="G24" s="111">
        <v>1006.4</v>
      </c>
      <c r="H24" s="111">
        <v>1006.6</v>
      </c>
      <c r="I24" s="111">
        <v>1006.7</v>
      </c>
      <c r="J24" s="111">
        <v>1007.3</v>
      </c>
      <c r="K24" s="111">
        <v>1007.6</v>
      </c>
      <c r="L24" s="111">
        <v>1007.6</v>
      </c>
      <c r="M24" s="111">
        <v>1007.1</v>
      </c>
      <c r="N24" s="111">
        <v>1006.7</v>
      </c>
      <c r="O24" s="111">
        <v>1006.9</v>
      </c>
      <c r="P24" s="111">
        <v>1006.6</v>
      </c>
      <c r="Q24" s="111">
        <v>1006.6</v>
      </c>
      <c r="R24" s="111">
        <v>1007.4</v>
      </c>
      <c r="S24" s="111">
        <v>1007.8</v>
      </c>
      <c r="T24" s="111">
        <v>1008</v>
      </c>
      <c r="U24" s="111">
        <v>1008.4</v>
      </c>
      <c r="V24" s="111">
        <v>1008.7</v>
      </c>
      <c r="W24" s="111">
        <v>1008.9</v>
      </c>
      <c r="X24" s="111">
        <v>1009</v>
      </c>
      <c r="Y24" s="111">
        <v>1009</v>
      </c>
      <c r="Z24" s="65">
        <f t="shared" si="0"/>
        <v>1006.9083333333336</v>
      </c>
      <c r="AA24" s="63">
        <v>1009.1</v>
      </c>
      <c r="AB24" s="143">
        <v>0.9270833333333334</v>
      </c>
      <c r="AC24" s="67">
        <v>22</v>
      </c>
      <c r="AD24" s="63">
        <v>1003.4</v>
      </c>
      <c r="AE24" s="146">
        <v>0.011111111111111112</v>
      </c>
    </row>
    <row r="25" spans="1:31" ht="13.5" customHeight="1">
      <c r="A25" s="75">
        <v>23</v>
      </c>
      <c r="B25" s="110">
        <v>1009</v>
      </c>
      <c r="C25" s="111">
        <v>1009.1</v>
      </c>
      <c r="D25" s="111">
        <v>1009.4</v>
      </c>
      <c r="E25" s="111">
        <v>1009.4</v>
      </c>
      <c r="F25" s="111">
        <v>1009.5</v>
      </c>
      <c r="G25" s="111">
        <v>1009.7</v>
      </c>
      <c r="H25" s="111">
        <v>1010</v>
      </c>
      <c r="I25" s="111">
        <v>1010.3</v>
      </c>
      <c r="J25" s="111">
        <v>1010</v>
      </c>
      <c r="K25" s="111">
        <v>1010.4</v>
      </c>
      <c r="L25" s="111">
        <v>1009.7</v>
      </c>
      <c r="M25" s="111">
        <v>1009.5</v>
      </c>
      <c r="N25" s="111">
        <v>1009.7</v>
      </c>
      <c r="O25" s="111">
        <v>1009.3</v>
      </c>
      <c r="P25" s="111">
        <v>1009.2</v>
      </c>
      <c r="Q25" s="111">
        <v>1008.9</v>
      </c>
      <c r="R25" s="111">
        <v>1008.8</v>
      </c>
      <c r="S25" s="111">
        <v>1009.1</v>
      </c>
      <c r="T25" s="111">
        <v>1009.2</v>
      </c>
      <c r="U25" s="111">
        <v>1009.2</v>
      </c>
      <c r="V25" s="111">
        <v>1008.8</v>
      </c>
      <c r="W25" s="111">
        <v>1008.7</v>
      </c>
      <c r="X25" s="111">
        <v>1008.4</v>
      </c>
      <c r="Y25" s="111">
        <v>1007.9</v>
      </c>
      <c r="Z25" s="65">
        <f t="shared" si="0"/>
        <v>1009.3000000000002</v>
      </c>
      <c r="AA25" s="63">
        <v>1010.5</v>
      </c>
      <c r="AB25" s="143">
        <v>0.41875</v>
      </c>
      <c r="AC25" s="67">
        <v>23</v>
      </c>
      <c r="AD25" s="63">
        <v>1007.9</v>
      </c>
      <c r="AE25" s="146">
        <v>1</v>
      </c>
    </row>
    <row r="26" spans="1:31" ht="13.5" customHeight="1">
      <c r="A26" s="75">
        <v>24</v>
      </c>
      <c r="B26" s="110">
        <v>1007.1</v>
      </c>
      <c r="C26" s="111">
        <v>1006.5</v>
      </c>
      <c r="D26" s="111">
        <v>1005.6</v>
      </c>
      <c r="E26" s="111">
        <v>1005.2</v>
      </c>
      <c r="F26" s="111">
        <v>1005</v>
      </c>
      <c r="G26" s="111">
        <v>1004.6</v>
      </c>
      <c r="H26" s="111">
        <v>1004.3</v>
      </c>
      <c r="I26" s="111">
        <v>1003.7</v>
      </c>
      <c r="J26" s="111">
        <v>1002.8</v>
      </c>
      <c r="K26" s="111">
        <v>1002.1</v>
      </c>
      <c r="L26" s="111">
        <v>1001.2</v>
      </c>
      <c r="M26" s="111">
        <v>1000.8</v>
      </c>
      <c r="N26" s="111">
        <v>999.3</v>
      </c>
      <c r="O26" s="111">
        <v>998.2</v>
      </c>
      <c r="P26" s="111">
        <v>997.1</v>
      </c>
      <c r="Q26" s="111">
        <v>996.4</v>
      </c>
      <c r="R26" s="111">
        <v>994.9</v>
      </c>
      <c r="S26" s="111">
        <v>994.6</v>
      </c>
      <c r="T26" s="111">
        <v>993.5</v>
      </c>
      <c r="U26" s="111">
        <v>992.6</v>
      </c>
      <c r="V26" s="111">
        <v>992.1</v>
      </c>
      <c r="W26" s="111">
        <v>991.5</v>
      </c>
      <c r="X26" s="111">
        <v>990.9</v>
      </c>
      <c r="Y26" s="111">
        <v>990.1</v>
      </c>
      <c r="Z26" s="65">
        <f t="shared" si="0"/>
        <v>999.1708333333331</v>
      </c>
      <c r="AA26" s="63">
        <v>1007.9</v>
      </c>
      <c r="AB26" s="143">
        <v>0.004861111111111111</v>
      </c>
      <c r="AC26" s="67">
        <v>24</v>
      </c>
      <c r="AD26" s="63">
        <v>990.1</v>
      </c>
      <c r="AE26" s="146">
        <v>1</v>
      </c>
    </row>
    <row r="27" spans="1:31" ht="13.5" customHeight="1">
      <c r="A27" s="75">
        <v>25</v>
      </c>
      <c r="B27" s="110">
        <v>989.9</v>
      </c>
      <c r="C27" s="111">
        <v>990.4</v>
      </c>
      <c r="D27" s="111">
        <v>990.4</v>
      </c>
      <c r="E27" s="111">
        <v>991.3</v>
      </c>
      <c r="F27" s="111">
        <v>992</v>
      </c>
      <c r="G27" s="111">
        <v>992.9</v>
      </c>
      <c r="H27" s="111">
        <v>994</v>
      </c>
      <c r="I27" s="111">
        <v>994.7</v>
      </c>
      <c r="J27" s="111">
        <v>994.7</v>
      </c>
      <c r="K27" s="111">
        <v>994.7</v>
      </c>
      <c r="L27" s="111">
        <v>994.7</v>
      </c>
      <c r="M27" s="111">
        <v>995.1</v>
      </c>
      <c r="N27" s="111">
        <v>994.4</v>
      </c>
      <c r="O27" s="111">
        <v>994.1</v>
      </c>
      <c r="P27" s="111">
        <v>993.7</v>
      </c>
      <c r="Q27" s="111">
        <v>993.3</v>
      </c>
      <c r="R27" s="111">
        <v>992.8</v>
      </c>
      <c r="S27" s="111">
        <v>992.5</v>
      </c>
      <c r="T27" s="111">
        <v>992.6</v>
      </c>
      <c r="U27" s="111">
        <v>992.8</v>
      </c>
      <c r="V27" s="111">
        <v>993.2</v>
      </c>
      <c r="W27" s="111">
        <v>993</v>
      </c>
      <c r="X27" s="111">
        <v>993.1</v>
      </c>
      <c r="Y27" s="111">
        <v>992.9</v>
      </c>
      <c r="Z27" s="65">
        <f t="shared" si="0"/>
        <v>993.0500000000001</v>
      </c>
      <c r="AA27" s="63">
        <v>995.4</v>
      </c>
      <c r="AB27" s="143">
        <v>0.5097222222222222</v>
      </c>
      <c r="AC27" s="67">
        <v>25</v>
      </c>
      <c r="AD27" s="63">
        <v>989.8</v>
      </c>
      <c r="AE27" s="146">
        <v>0.09652777777777777</v>
      </c>
    </row>
    <row r="28" spans="1:31" ht="13.5" customHeight="1">
      <c r="A28" s="75">
        <v>26</v>
      </c>
      <c r="B28" s="110">
        <v>992.8</v>
      </c>
      <c r="C28" s="111">
        <v>992.5</v>
      </c>
      <c r="D28" s="111">
        <v>992.4</v>
      </c>
      <c r="E28" s="111">
        <v>993</v>
      </c>
      <c r="F28" s="111">
        <v>993.2</v>
      </c>
      <c r="G28" s="111">
        <v>993.6</v>
      </c>
      <c r="H28" s="111">
        <v>993.7</v>
      </c>
      <c r="I28" s="111">
        <v>993.8</v>
      </c>
      <c r="J28" s="111">
        <v>993.7</v>
      </c>
      <c r="K28" s="111">
        <v>994.1</v>
      </c>
      <c r="L28" s="111">
        <v>994</v>
      </c>
      <c r="M28" s="111">
        <v>993.8</v>
      </c>
      <c r="N28" s="111">
        <v>993.8</v>
      </c>
      <c r="O28" s="111">
        <v>993.9</v>
      </c>
      <c r="P28" s="111">
        <v>994.1</v>
      </c>
      <c r="Q28" s="111">
        <v>994.2</v>
      </c>
      <c r="R28" s="111">
        <v>994.3</v>
      </c>
      <c r="S28" s="111">
        <v>994.7</v>
      </c>
      <c r="T28" s="111">
        <v>995</v>
      </c>
      <c r="U28" s="111">
        <v>995.4</v>
      </c>
      <c r="V28" s="111">
        <v>995.9</v>
      </c>
      <c r="W28" s="111">
        <v>996.4</v>
      </c>
      <c r="X28" s="111">
        <v>996.5</v>
      </c>
      <c r="Y28" s="111">
        <v>996.3</v>
      </c>
      <c r="Z28" s="65">
        <f t="shared" si="0"/>
        <v>994.2125000000002</v>
      </c>
      <c r="AA28" s="63">
        <v>996.6</v>
      </c>
      <c r="AB28" s="143">
        <v>0.9222222222222222</v>
      </c>
      <c r="AC28" s="67">
        <v>26</v>
      </c>
      <c r="AD28" s="63">
        <v>992.2</v>
      </c>
      <c r="AE28" s="146">
        <v>0.11805555555555557</v>
      </c>
    </row>
    <row r="29" spans="1:31" ht="13.5" customHeight="1">
      <c r="A29" s="75">
        <v>27</v>
      </c>
      <c r="B29" s="110">
        <v>996.1</v>
      </c>
      <c r="C29" s="111">
        <v>996</v>
      </c>
      <c r="D29" s="111">
        <v>996.2</v>
      </c>
      <c r="E29" s="111">
        <v>996.3</v>
      </c>
      <c r="F29" s="111">
        <v>996.7</v>
      </c>
      <c r="G29" s="111">
        <v>997.3</v>
      </c>
      <c r="H29" s="111">
        <v>997.7</v>
      </c>
      <c r="I29" s="111">
        <v>998</v>
      </c>
      <c r="J29" s="111">
        <v>998.2</v>
      </c>
      <c r="K29" s="111">
        <v>998.3</v>
      </c>
      <c r="L29" s="111">
        <v>998.2</v>
      </c>
      <c r="M29" s="111">
        <v>998.3</v>
      </c>
      <c r="N29" s="111">
        <v>998.2</v>
      </c>
      <c r="O29" s="111">
        <v>998.6</v>
      </c>
      <c r="P29" s="111">
        <v>998.4</v>
      </c>
      <c r="Q29" s="111">
        <v>998.6</v>
      </c>
      <c r="R29" s="111">
        <v>999</v>
      </c>
      <c r="S29" s="111">
        <v>1000</v>
      </c>
      <c r="T29" s="111">
        <v>1000.9</v>
      </c>
      <c r="U29" s="111">
        <v>1001.6</v>
      </c>
      <c r="V29" s="111">
        <v>1002</v>
      </c>
      <c r="W29" s="111">
        <v>1002.2</v>
      </c>
      <c r="X29" s="111">
        <v>1002</v>
      </c>
      <c r="Y29" s="111">
        <v>1001.9</v>
      </c>
      <c r="Z29" s="65">
        <f t="shared" si="0"/>
        <v>998.7791666666667</v>
      </c>
      <c r="AA29" s="63">
        <v>1002.2</v>
      </c>
      <c r="AB29" s="143">
        <v>0.9166666666666666</v>
      </c>
      <c r="AC29" s="67">
        <v>27</v>
      </c>
      <c r="AD29" s="63">
        <v>995.9</v>
      </c>
      <c r="AE29" s="146">
        <v>0.08333333333333333</v>
      </c>
    </row>
    <row r="30" spans="1:31" ht="13.5" customHeight="1">
      <c r="A30" s="75">
        <v>28</v>
      </c>
      <c r="B30" s="110">
        <v>1001.6</v>
      </c>
      <c r="C30" s="111">
        <v>1001.6</v>
      </c>
      <c r="D30" s="111">
        <v>1001.7</v>
      </c>
      <c r="E30" s="111">
        <v>1002.1</v>
      </c>
      <c r="F30" s="111">
        <v>1002.3</v>
      </c>
      <c r="G30" s="111">
        <v>1002.9</v>
      </c>
      <c r="H30" s="111">
        <v>1003.4</v>
      </c>
      <c r="I30" s="111">
        <v>1003.8</v>
      </c>
      <c r="J30" s="111">
        <v>1004</v>
      </c>
      <c r="K30" s="111">
        <v>1003.9</v>
      </c>
      <c r="L30" s="111">
        <v>1003.9</v>
      </c>
      <c r="M30" s="111">
        <v>1003.7</v>
      </c>
      <c r="N30" s="111">
        <v>1003.6</v>
      </c>
      <c r="O30" s="111">
        <v>1003.4</v>
      </c>
      <c r="P30" s="111">
        <v>1003.5</v>
      </c>
      <c r="Q30" s="111">
        <v>1003.6</v>
      </c>
      <c r="R30" s="111">
        <v>1003.9</v>
      </c>
      <c r="S30" s="111">
        <v>1004.6</v>
      </c>
      <c r="T30" s="111">
        <v>1005.2</v>
      </c>
      <c r="U30" s="111">
        <v>1005.7</v>
      </c>
      <c r="V30" s="111">
        <v>1006.1</v>
      </c>
      <c r="W30" s="111">
        <v>1006.1</v>
      </c>
      <c r="X30" s="111">
        <v>1006</v>
      </c>
      <c r="Y30" s="111">
        <v>1005.6</v>
      </c>
      <c r="Z30" s="65">
        <f t="shared" si="0"/>
        <v>1003.8416666666666</v>
      </c>
      <c r="AA30" s="63">
        <v>1006.2</v>
      </c>
      <c r="AB30" s="143">
        <v>0.9090277777777778</v>
      </c>
      <c r="AC30" s="67">
        <v>28</v>
      </c>
      <c r="AD30" s="63">
        <v>1001.5</v>
      </c>
      <c r="AE30" s="146">
        <v>0.10069444444444443</v>
      </c>
    </row>
    <row r="31" spans="1:31" ht="13.5" customHeight="1">
      <c r="A31" s="75">
        <v>29</v>
      </c>
      <c r="B31" s="110">
        <v>1005.7</v>
      </c>
      <c r="C31" s="111">
        <v>1005.4</v>
      </c>
      <c r="D31" s="111">
        <v>1005.5</v>
      </c>
      <c r="E31" s="111">
        <v>1005.4</v>
      </c>
      <c r="F31" s="111">
        <v>1005.7</v>
      </c>
      <c r="G31" s="111">
        <v>1006</v>
      </c>
      <c r="H31" s="111">
        <v>1006.2</v>
      </c>
      <c r="I31" s="111">
        <v>1006.5</v>
      </c>
      <c r="J31" s="111">
        <v>1006.4</v>
      </c>
      <c r="K31" s="111">
        <v>1006.1</v>
      </c>
      <c r="L31" s="111">
        <v>1005.9</v>
      </c>
      <c r="M31" s="111">
        <v>1005.9</v>
      </c>
      <c r="N31" s="111">
        <v>1005.7</v>
      </c>
      <c r="O31" s="111">
        <v>1005.3</v>
      </c>
      <c r="P31" s="111">
        <v>1005.2</v>
      </c>
      <c r="Q31" s="111">
        <v>1005.2</v>
      </c>
      <c r="R31" s="111">
        <v>1005.4</v>
      </c>
      <c r="S31" s="111">
        <v>1005.6</v>
      </c>
      <c r="T31" s="111">
        <v>1006.2</v>
      </c>
      <c r="U31" s="111">
        <v>1006.8</v>
      </c>
      <c r="V31" s="111">
        <v>1007</v>
      </c>
      <c r="W31" s="111">
        <v>1006.9</v>
      </c>
      <c r="X31" s="111">
        <v>1006.8</v>
      </c>
      <c r="Y31" s="111">
        <v>1006.4</v>
      </c>
      <c r="Z31" s="65">
        <f t="shared" si="0"/>
        <v>1005.9666666666667</v>
      </c>
      <c r="AA31" s="63">
        <v>1007.1</v>
      </c>
      <c r="AB31" s="143">
        <v>0.8833333333333333</v>
      </c>
      <c r="AC31" s="67">
        <v>29</v>
      </c>
      <c r="AD31" s="63">
        <v>1005</v>
      </c>
      <c r="AE31" s="146">
        <v>0.6833333333333332</v>
      </c>
    </row>
    <row r="32" spans="1:31" ht="13.5" customHeight="1">
      <c r="A32" s="75">
        <v>30</v>
      </c>
      <c r="B32" s="110">
        <v>1006.1</v>
      </c>
      <c r="C32" s="111">
        <v>1006.1</v>
      </c>
      <c r="D32" s="111">
        <v>1006.2</v>
      </c>
      <c r="E32" s="111">
        <v>1006.3</v>
      </c>
      <c r="F32" s="111">
        <v>1006.5</v>
      </c>
      <c r="G32" s="111">
        <v>1007</v>
      </c>
      <c r="H32" s="111">
        <v>1006.9</v>
      </c>
      <c r="I32" s="111">
        <v>1007.1</v>
      </c>
      <c r="J32" s="111">
        <v>1007.3</v>
      </c>
      <c r="K32" s="111">
        <v>1007.3</v>
      </c>
      <c r="L32" s="111">
        <v>1007.3</v>
      </c>
      <c r="M32" s="111">
        <v>1007.2</v>
      </c>
      <c r="N32" s="111">
        <v>1007.2</v>
      </c>
      <c r="O32" s="111">
        <v>1006.8</v>
      </c>
      <c r="P32" s="111">
        <v>1006.5</v>
      </c>
      <c r="Q32" s="111">
        <v>1006.4</v>
      </c>
      <c r="R32" s="111">
        <v>1006.4</v>
      </c>
      <c r="S32" s="111">
        <v>1006.8</v>
      </c>
      <c r="T32" s="111">
        <v>1006.8</v>
      </c>
      <c r="U32" s="111">
        <v>1007.2</v>
      </c>
      <c r="V32" s="111">
        <v>1007.6</v>
      </c>
      <c r="W32" s="111">
        <v>1007.4</v>
      </c>
      <c r="X32" s="111">
        <v>1007.2</v>
      </c>
      <c r="Y32" s="111">
        <v>1007</v>
      </c>
      <c r="Z32" s="65">
        <f t="shared" si="0"/>
        <v>1006.8583333333332</v>
      </c>
      <c r="AA32" s="63">
        <v>1007.6</v>
      </c>
      <c r="AB32" s="143">
        <v>0.8784722222222222</v>
      </c>
      <c r="AC32" s="67">
        <v>30</v>
      </c>
      <c r="AD32" s="63">
        <v>1005.9</v>
      </c>
      <c r="AE32" s="146">
        <v>0.08541666666666665</v>
      </c>
    </row>
    <row r="33" spans="1:31" ht="13.5" customHeight="1">
      <c r="A33" s="75">
        <v>31</v>
      </c>
      <c r="B33" s="110">
        <v>1006.7</v>
      </c>
      <c r="C33" s="111">
        <v>1006.7</v>
      </c>
      <c r="D33" s="111">
        <v>1006.5</v>
      </c>
      <c r="E33" s="111">
        <v>1006.8</v>
      </c>
      <c r="F33" s="111">
        <v>1007.4</v>
      </c>
      <c r="G33" s="111">
        <v>1007.6</v>
      </c>
      <c r="H33" s="111">
        <v>1007.8</v>
      </c>
      <c r="I33" s="111">
        <v>1007.7</v>
      </c>
      <c r="J33" s="111">
        <v>1007.7</v>
      </c>
      <c r="K33" s="111">
        <v>1007.7</v>
      </c>
      <c r="L33" s="111">
        <v>1007.9</v>
      </c>
      <c r="M33" s="111">
        <v>1008.1</v>
      </c>
      <c r="N33" s="111">
        <v>1007.7</v>
      </c>
      <c r="O33" s="111">
        <v>1007.5</v>
      </c>
      <c r="P33" s="111">
        <v>1007.3</v>
      </c>
      <c r="Q33" s="111">
        <v>1007.6</v>
      </c>
      <c r="R33" s="111">
        <v>1007.7</v>
      </c>
      <c r="S33" s="111">
        <v>1008.1</v>
      </c>
      <c r="T33" s="111">
        <v>1008.6</v>
      </c>
      <c r="U33" s="111">
        <v>1009.1</v>
      </c>
      <c r="V33" s="111">
        <v>1009.6</v>
      </c>
      <c r="W33" s="111">
        <v>1010.1</v>
      </c>
      <c r="X33" s="111">
        <v>1010.1</v>
      </c>
      <c r="Y33" s="111">
        <v>1010.3</v>
      </c>
      <c r="Z33" s="65">
        <f t="shared" si="0"/>
        <v>1008.0124999999997</v>
      </c>
      <c r="AA33" s="63">
        <v>1010.3</v>
      </c>
      <c r="AB33" s="143">
        <v>1</v>
      </c>
      <c r="AC33" s="67">
        <v>31</v>
      </c>
      <c r="AD33" s="63">
        <v>1006.5</v>
      </c>
      <c r="AE33" s="146">
        <v>0.13680555555555554</v>
      </c>
    </row>
    <row r="34" spans="1:31" ht="13.5" customHeight="1">
      <c r="A34" s="96" t="s">
        <v>9</v>
      </c>
      <c r="B34" s="112">
        <f aca="true" t="shared" si="1" ref="B34:Q34">AVERAGE(B3:B33)</f>
        <v>1004.8419354838708</v>
      </c>
      <c r="C34" s="113">
        <f t="shared" si="1"/>
        <v>1004.7709677419354</v>
      </c>
      <c r="D34" s="113">
        <f t="shared" si="1"/>
        <v>1004.7387096774194</v>
      </c>
      <c r="E34" s="113">
        <f t="shared" si="1"/>
        <v>1004.8935483870968</v>
      </c>
      <c r="F34" s="113">
        <f t="shared" si="1"/>
        <v>1005.2225806451614</v>
      </c>
      <c r="G34" s="113">
        <f t="shared" si="1"/>
        <v>1005.5419354838709</v>
      </c>
      <c r="H34" s="113">
        <f t="shared" si="1"/>
        <v>1005.7516129032258</v>
      </c>
      <c r="I34" s="113">
        <f t="shared" si="1"/>
        <v>1005.8612903225808</v>
      </c>
      <c r="J34" s="113">
        <f t="shared" si="1"/>
        <v>1005.8032258064517</v>
      </c>
      <c r="K34" s="113">
        <f t="shared" si="1"/>
        <v>1005.6677419354838</v>
      </c>
      <c r="L34" s="113">
        <f t="shared" si="1"/>
        <v>1005.4806451612903</v>
      </c>
      <c r="M34" s="113">
        <f t="shared" si="1"/>
        <v>1005.2193548387096</v>
      </c>
      <c r="N34" s="113">
        <f t="shared" si="1"/>
        <v>1004.8322580645164</v>
      </c>
      <c r="O34" s="113">
        <f t="shared" si="1"/>
        <v>1004.5290322580646</v>
      </c>
      <c r="P34" s="113">
        <f t="shared" si="1"/>
        <v>1004.2096774193548</v>
      </c>
      <c r="Q34" s="113">
        <f t="shared" si="1"/>
        <v>1004.2451612903227</v>
      </c>
      <c r="R34" s="113">
        <f aca="true" t="shared" si="2" ref="R34:Y34">AVERAGE(R3:R33)</f>
        <v>1004.2838709677421</v>
      </c>
      <c r="S34" s="113">
        <f t="shared" si="2"/>
        <v>1004.6225806451611</v>
      </c>
      <c r="T34" s="113">
        <f t="shared" si="2"/>
        <v>1004.916129032258</v>
      </c>
      <c r="U34" s="113">
        <f t="shared" si="2"/>
        <v>1005.3322580645162</v>
      </c>
      <c r="V34" s="113">
        <f t="shared" si="2"/>
        <v>1005.5935483870967</v>
      </c>
      <c r="W34" s="113">
        <f t="shared" si="2"/>
        <v>1005.5741935483871</v>
      </c>
      <c r="X34" s="113">
        <f t="shared" si="2"/>
        <v>1005.4419354838709</v>
      </c>
      <c r="Y34" s="113">
        <f t="shared" si="2"/>
        <v>1005.2032258064515</v>
      </c>
      <c r="Z34" s="68">
        <f>AVERAGE(B3:Y33)</f>
        <v>1005.1073924731172</v>
      </c>
      <c r="AA34" s="69">
        <f>AVERAGE(AA3:AA33)</f>
        <v>1007.6870967741934</v>
      </c>
      <c r="AB34" s="70"/>
      <c r="AC34" s="71"/>
      <c r="AD34" s="69">
        <f>AVERAGE(AD3:AD33)</f>
        <v>1002.5032258064516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5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1012.5529210462064</v>
      </c>
      <c r="C39" s="109">
        <v>1012.467953843797</v>
      </c>
      <c r="D39" s="109">
        <v>1012.8761579636098</v>
      </c>
      <c r="E39" s="109">
        <v>1013.0987925343784</v>
      </c>
      <c r="F39" s="109">
        <v>1013.8967196986358</v>
      </c>
      <c r="G39" s="109">
        <v>1013.8258572205833</v>
      </c>
      <c r="H39" s="109">
        <v>1014.0356153661332</v>
      </c>
      <c r="I39" s="109">
        <v>1014.2067541522257</v>
      </c>
      <c r="J39" s="109">
        <v>1014.1767082257132</v>
      </c>
      <c r="K39" s="109">
        <v>1014.1469117890143</v>
      </c>
      <c r="L39" s="109">
        <v>1013.6138278042179</v>
      </c>
      <c r="M39" s="109">
        <v>1013.2405242809606</v>
      </c>
      <c r="N39" s="109">
        <v>1013.019399167813</v>
      </c>
      <c r="O39" s="109">
        <v>1012.877180080749</v>
      </c>
      <c r="P39" s="109">
        <v>1012.9433380933053</v>
      </c>
      <c r="Q39" s="109">
        <v>1013.9802721149129</v>
      </c>
      <c r="R39" s="109">
        <v>1014.4838380029319</v>
      </c>
      <c r="S39" s="109">
        <v>1014.8891901751324</v>
      </c>
      <c r="T39" s="109">
        <v>1015.843476016653</v>
      </c>
      <c r="U39" s="109">
        <v>1016.770302444613</v>
      </c>
      <c r="V39" s="109">
        <v>1017.565860151241</v>
      </c>
      <c r="W39" s="109">
        <v>1017.3797352185104</v>
      </c>
      <c r="X39" s="109">
        <v>1017.0025086255029</v>
      </c>
      <c r="Y39" s="109">
        <v>1016.9069378415089</v>
      </c>
      <c r="Z39" s="117">
        <f aca="true" t="shared" si="3" ref="Z39:Z69">AVERAGE(B39:Y39)</f>
        <v>1014.4083659107646</v>
      </c>
      <c r="AA39" s="60">
        <v>1017.9738372042938</v>
      </c>
      <c r="AB39" s="142">
        <v>0.8875</v>
      </c>
      <c r="AC39" s="62">
        <v>1</v>
      </c>
      <c r="AD39" s="60">
        <v>1012.3672207870022</v>
      </c>
      <c r="AE39" s="145">
        <v>0.08055555555555556</v>
      </c>
    </row>
    <row r="40" spans="1:31" ht="13.5" customHeight="1">
      <c r="A40" s="75">
        <v>2</v>
      </c>
      <c r="B40" s="110">
        <v>1016.731356941554</v>
      </c>
      <c r="C40" s="118">
        <v>1016.6228522137587</v>
      </c>
      <c r="D40" s="111">
        <v>1016.9328095583446</v>
      </c>
      <c r="E40" s="111">
        <v>1016.9458142414089</v>
      </c>
      <c r="F40" s="111">
        <v>1017.4442422403856</v>
      </c>
      <c r="G40" s="111">
        <v>1017.6818973020323</v>
      </c>
      <c r="H40" s="111">
        <v>1018.1852446733244</v>
      </c>
      <c r="I40" s="111">
        <v>1018.0696298157503</v>
      </c>
      <c r="J40" s="111">
        <v>1018.0622009049264</v>
      </c>
      <c r="K40" s="111">
        <v>1018.2586728614107</v>
      </c>
      <c r="L40" s="111">
        <v>1018.6590339578914</v>
      </c>
      <c r="M40" s="111">
        <v>1017.8583115155724</v>
      </c>
      <c r="N40" s="111">
        <v>1017.5611317860842</v>
      </c>
      <c r="O40" s="111">
        <v>1016.8438293654351</v>
      </c>
      <c r="P40" s="111">
        <v>1016.5614673804964</v>
      </c>
      <c r="Q40" s="111">
        <v>1016.9494687523019</v>
      </c>
      <c r="R40" s="111">
        <v>1017.5611317860842</v>
      </c>
      <c r="S40" s="111">
        <v>1017.966442813177</v>
      </c>
      <c r="T40" s="111">
        <v>1018.4191815961158</v>
      </c>
      <c r="U40" s="111">
        <v>1018.5249245346617</v>
      </c>
      <c r="V40" s="111">
        <v>1019.048692932516</v>
      </c>
      <c r="W40" s="111">
        <v>1019.5751424663654</v>
      </c>
      <c r="X40" s="111">
        <v>1019.7995964820889</v>
      </c>
      <c r="Y40" s="111">
        <v>1019.9003174298896</v>
      </c>
      <c r="Z40" s="119">
        <f t="shared" si="3"/>
        <v>1017.9234747313154</v>
      </c>
      <c r="AA40" s="63">
        <v>1020.0010383776903</v>
      </c>
      <c r="AB40" s="143">
        <v>1</v>
      </c>
      <c r="AC40" s="67">
        <v>2</v>
      </c>
      <c r="AD40" s="63">
        <v>1016.5299043247636</v>
      </c>
      <c r="AE40" s="146">
        <v>0.06527777777777778</v>
      </c>
    </row>
    <row r="41" spans="1:31" ht="13.5" customHeight="1">
      <c r="A41" s="75">
        <v>3</v>
      </c>
      <c r="B41" s="110">
        <v>1019.6238949522996</v>
      </c>
      <c r="C41" s="111">
        <v>1019.631652505728</v>
      </c>
      <c r="D41" s="111">
        <v>1020.0527217362196</v>
      </c>
      <c r="E41" s="111">
        <v>1020.1560514269922</v>
      </c>
      <c r="F41" s="111">
        <v>1020.1120388041882</v>
      </c>
      <c r="G41" s="111">
        <v>1020.5072112897144</v>
      </c>
      <c r="H41" s="111">
        <v>1021.0402634207035</v>
      </c>
      <c r="I41" s="111">
        <v>1020.8212363821094</v>
      </c>
      <c r="J41" s="111">
        <v>1020.5552001434368</v>
      </c>
      <c r="K41" s="111">
        <v>1020.1253977955503</v>
      </c>
      <c r="L41" s="111">
        <v>1019.727472245472</v>
      </c>
      <c r="M41" s="111">
        <v>1019.334449081957</v>
      </c>
      <c r="N41" s="111">
        <v>1018.7033714961923</v>
      </c>
      <c r="O41" s="111">
        <v>1017.672140654653</v>
      </c>
      <c r="P41" s="111">
        <v>1016.5910528362496</v>
      </c>
      <c r="Q41" s="111">
        <v>1015.9747252110494</v>
      </c>
      <c r="R41" s="111">
        <v>1015.006143570925</v>
      </c>
      <c r="S41" s="111">
        <v>1015.1402352532496</v>
      </c>
      <c r="T41" s="111">
        <v>1015.5743386183032</v>
      </c>
      <c r="U41" s="111">
        <v>1016.1955323017253</v>
      </c>
      <c r="V41" s="111">
        <v>1016.3157487348741</v>
      </c>
      <c r="W41" s="111">
        <v>1016.2346625922046</v>
      </c>
      <c r="X41" s="111">
        <v>1016.0480309555645</v>
      </c>
      <c r="Y41" s="111">
        <v>1015.854026704073</v>
      </c>
      <c r="Z41" s="119">
        <f t="shared" si="3"/>
        <v>1018.2082332797263</v>
      </c>
      <c r="AA41" s="63">
        <v>1021.1384574963428</v>
      </c>
      <c r="AB41" s="143">
        <v>0.2986111111111111</v>
      </c>
      <c r="AC41" s="67">
        <v>3</v>
      </c>
      <c r="AD41" s="63">
        <v>1014.8309590973266</v>
      </c>
      <c r="AE41" s="146">
        <v>0.7451388888888889</v>
      </c>
    </row>
    <row r="42" spans="1:31" ht="13.5" customHeight="1">
      <c r="A42" s="75">
        <v>4</v>
      </c>
      <c r="B42" s="110">
        <v>1015.3703134098196</v>
      </c>
      <c r="C42" s="111">
        <v>1014.9824096820992</v>
      </c>
      <c r="D42" s="111">
        <v>1014.4713716686482</v>
      </c>
      <c r="E42" s="111">
        <v>1014.451515278404</v>
      </c>
      <c r="F42" s="111">
        <v>1014.7229322504764</v>
      </c>
      <c r="G42" s="111">
        <v>1015.2945460714886</v>
      </c>
      <c r="H42" s="111">
        <v>1015.642729952958</v>
      </c>
      <c r="I42" s="111">
        <v>1015.480901360973</v>
      </c>
      <c r="J42" s="111">
        <v>1014.4908246437627</v>
      </c>
      <c r="K42" s="111">
        <v>1014.1534617053744</v>
      </c>
      <c r="L42" s="111">
        <v>1013.8537308824419</v>
      </c>
      <c r="M42" s="111">
        <v>1013.6011572810391</v>
      </c>
      <c r="N42" s="111">
        <v>1013.0064867223416</v>
      </c>
      <c r="O42" s="111">
        <v>1013.1334515193876</v>
      </c>
      <c r="P42" s="111">
        <v>1012.8050937826354</v>
      </c>
      <c r="Q42" s="111">
        <v>1012.2009149635168</v>
      </c>
      <c r="R42" s="111">
        <v>1012.421379350875</v>
      </c>
      <c r="S42" s="111">
        <v>1012.421379350875</v>
      </c>
      <c r="T42" s="111">
        <v>1012.8578124008268</v>
      </c>
      <c r="U42" s="111">
        <v>1013.0495697630555</v>
      </c>
      <c r="V42" s="111">
        <v>1013.2293594255112</v>
      </c>
      <c r="W42" s="111">
        <v>1013.1358493184339</v>
      </c>
      <c r="X42" s="111">
        <v>1012.860227561727</v>
      </c>
      <c r="Y42" s="111">
        <v>1012.8385504358303</v>
      </c>
      <c r="Z42" s="119">
        <f t="shared" si="3"/>
        <v>1013.769832032604</v>
      </c>
      <c r="AA42" s="63">
        <v>1015.854026704073</v>
      </c>
      <c r="AB42" s="143">
        <v>0.003472222222222222</v>
      </c>
      <c r="AC42" s="67">
        <v>4</v>
      </c>
      <c r="AD42" s="63">
        <v>1012.2128200879467</v>
      </c>
      <c r="AE42" s="146">
        <v>0.6895833333333333</v>
      </c>
    </row>
    <row r="43" spans="1:31" ht="13.5" customHeight="1">
      <c r="A43" s="75">
        <v>5</v>
      </c>
      <c r="B43" s="110">
        <v>1013.5327820957197</v>
      </c>
      <c r="C43" s="111">
        <v>1013.1348774306507</v>
      </c>
      <c r="D43" s="111">
        <v>1012.722190620421</v>
      </c>
      <c r="E43" s="111">
        <v>1013.6483095952593</v>
      </c>
      <c r="F43" s="111">
        <v>1013.7663880886145</v>
      </c>
      <c r="G43" s="111">
        <v>1013.9479654346244</v>
      </c>
      <c r="H43" s="111">
        <v>1014.5030571497346</v>
      </c>
      <c r="I43" s="111">
        <v>1014.7494416741011</v>
      </c>
      <c r="J43" s="111">
        <v>1014.6271738333468</v>
      </c>
      <c r="K43" s="111">
        <v>1014.4019732473708</v>
      </c>
      <c r="L43" s="111">
        <v>1014.3107801658223</v>
      </c>
      <c r="M43" s="111">
        <v>1014.1572780401325</v>
      </c>
      <c r="N43" s="111">
        <v>1014.0831940573732</v>
      </c>
      <c r="O43" s="111">
        <v>1013.636946923184</v>
      </c>
      <c r="P43" s="111">
        <v>1013.119098975809</v>
      </c>
      <c r="Q43" s="111">
        <v>1013.445152640002</v>
      </c>
      <c r="R43" s="111">
        <v>1013.560309191197</v>
      </c>
      <c r="S43" s="111">
        <v>1013.960700579845</v>
      </c>
      <c r="T43" s="111">
        <v>1014.5915744492524</v>
      </c>
      <c r="U43" s="111">
        <v>1014.8198560867368</v>
      </c>
      <c r="V43" s="111">
        <v>1014.8174045947458</v>
      </c>
      <c r="W43" s="111">
        <v>1015.2189479374744</v>
      </c>
      <c r="X43" s="111">
        <v>1014.6802716359545</v>
      </c>
      <c r="Y43" s="111">
        <v>1014.6727955486579</v>
      </c>
      <c r="Z43" s="119">
        <f t="shared" si="3"/>
        <v>1014.0878529165014</v>
      </c>
      <c r="AA43" s="63">
        <v>1015.4304776593958</v>
      </c>
      <c r="AB43" s="143">
        <v>0.9090277777777778</v>
      </c>
      <c r="AC43" s="67">
        <v>5</v>
      </c>
      <c r="AD43" s="63">
        <v>1012.722190620421</v>
      </c>
      <c r="AE43" s="146">
        <v>0.12847222222222224</v>
      </c>
    </row>
    <row r="44" spans="1:31" ht="13.5" customHeight="1">
      <c r="A44" s="75">
        <v>6</v>
      </c>
      <c r="B44" s="110">
        <v>1014.5945564904486</v>
      </c>
      <c r="C44" s="111">
        <v>1014.1010138725007</v>
      </c>
      <c r="D44" s="111">
        <v>1014.1060384864707</v>
      </c>
      <c r="E44" s="111">
        <v>1014.4107011704372</v>
      </c>
      <c r="F44" s="111">
        <v>1014.4132186137145</v>
      </c>
      <c r="G44" s="111">
        <v>1014.5240231564266</v>
      </c>
      <c r="H44" s="111">
        <v>1014.5290779335277</v>
      </c>
      <c r="I44" s="111">
        <v>1014.4938423196633</v>
      </c>
      <c r="J44" s="111">
        <v>1014.6777778758635</v>
      </c>
      <c r="K44" s="111">
        <v>1014.46142970973</v>
      </c>
      <c r="L44" s="111">
        <v>1013.938083324403</v>
      </c>
      <c r="M44" s="111">
        <v>1013.2208146960302</v>
      </c>
      <c r="N44" s="111">
        <v>1012.1504885922226</v>
      </c>
      <c r="O44" s="111">
        <v>1011.2106121916967</v>
      </c>
      <c r="P44" s="111">
        <v>1010.5176670222129</v>
      </c>
      <c r="Q44" s="111">
        <v>1010.1388661953364</v>
      </c>
      <c r="R44" s="111">
        <v>1009.49398342436</v>
      </c>
      <c r="S44" s="111">
        <v>1010.5609964317276</v>
      </c>
      <c r="T44" s="111">
        <v>1010.2492134794338</v>
      </c>
      <c r="U44" s="111">
        <v>1011.2756301772293</v>
      </c>
      <c r="V44" s="111">
        <v>1011.7003988197887</v>
      </c>
      <c r="W44" s="111">
        <v>1010.8996369399844</v>
      </c>
      <c r="X44" s="111">
        <v>1011.4965400947885</v>
      </c>
      <c r="Y44" s="111">
        <v>1010.4675657113697</v>
      </c>
      <c r="Z44" s="119">
        <f t="shared" si="3"/>
        <v>1012.5680073637235</v>
      </c>
      <c r="AA44" s="63">
        <v>1014.7834800591837</v>
      </c>
      <c r="AB44" s="143">
        <v>0.39305555555555555</v>
      </c>
      <c r="AC44" s="67">
        <v>6</v>
      </c>
      <c r="AD44" s="63">
        <v>1009.3932857701529</v>
      </c>
      <c r="AE44" s="146">
        <v>0.7069444444444444</v>
      </c>
    </row>
    <row r="45" spans="1:31" ht="13.5" customHeight="1">
      <c r="A45" s="75">
        <v>7</v>
      </c>
      <c r="B45" s="110">
        <v>1009.6911496274441</v>
      </c>
      <c r="C45" s="111">
        <v>1009.172980982257</v>
      </c>
      <c r="D45" s="111">
        <v>1009.0771453844748</v>
      </c>
      <c r="E45" s="111">
        <v>1008.377074794201</v>
      </c>
      <c r="F45" s="111">
        <v>1008.3819550388587</v>
      </c>
      <c r="G45" s="111">
        <v>1007.8638053757536</v>
      </c>
      <c r="H45" s="111">
        <v>1007.2257266437017</v>
      </c>
      <c r="I45" s="111">
        <v>1006.8061231104402</v>
      </c>
      <c r="J45" s="111">
        <v>1006.1875963015398</v>
      </c>
      <c r="K45" s="111">
        <v>1005.7320461031384</v>
      </c>
      <c r="L45" s="111">
        <v>1005.3413144179887</v>
      </c>
      <c r="M45" s="111">
        <v>1004.4641138870404</v>
      </c>
      <c r="N45" s="111">
        <v>1003.4615947798866</v>
      </c>
      <c r="O45" s="111">
        <v>1003.0010192265817</v>
      </c>
      <c r="P45" s="111">
        <v>1002.2937023286288</v>
      </c>
      <c r="Q45" s="111">
        <v>1002.288914244919</v>
      </c>
      <c r="R45" s="111">
        <v>1002.6006064409847</v>
      </c>
      <c r="S45" s="111">
        <v>1002.4064051680257</v>
      </c>
      <c r="T45" s="111">
        <v>1002.6150342605551</v>
      </c>
      <c r="U45" s="111">
        <v>1002.7157388642374</v>
      </c>
      <c r="V45" s="111">
        <v>1003.0493305210675</v>
      </c>
      <c r="W45" s="111">
        <v>1002.9632449634046</v>
      </c>
      <c r="X45" s="111">
        <v>1002.6954624722147</v>
      </c>
      <c r="Y45" s="111">
        <v>1002.614524061529</v>
      </c>
      <c r="Z45" s="119">
        <f t="shared" si="3"/>
        <v>1005.0427753749528</v>
      </c>
      <c r="AA45" s="63">
        <v>1010.4675657113697</v>
      </c>
      <c r="AB45" s="143">
        <v>0.0020833333333333333</v>
      </c>
      <c r="AC45" s="67">
        <v>7</v>
      </c>
      <c r="AD45" s="63">
        <v>1002.2049974113113</v>
      </c>
      <c r="AE45" s="146">
        <v>0.7479166666666667</v>
      </c>
    </row>
    <row r="46" spans="1:31" ht="13.5" customHeight="1">
      <c r="A46" s="75">
        <v>8</v>
      </c>
      <c r="B46" s="110">
        <v>1002.3297679446927</v>
      </c>
      <c r="C46" s="111">
        <v>1002.5113318320996</v>
      </c>
      <c r="D46" s="111">
        <v>1002.9340664382283</v>
      </c>
      <c r="E46" s="111">
        <v>1003.3519188577142</v>
      </c>
      <c r="F46" s="111">
        <v>1004.3892914685817</v>
      </c>
      <c r="G46" s="111">
        <v>1005.1623347341017</v>
      </c>
      <c r="H46" s="111">
        <v>1005.7217915514026</v>
      </c>
      <c r="I46" s="111">
        <v>1006.5299758470053</v>
      </c>
      <c r="J46" s="111">
        <v>1007.1218718087997</v>
      </c>
      <c r="K46" s="111">
        <v>1007.2176416959185</v>
      </c>
      <c r="L46" s="111">
        <v>1007.0849746809046</v>
      </c>
      <c r="M46" s="111">
        <v>1006.6674945269723</v>
      </c>
      <c r="N46" s="111">
        <v>1006.3556458489603</v>
      </c>
      <c r="O46" s="111">
        <v>1006.1712712084324</v>
      </c>
      <c r="P46" s="111">
        <v>1005.962545301113</v>
      </c>
      <c r="Q46" s="111">
        <v>1006.2695397662105</v>
      </c>
      <c r="R46" s="111">
        <v>1006.6748100289751</v>
      </c>
      <c r="S46" s="111">
        <v>1007.4829159633618</v>
      </c>
      <c r="T46" s="111">
        <v>1008.0357137666107</v>
      </c>
      <c r="U46" s="111">
        <v>1008.8588335031981</v>
      </c>
      <c r="V46" s="111">
        <v>1009.470616159989</v>
      </c>
      <c r="W46" s="111">
        <v>1009.3499517649278</v>
      </c>
      <c r="X46" s="111">
        <v>1009.3474659451389</v>
      </c>
      <c r="Y46" s="111">
        <v>1009.0329269083875</v>
      </c>
      <c r="Z46" s="119">
        <f t="shared" si="3"/>
        <v>1006.4181123979887</v>
      </c>
      <c r="AA46" s="63">
        <v>1009.5513786162079</v>
      </c>
      <c r="AB46" s="143">
        <v>0.8993055555555555</v>
      </c>
      <c r="AC46" s="67">
        <v>8</v>
      </c>
      <c r="AD46" s="63">
        <v>1002.2091885735607</v>
      </c>
      <c r="AE46" s="146">
        <v>0.06736111111111111</v>
      </c>
    </row>
    <row r="47" spans="1:31" ht="13.5" customHeight="1">
      <c r="A47" s="75">
        <v>9</v>
      </c>
      <c r="B47" s="110">
        <v>1008.5268937049221</v>
      </c>
      <c r="C47" s="111">
        <v>1008.4435309341669</v>
      </c>
      <c r="D47" s="111">
        <v>1008.8463846367273</v>
      </c>
      <c r="E47" s="111">
        <v>1009.0354033652364</v>
      </c>
      <c r="F47" s="111">
        <v>1009.6996675656302</v>
      </c>
      <c r="G47" s="111">
        <v>1010.4602897267379</v>
      </c>
      <c r="H47" s="111">
        <v>1010.5287610990503</v>
      </c>
      <c r="I47" s="111">
        <v>1011.103500725856</v>
      </c>
      <c r="J47" s="111">
        <v>1011.0908802193519</v>
      </c>
      <c r="K47" s="111">
        <v>1010.7675079819752</v>
      </c>
      <c r="L47" s="111">
        <v>1010.6644572654537</v>
      </c>
      <c r="M47" s="111">
        <v>1010.639966521893</v>
      </c>
      <c r="N47" s="111">
        <v>1011.2853651785049</v>
      </c>
      <c r="O47" s="111">
        <v>1011.8035531725181</v>
      </c>
      <c r="P47" s="111">
        <v>1011.8969218386429</v>
      </c>
      <c r="Q47" s="111">
        <v>1012.5207741147287</v>
      </c>
      <c r="R47" s="111">
        <v>1013.1795589206602</v>
      </c>
      <c r="S47" s="111">
        <v>1014.2017290392375</v>
      </c>
      <c r="T47" s="111">
        <v>1015.0276089914095</v>
      </c>
      <c r="U47" s="111">
        <v>1015.8384076280712</v>
      </c>
      <c r="V47" s="111">
        <v>1016.2336859957625</v>
      </c>
      <c r="W47" s="111">
        <v>1016.3394631817497</v>
      </c>
      <c r="X47" s="111">
        <v>1016.1405606345041</v>
      </c>
      <c r="Y47" s="111">
        <v>1015.7682041063931</v>
      </c>
      <c r="Z47" s="119">
        <f t="shared" si="3"/>
        <v>1012.085128189549</v>
      </c>
      <c r="AA47" s="63">
        <v>1016.4401805995658</v>
      </c>
      <c r="AB47" s="143">
        <v>0.91875</v>
      </c>
      <c r="AC47" s="67">
        <v>9</v>
      </c>
      <c r="AD47" s="63">
        <v>1008.2421040828868</v>
      </c>
      <c r="AE47" s="146">
        <v>0.07013888888888889</v>
      </c>
    </row>
    <row r="48" spans="1:31" ht="13.5" customHeight="1">
      <c r="A48" s="75">
        <v>10</v>
      </c>
      <c r="B48" s="110">
        <v>1015.3806690014741</v>
      </c>
      <c r="C48" s="111">
        <v>1015.4942318392854</v>
      </c>
      <c r="D48" s="111">
        <v>1015.5045369896065</v>
      </c>
      <c r="E48" s="111">
        <v>1015.6931065642835</v>
      </c>
      <c r="F48" s="111">
        <v>1015.5744299780278</v>
      </c>
      <c r="G48" s="111">
        <v>1015.8358760926695</v>
      </c>
      <c r="H48" s="111">
        <v>1015.8888238205333</v>
      </c>
      <c r="I48" s="111">
        <v>1016.0703198327567</v>
      </c>
      <c r="J48" s="111">
        <v>1015.854026704073</v>
      </c>
      <c r="K48" s="111">
        <v>1015.5272567886472</v>
      </c>
      <c r="L48" s="111">
        <v>1015.033554449984</v>
      </c>
      <c r="M48" s="111">
        <v>1014.5988820987437</v>
      </c>
      <c r="N48" s="111">
        <v>1014.1814692112453</v>
      </c>
      <c r="O48" s="111">
        <v>1013.8915140105711</v>
      </c>
      <c r="P48" s="111">
        <v>1013.4026252494212</v>
      </c>
      <c r="Q48" s="111">
        <v>1013.6211887256713</v>
      </c>
      <c r="R48" s="111">
        <v>1013.5253964669406</v>
      </c>
      <c r="S48" s="111">
        <v>1013.6236457524643</v>
      </c>
      <c r="T48" s="111">
        <v>1012.7295754777709</v>
      </c>
      <c r="U48" s="111">
        <v>1013.7663880886145</v>
      </c>
      <c r="V48" s="111">
        <v>1013.7440728965461</v>
      </c>
      <c r="W48" s="111">
        <v>1013.8596454172439</v>
      </c>
      <c r="X48" s="111">
        <v>1013.5874147825962</v>
      </c>
      <c r="Y48" s="111">
        <v>1013.0938622051332</v>
      </c>
      <c r="Z48" s="119">
        <f t="shared" si="3"/>
        <v>1014.5617713518458</v>
      </c>
      <c r="AA48" s="63">
        <v>1016.1611062513559</v>
      </c>
      <c r="AB48" s="143">
        <v>0.35</v>
      </c>
      <c r="AC48" s="67">
        <v>10</v>
      </c>
      <c r="AD48" s="63">
        <v>1012.4274485161128</v>
      </c>
      <c r="AE48" s="146">
        <v>0.7854166666666668</v>
      </c>
    </row>
    <row r="49" spans="1:31" ht="13.5" customHeight="1">
      <c r="A49" s="74">
        <v>11</v>
      </c>
      <c r="B49" s="120">
        <v>1012.9100277561332</v>
      </c>
      <c r="C49" s="121">
        <v>1013.1165058116361</v>
      </c>
      <c r="D49" s="121">
        <v>1012.7212127054775</v>
      </c>
      <c r="E49" s="121">
        <v>1012.7186854160124</v>
      </c>
      <c r="F49" s="121">
        <v>1013.4060569590147</v>
      </c>
      <c r="G49" s="121">
        <v>1013.5042579307096</v>
      </c>
      <c r="H49" s="121">
        <v>1013.4262399047752</v>
      </c>
      <c r="I49" s="121">
        <v>1013.4237108558843</v>
      </c>
      <c r="J49" s="121">
        <v>1013.4237108558843</v>
      </c>
      <c r="K49" s="121">
        <v>1012.6103969834918</v>
      </c>
      <c r="L49" s="121">
        <v>1012.1244916442065</v>
      </c>
      <c r="M49" s="121">
        <v>1011.7317540458815</v>
      </c>
      <c r="N49" s="121">
        <v>1011.1046771939526</v>
      </c>
      <c r="O49" s="121">
        <v>1010.8151456006823</v>
      </c>
      <c r="P49" s="121">
        <v>1010.1982181746533</v>
      </c>
      <c r="Q49" s="121">
        <v>1009.3774103402152</v>
      </c>
      <c r="R49" s="121">
        <v>1008.7831446376223</v>
      </c>
      <c r="S49" s="121">
        <v>1008.2870969368175</v>
      </c>
      <c r="T49" s="121">
        <v>1008.0932135677024</v>
      </c>
      <c r="U49" s="121">
        <v>1007.5871021997896</v>
      </c>
      <c r="V49" s="121">
        <v>1007.1842285083862</v>
      </c>
      <c r="W49" s="121">
        <v>1006.4817147749076</v>
      </c>
      <c r="X49" s="121">
        <v>1006.4817147749076</v>
      </c>
      <c r="Y49" s="121">
        <v>1005.7741705884746</v>
      </c>
      <c r="Z49" s="125">
        <f t="shared" si="3"/>
        <v>1010.6368703403008</v>
      </c>
      <c r="AA49" s="123">
        <v>1013.6251466958477</v>
      </c>
      <c r="AB49" s="144">
        <v>0.31805555555555554</v>
      </c>
      <c r="AC49" s="124">
        <v>11</v>
      </c>
      <c r="AD49" s="123">
        <v>1005.7741705884746</v>
      </c>
      <c r="AE49" s="147">
        <v>1</v>
      </c>
    </row>
    <row r="50" spans="1:31" ht="13.5" customHeight="1">
      <c r="A50" s="75">
        <v>12</v>
      </c>
      <c r="B50" s="110">
        <v>1005.066631684531</v>
      </c>
      <c r="C50" s="111">
        <v>1004.8677047828171</v>
      </c>
      <c r="D50" s="111">
        <v>1004.1551580459914</v>
      </c>
      <c r="E50" s="111">
        <v>1003.7522873707472</v>
      </c>
      <c r="F50" s="111">
        <v>1003.8480034547905</v>
      </c>
      <c r="G50" s="111">
        <v>1003.5358727429558</v>
      </c>
      <c r="H50" s="111">
        <v>1003.4376485161748</v>
      </c>
      <c r="I50" s="111">
        <v>1003.3619450452369</v>
      </c>
      <c r="J50" s="111">
        <v>1003.4451347868041</v>
      </c>
      <c r="K50" s="111">
        <v>1002.7501137439815</v>
      </c>
      <c r="L50" s="111">
        <v>1003.072356814849</v>
      </c>
      <c r="M50" s="111">
        <v>1003.3947251852678</v>
      </c>
      <c r="N50" s="111">
        <v>1002.337245949842</v>
      </c>
      <c r="O50" s="111">
        <v>1001.7498592514034</v>
      </c>
      <c r="P50" s="111">
        <v>1001.8530048580811</v>
      </c>
      <c r="Q50" s="111">
        <v>1002.4670289964494</v>
      </c>
      <c r="R50" s="111">
        <v>1002.8821246711944</v>
      </c>
      <c r="S50" s="111">
        <v>1003.9238147509112</v>
      </c>
      <c r="T50" s="111">
        <v>1004.9734478680358</v>
      </c>
      <c r="U50" s="111">
        <v>1005.0037443906191</v>
      </c>
      <c r="V50" s="111">
        <v>1005.5251545633699</v>
      </c>
      <c r="W50" s="111">
        <v>1005.9485089758433</v>
      </c>
      <c r="X50" s="111">
        <v>1005.9562111540762</v>
      </c>
      <c r="Y50" s="111">
        <v>1006.0466707530984</v>
      </c>
      <c r="Z50" s="119">
        <f t="shared" si="3"/>
        <v>1003.8897665982112</v>
      </c>
      <c r="AA50" s="63">
        <v>1006.147396290819</v>
      </c>
      <c r="AB50" s="143">
        <v>0.9979166666666667</v>
      </c>
      <c r="AC50" s="67">
        <v>12</v>
      </c>
      <c r="AD50" s="63">
        <v>1001.5484417668852</v>
      </c>
      <c r="AE50" s="146">
        <v>0.5847222222222223</v>
      </c>
    </row>
    <row r="51" spans="1:31" ht="13.5" customHeight="1">
      <c r="A51" s="75">
        <v>13</v>
      </c>
      <c r="B51" s="110">
        <v>1005.8683567019121</v>
      </c>
      <c r="C51" s="111">
        <v>1006.4624163009772</v>
      </c>
      <c r="D51" s="111">
        <v>1006.780073688875</v>
      </c>
      <c r="E51" s="111">
        <v>1007.3279492288262</v>
      </c>
      <c r="F51" s="111">
        <v>1007.7361218134338</v>
      </c>
      <c r="G51" s="111">
        <v>1008.056048653065</v>
      </c>
      <c r="H51" s="111">
        <v>1008.2141520183436</v>
      </c>
      <c r="I51" s="111">
        <v>1008.3652455384394</v>
      </c>
      <c r="J51" s="111">
        <v>1008.3328945005603</v>
      </c>
      <c r="K51" s="111">
        <v>1008.3892880388987</v>
      </c>
      <c r="L51" s="111">
        <v>1008.3990890273388</v>
      </c>
      <c r="M51" s="111">
        <v>1008.5343193696175</v>
      </c>
      <c r="N51" s="111">
        <v>1008.4753437384719</v>
      </c>
      <c r="O51" s="111">
        <v>1008.4729075728673</v>
      </c>
      <c r="P51" s="111">
        <v>1008.1756612168928</v>
      </c>
      <c r="Q51" s="111">
        <v>1008.6987624672822</v>
      </c>
      <c r="R51" s="111">
        <v>1008.910006186926</v>
      </c>
      <c r="S51" s="111">
        <v>1009.9418130498643</v>
      </c>
      <c r="T51" s="111">
        <v>1010.4727671626664</v>
      </c>
      <c r="U51" s="111">
        <v>1011.3035922909473</v>
      </c>
      <c r="V51" s="111">
        <v>1012.1320955838476</v>
      </c>
      <c r="W51" s="111">
        <v>1012.586099536726</v>
      </c>
      <c r="X51" s="111">
        <v>1012.5086152856505</v>
      </c>
      <c r="Y51" s="111">
        <v>1012.4104793828927</v>
      </c>
      <c r="Z51" s="119">
        <f t="shared" si="3"/>
        <v>1009.0230874314716</v>
      </c>
      <c r="AA51" s="63">
        <v>1012.6093423663593</v>
      </c>
      <c r="AB51" s="143">
        <v>0.9548611111111112</v>
      </c>
      <c r="AC51" s="67">
        <v>13</v>
      </c>
      <c r="AD51" s="63">
        <v>1005.7342592582048</v>
      </c>
      <c r="AE51" s="146">
        <v>0.04722222222222222</v>
      </c>
    </row>
    <row r="52" spans="1:31" ht="13.5" customHeight="1">
      <c r="A52" s="75">
        <v>14</v>
      </c>
      <c r="B52" s="110">
        <v>1012.327940058698</v>
      </c>
      <c r="C52" s="111">
        <v>1012.3514580694762</v>
      </c>
      <c r="D52" s="111">
        <v>1012.643178349779</v>
      </c>
      <c r="E52" s="111">
        <v>1012.8315858000208</v>
      </c>
      <c r="F52" s="111">
        <v>1013.3248169707413</v>
      </c>
      <c r="G52" s="111">
        <v>1013.7819324997428</v>
      </c>
      <c r="H52" s="111">
        <v>1014.0687210387606</v>
      </c>
      <c r="I52" s="111">
        <v>1014.4537381101676</v>
      </c>
      <c r="J52" s="111">
        <v>1014.6297956023387</v>
      </c>
      <c r="K52" s="111">
        <v>1014.7178870621763</v>
      </c>
      <c r="L52" s="111">
        <v>1015.17154415834</v>
      </c>
      <c r="M52" s="111">
        <v>1015.0733807845569</v>
      </c>
      <c r="N52" s="111">
        <v>1014.8642700398545</v>
      </c>
      <c r="O52" s="111">
        <v>1014.9649909876553</v>
      </c>
      <c r="P52" s="111">
        <v>1015.0836311345079</v>
      </c>
      <c r="Q52" s="111">
        <v>1015.2953579083211</v>
      </c>
      <c r="R52" s="111">
        <v>1015.4968053999695</v>
      </c>
      <c r="S52" s="111">
        <v>1015.7989766374423</v>
      </c>
      <c r="T52" s="111">
        <v>1016.4110576038603</v>
      </c>
      <c r="U52" s="111">
        <v>1017.0179893586316</v>
      </c>
      <c r="V52" s="111">
        <v>1017.7438204868969</v>
      </c>
      <c r="W52" s="111">
        <v>1017.940072642297</v>
      </c>
      <c r="X52" s="111">
        <v>1018.1337352795673</v>
      </c>
      <c r="Y52" s="111">
        <v>1018.3429778758779</v>
      </c>
      <c r="Z52" s="119">
        <f t="shared" si="3"/>
        <v>1015.1029026608198</v>
      </c>
      <c r="AA52" s="63">
        <v>1018.3429778758779</v>
      </c>
      <c r="AB52" s="143">
        <v>1</v>
      </c>
      <c r="AC52" s="67">
        <v>14</v>
      </c>
      <c r="AD52" s="63">
        <v>1012.2350327320293</v>
      </c>
      <c r="AE52" s="146">
        <v>0.06180555555555556</v>
      </c>
    </row>
    <row r="53" spans="1:31" ht="13.5" customHeight="1">
      <c r="A53" s="75">
        <v>15</v>
      </c>
      <c r="B53" s="110">
        <v>1018.2422515674826</v>
      </c>
      <c r="C53" s="111">
        <v>1018.647758426071</v>
      </c>
      <c r="D53" s="111">
        <v>1018.9551484510188</v>
      </c>
      <c r="E53" s="111">
        <v>1019.6654593468485</v>
      </c>
      <c r="F53" s="111">
        <v>1020.2829184764894</v>
      </c>
      <c r="G53" s="111">
        <v>1020.8637428703877</v>
      </c>
      <c r="H53" s="111">
        <v>1021.1089688034979</v>
      </c>
      <c r="I53" s="111">
        <v>1021.4111316469001</v>
      </c>
      <c r="J53" s="111">
        <v>1021.8424013868965</v>
      </c>
      <c r="K53" s="111">
        <v>1022.03608389757</v>
      </c>
      <c r="L53" s="111">
        <v>1022.2452963701935</v>
      </c>
      <c r="M53" s="111">
        <v>1021.9121664713401</v>
      </c>
      <c r="N53" s="111">
        <v>1021.8088779205391</v>
      </c>
      <c r="O53" s="111">
        <v>1021.5118525947008</v>
      </c>
      <c r="P53" s="111">
        <v>1021.2071216097888</v>
      </c>
      <c r="Q53" s="111">
        <v>1021.416274363501</v>
      </c>
      <c r="R53" s="111">
        <v>1021.7365006929881</v>
      </c>
      <c r="S53" s="111">
        <v>1021.9509058020777</v>
      </c>
      <c r="T53" s="111">
        <v>1022.5760944864505</v>
      </c>
      <c r="U53" s="111">
        <v>1023.4028835841807</v>
      </c>
      <c r="V53" s="111">
        <v>1023.31005115908</v>
      </c>
      <c r="W53" s="111">
        <v>1023.4213361219292</v>
      </c>
      <c r="X53" s="111">
        <v>1023.4398808792795</v>
      </c>
      <c r="Y53" s="111">
        <v>1022.9229703484589</v>
      </c>
      <c r="Z53" s="119">
        <f t="shared" si="3"/>
        <v>1021.4965865532362</v>
      </c>
      <c r="AA53" s="63">
        <v>1023.8216151609209</v>
      </c>
      <c r="AB53" s="143">
        <v>0.8576388888888888</v>
      </c>
      <c r="AC53" s="67">
        <v>15</v>
      </c>
      <c r="AD53" s="63">
        <v>1018.1415252590874</v>
      </c>
      <c r="AE53" s="146">
        <v>0.027777777777777776</v>
      </c>
    </row>
    <row r="54" spans="1:31" ht="13.5" customHeight="1">
      <c r="A54" s="75">
        <v>16</v>
      </c>
      <c r="B54" s="110">
        <v>1022.2152112308181</v>
      </c>
      <c r="C54" s="111">
        <v>1022.1967673708574</v>
      </c>
      <c r="D54" s="111">
        <v>1021.8867065773529</v>
      </c>
      <c r="E54" s="111">
        <v>1021.3778284873105</v>
      </c>
      <c r="F54" s="111">
        <v>1021.4942925507718</v>
      </c>
      <c r="G54" s="111">
        <v>1021.8657906600125</v>
      </c>
      <c r="H54" s="111">
        <v>1021.685129953691</v>
      </c>
      <c r="I54" s="111">
        <v>1021.5767689081842</v>
      </c>
      <c r="J54" s="111">
        <v>1021.4230023884847</v>
      </c>
      <c r="K54" s="111">
        <v>1021.1916160185684</v>
      </c>
      <c r="L54" s="111">
        <v>1021.0276817030572</v>
      </c>
      <c r="M54" s="111">
        <v>1020.4916243453905</v>
      </c>
      <c r="N54" s="111">
        <v>1020.0639990600819</v>
      </c>
      <c r="O54" s="111">
        <v>1019.7742453618839</v>
      </c>
      <c r="P54" s="111">
        <v>1019.462224885243</v>
      </c>
      <c r="Q54" s="111">
        <v>1019.3664609537335</v>
      </c>
      <c r="R54" s="111">
        <v>1019.1699943770753</v>
      </c>
      <c r="S54" s="111">
        <v>1019.1749506598092</v>
      </c>
      <c r="T54" s="111">
        <v>1019.7133996022945</v>
      </c>
      <c r="U54" s="111">
        <v>1020.1413992415676</v>
      </c>
      <c r="V54" s="111">
        <v>1021.1460230497079</v>
      </c>
      <c r="W54" s="111">
        <v>1021.0579515951043</v>
      </c>
      <c r="X54" s="111">
        <v>1020.4058733850716</v>
      </c>
      <c r="Y54" s="111">
        <v>1020.3076611187711</v>
      </c>
      <c r="Z54" s="119">
        <f t="shared" si="3"/>
        <v>1020.7590251452019</v>
      </c>
      <c r="AA54" s="63">
        <v>1022.9124049550958</v>
      </c>
      <c r="AB54" s="143">
        <v>0.013194444444444444</v>
      </c>
      <c r="AC54" s="67">
        <v>16</v>
      </c>
      <c r="AD54" s="63">
        <v>1018.976012906891</v>
      </c>
      <c r="AE54" s="146">
        <v>0.7631944444444444</v>
      </c>
    </row>
    <row r="55" spans="1:31" ht="13.5" customHeight="1">
      <c r="A55" s="75">
        <v>17</v>
      </c>
      <c r="B55" s="110">
        <v>1020.5241170543576</v>
      </c>
      <c r="C55" s="111">
        <v>1020.5417350392238</v>
      </c>
      <c r="D55" s="111">
        <v>1020.3707027245676</v>
      </c>
      <c r="E55" s="111">
        <v>1020.3783419018462</v>
      </c>
      <c r="F55" s="111">
        <v>1020.7991099827788</v>
      </c>
      <c r="G55" s="111">
        <v>1021.1359391547289</v>
      </c>
      <c r="H55" s="111">
        <v>1021.179205104807</v>
      </c>
      <c r="I55" s="111">
        <v>1021.2650749802121</v>
      </c>
      <c r="J55" s="111">
        <v>1021.0390723380112</v>
      </c>
      <c r="K55" s="111">
        <v>1020.9018023918422</v>
      </c>
      <c r="L55" s="111">
        <v>1020.7052541925166</v>
      </c>
      <c r="M55" s="111">
        <v>1020.3862002925842</v>
      </c>
      <c r="N55" s="111">
        <v>1019.9785766506044</v>
      </c>
      <c r="O55" s="111">
        <v>1019.5781926879831</v>
      </c>
      <c r="P55" s="111">
        <v>1019.3985670840968</v>
      </c>
      <c r="Q55" s="111">
        <v>1019.5878547774265</v>
      </c>
      <c r="R55" s="111">
        <v>1019.4944179205938</v>
      </c>
      <c r="S55" s="111">
        <v>1019.6982442732265</v>
      </c>
      <c r="T55" s="111">
        <v>1019.9558898924749</v>
      </c>
      <c r="U55" s="111">
        <v>1020.1770793517563</v>
      </c>
      <c r="V55" s="111">
        <v>1020.3958939711047</v>
      </c>
      <c r="W55" s="111">
        <v>1020.3934034350035</v>
      </c>
      <c r="X55" s="111">
        <v>1020.118756466559</v>
      </c>
      <c r="Y55" s="111">
        <v>1019.8191265461785</v>
      </c>
      <c r="Z55" s="119">
        <f t="shared" si="3"/>
        <v>1020.3259399256034</v>
      </c>
      <c r="AA55" s="63">
        <v>1021.2453859417727</v>
      </c>
      <c r="AB55" s="143">
        <v>0.3451388888888889</v>
      </c>
      <c r="AC55" s="67">
        <v>17</v>
      </c>
      <c r="AD55" s="63">
        <v>1019.3027219249523</v>
      </c>
      <c r="AE55" s="146">
        <v>0.6444444444444445</v>
      </c>
    </row>
    <row r="56" spans="1:31" ht="13.5" customHeight="1">
      <c r="A56" s="75">
        <v>18</v>
      </c>
      <c r="B56" s="110">
        <v>1019.8291765073446</v>
      </c>
      <c r="C56" s="111">
        <v>1019.2324443498417</v>
      </c>
      <c r="D56" s="111">
        <v>1018.8321053142165</v>
      </c>
      <c r="E56" s="111">
        <v>1018.6357190304429</v>
      </c>
      <c r="F56" s="111">
        <v>1018.7465436857482</v>
      </c>
      <c r="G56" s="111">
        <v>1018.7969894262648</v>
      </c>
      <c r="H56" s="111">
        <v>1018.8211373402569</v>
      </c>
      <c r="I56" s="111">
        <v>1018.4369284635146</v>
      </c>
      <c r="J56" s="111">
        <v>1018.1110611243264</v>
      </c>
      <c r="K56" s="111">
        <v>1018.0556836837634</v>
      </c>
      <c r="L56" s="111">
        <v>1017.847095261762</v>
      </c>
      <c r="M56" s="111">
        <v>1017.4204460968818</v>
      </c>
      <c r="N56" s="111">
        <v>1016.7227185641419</v>
      </c>
      <c r="O56" s="111">
        <v>1015.8069556078867</v>
      </c>
      <c r="P56" s="111">
        <v>1015.0013989420597</v>
      </c>
      <c r="Q56" s="111">
        <v>1014.8142601520061</v>
      </c>
      <c r="R56" s="111">
        <v>1014.7693317280678</v>
      </c>
      <c r="S56" s="111">
        <v>1015.2027881085165</v>
      </c>
      <c r="T56" s="111">
        <v>1015.7372379851889</v>
      </c>
      <c r="U56" s="111">
        <v>1016.2647536211149</v>
      </c>
      <c r="V56" s="111">
        <v>1015.9747252110494</v>
      </c>
      <c r="W56" s="111">
        <v>1016.0851145113267</v>
      </c>
      <c r="X56" s="111">
        <v>1015.7115182064942</v>
      </c>
      <c r="Y56" s="111">
        <v>1015.5223487082878</v>
      </c>
      <c r="Z56" s="119">
        <f t="shared" si="3"/>
        <v>1017.099103401271</v>
      </c>
      <c r="AA56" s="63">
        <v>1019.8316933712807</v>
      </c>
      <c r="AB56" s="143">
        <v>0.04513888888888889</v>
      </c>
      <c r="AC56" s="67">
        <v>18</v>
      </c>
      <c r="AD56" s="63">
        <v>1014.5726499022512</v>
      </c>
      <c r="AE56" s="146">
        <v>0.6993055555555556</v>
      </c>
    </row>
    <row r="57" spans="1:31" ht="13.5" customHeight="1">
      <c r="A57" s="75">
        <v>19</v>
      </c>
      <c r="B57" s="110">
        <v>1015.318485084481</v>
      </c>
      <c r="C57" s="111">
        <v>1015.222682267579</v>
      </c>
      <c r="D57" s="111">
        <v>1015.1490620776301</v>
      </c>
      <c r="E57" s="111">
        <v>1015.3579049972074</v>
      </c>
      <c r="F57" s="111">
        <v>1015.7756460412521</v>
      </c>
      <c r="G57" s="111">
        <v>1016.0579199922556</v>
      </c>
      <c r="H57" s="111">
        <v>1016.4558080048868</v>
      </c>
      <c r="I57" s="111">
        <v>1016.3674853885104</v>
      </c>
      <c r="J57" s="111">
        <v>1016.2519181367157</v>
      </c>
      <c r="K57" s="111">
        <v>1015.6353391255236</v>
      </c>
      <c r="L57" s="111">
        <v>1015.1219757223685</v>
      </c>
      <c r="M57" s="111">
        <v>1014.6208956907597</v>
      </c>
      <c r="N57" s="111">
        <v>1013.9922183723123</v>
      </c>
      <c r="O57" s="111">
        <v>1013.5894009253475</v>
      </c>
      <c r="P57" s="111">
        <v>1013.1262679181573</v>
      </c>
      <c r="Q57" s="111">
        <v>1013.2872878401239</v>
      </c>
      <c r="R57" s="111">
        <v>1013.3685750065556</v>
      </c>
      <c r="S57" s="111">
        <v>1013.5991515192885</v>
      </c>
      <c r="T57" s="111">
        <v>1013.7071881432638</v>
      </c>
      <c r="U57" s="111">
        <v>1014.0117541792691</v>
      </c>
      <c r="V57" s="111">
        <v>1014.114910270263</v>
      </c>
      <c r="W57" s="111">
        <v>1013.92576904479</v>
      </c>
      <c r="X57" s="111">
        <v>1013.729273148882</v>
      </c>
      <c r="Y57" s="111">
        <v>1013.21590428902</v>
      </c>
      <c r="Z57" s="119">
        <f t="shared" si="3"/>
        <v>1014.6251176327681</v>
      </c>
      <c r="AA57" s="63">
        <v>1016.5491042285729</v>
      </c>
      <c r="AB57" s="143">
        <v>0.31527777777777777</v>
      </c>
      <c r="AC57" s="67">
        <v>19</v>
      </c>
      <c r="AD57" s="63">
        <v>1013.21590428902</v>
      </c>
      <c r="AE57" s="146">
        <v>1</v>
      </c>
    </row>
    <row r="58" spans="1:31" ht="13.5" customHeight="1">
      <c r="A58" s="75">
        <v>20</v>
      </c>
      <c r="B58" s="110">
        <v>1012.8204404081898</v>
      </c>
      <c r="C58" s="111">
        <v>1012.4225250467133</v>
      </c>
      <c r="D58" s="111">
        <v>1012.2161923578319</v>
      </c>
      <c r="E58" s="111">
        <v>1012.1130292908363</v>
      </c>
      <c r="F58" s="111">
        <v>1012.1130292908363</v>
      </c>
      <c r="G58" s="111">
        <v>1012.0098684057895</v>
      </c>
      <c r="H58" s="111">
        <v>1012.1056742693148</v>
      </c>
      <c r="I58" s="111">
        <v>1011.9976281405776</v>
      </c>
      <c r="J58" s="111">
        <v>1011.7937730255684</v>
      </c>
      <c r="K58" s="111">
        <v>1011.8035531725181</v>
      </c>
      <c r="L58" s="111">
        <v>1011.508782706185</v>
      </c>
      <c r="M58" s="111">
        <v>1011.4056232858337</v>
      </c>
      <c r="N58" s="111">
        <v>1011.01260608216</v>
      </c>
      <c r="O58" s="111">
        <v>1010.811189087224</v>
      </c>
      <c r="P58" s="111">
        <v>1010.3936547207995</v>
      </c>
      <c r="Q58" s="111">
        <v>1010.2978405659151</v>
      </c>
      <c r="R58" s="111">
        <v>1010.0890902013219</v>
      </c>
      <c r="S58" s="111">
        <v>1010.0866484618408</v>
      </c>
      <c r="T58" s="111">
        <v>1009.6838222809986</v>
      </c>
      <c r="U58" s="111">
        <v>1010.288061552262</v>
      </c>
      <c r="V58" s="111">
        <v>1010.0866484618408</v>
      </c>
      <c r="W58" s="111">
        <v>1009.583115735788</v>
      </c>
      <c r="X58" s="111">
        <v>1009.0795830097353</v>
      </c>
      <c r="Y58" s="111">
        <v>1008.8781699193141</v>
      </c>
      <c r="Z58" s="119">
        <f t="shared" si="3"/>
        <v>1011.025022894975</v>
      </c>
      <c r="AA58" s="63">
        <v>1013.3166115650652</v>
      </c>
      <c r="AB58" s="143">
        <v>0.002777777777777778</v>
      </c>
      <c r="AC58" s="67">
        <v>20</v>
      </c>
      <c r="AD58" s="63">
        <v>1008.7774633741037</v>
      </c>
      <c r="AE58" s="146">
        <v>1</v>
      </c>
    </row>
    <row r="59" spans="1:31" ht="13.5" customHeight="1">
      <c r="A59" s="74">
        <v>21</v>
      </c>
      <c r="B59" s="120">
        <v>1009.2809961001565</v>
      </c>
      <c r="C59" s="121">
        <v>1009.4012701226706</v>
      </c>
      <c r="D59" s="121">
        <v>1009.6125134227735</v>
      </c>
      <c r="E59" s="121">
        <v>1009.8213214417949</v>
      </c>
      <c r="F59" s="121">
        <v>1010.3570860213287</v>
      </c>
      <c r="G59" s="121">
        <v>1010.6691998126502</v>
      </c>
      <c r="H59" s="121">
        <v>1010.6294715595943</v>
      </c>
      <c r="I59" s="121">
        <v>1010.688446215428</v>
      </c>
      <c r="J59" s="121">
        <v>1010.3499161522287</v>
      </c>
      <c r="K59" s="121">
        <v>1010.0046185487643</v>
      </c>
      <c r="L59" s="121">
        <v>1009.4326801522008</v>
      </c>
      <c r="M59" s="121">
        <v>1009.0369297482639</v>
      </c>
      <c r="N59" s="121">
        <v>1008.4491919411695</v>
      </c>
      <c r="O59" s="121">
        <v>1008.0276695287254</v>
      </c>
      <c r="P59" s="121">
        <v>1007.8497303202049</v>
      </c>
      <c r="Q59" s="121">
        <v>1007.9645693019361</v>
      </c>
      <c r="R59" s="121">
        <v>1008.1896683193853</v>
      </c>
      <c r="S59" s="121">
        <v>1008.6860262295191</v>
      </c>
      <c r="T59" s="121">
        <v>1009.2591133704752</v>
      </c>
      <c r="U59" s="121">
        <v>1009.9786275093358</v>
      </c>
      <c r="V59" s="121">
        <v>1010.2831821431773</v>
      </c>
      <c r="W59" s="121">
        <v>1010.1922406562684</v>
      </c>
      <c r="X59" s="121">
        <v>1010.6196081992551</v>
      </c>
      <c r="Y59" s="121">
        <v>1010.6196081992551</v>
      </c>
      <c r="Z59" s="125">
        <f t="shared" si="3"/>
        <v>1009.5584868756904</v>
      </c>
      <c r="AA59" s="123">
        <v>1010.9439743369292</v>
      </c>
      <c r="AB59" s="144">
        <v>0.27847222222222223</v>
      </c>
      <c r="AC59" s="124">
        <v>21</v>
      </c>
      <c r="AD59" s="123">
        <v>1007.7490359720862</v>
      </c>
      <c r="AE59" s="147">
        <v>0.6201388888888889</v>
      </c>
    </row>
    <row r="60" spans="1:31" ht="13.5" customHeight="1">
      <c r="A60" s="75">
        <v>22</v>
      </c>
      <c r="B60" s="110">
        <v>1011.137968260269</v>
      </c>
      <c r="C60" s="111">
        <v>1011.4277492648531</v>
      </c>
      <c r="D60" s="111">
        <v>1011.0669387067488</v>
      </c>
      <c r="E60" s="111">
        <v>1011.7500935763678</v>
      </c>
      <c r="F60" s="111">
        <v>1012.6190243914039</v>
      </c>
      <c r="G60" s="111">
        <v>1013.5082226695962</v>
      </c>
      <c r="H60" s="111">
        <v>1013.6513654444944</v>
      </c>
      <c r="I60" s="111">
        <v>1013.752065957652</v>
      </c>
      <c r="J60" s="111">
        <v>1014.3755993283349</v>
      </c>
      <c r="K60" s="111">
        <v>1014.6752838271682</v>
      </c>
      <c r="L60" s="111">
        <v>1014.687414431191</v>
      </c>
      <c r="M60" s="111">
        <v>1014.1814692112453</v>
      </c>
      <c r="N60" s="111">
        <v>1013.7472527451213</v>
      </c>
      <c r="O60" s="111">
        <v>1013.9582877332724</v>
      </c>
      <c r="P60" s="111">
        <v>1013.6537742778248</v>
      </c>
      <c r="Q60" s="111">
        <v>1013.6706823030895</v>
      </c>
      <c r="R60" s="111">
        <v>1014.4787257368238</v>
      </c>
      <c r="S60" s="111">
        <v>1014.9107658104931</v>
      </c>
      <c r="T60" s="111">
        <v>1015.1244296340304</v>
      </c>
      <c r="U60" s="111">
        <v>1015.551899007026</v>
      </c>
      <c r="V60" s="111">
        <v>1015.8589770820048</v>
      </c>
      <c r="W60" s="111">
        <v>1016.0628747784988</v>
      </c>
      <c r="X60" s="111">
        <v>1016.1660649593807</v>
      </c>
      <c r="Y60" s="111">
        <v>1016.1586294699038</v>
      </c>
      <c r="Z60" s="119">
        <f t="shared" si="3"/>
        <v>1014.0073149419496</v>
      </c>
      <c r="AA60" s="63">
        <v>1016.2642947160107</v>
      </c>
      <c r="AB60" s="143">
        <v>0.9270833333333334</v>
      </c>
      <c r="AC60" s="67">
        <v>22</v>
      </c>
      <c r="AD60" s="63">
        <v>1010.5238264969231</v>
      </c>
      <c r="AE60" s="146">
        <v>0.011111111111111112</v>
      </c>
    </row>
    <row r="61" spans="1:31" ht="13.5" customHeight="1">
      <c r="A61" s="75">
        <v>23</v>
      </c>
      <c r="B61" s="110">
        <v>1016.1561544011198</v>
      </c>
      <c r="C61" s="111">
        <v>1016.2767142053649</v>
      </c>
      <c r="D61" s="111">
        <v>1016.5888174038024</v>
      </c>
      <c r="E61" s="111">
        <v>1016.5938125948709</v>
      </c>
      <c r="F61" s="111">
        <v>1016.7070449181952</v>
      </c>
      <c r="G61" s="111">
        <v>1016.8959506410156</v>
      </c>
      <c r="H61" s="111">
        <v>1017.1930905268878</v>
      </c>
      <c r="I61" s="111">
        <v>1017.492729868793</v>
      </c>
      <c r="J61" s="111">
        <v>1017.1831150009102</v>
      </c>
      <c r="K61" s="111">
        <v>1017.5859597989304</v>
      </c>
      <c r="L61" s="111">
        <v>1016.8660743131757</v>
      </c>
      <c r="M61" s="111">
        <v>1016.6970257242417</v>
      </c>
      <c r="N61" s="111">
        <v>1016.8784925820654</v>
      </c>
      <c r="O61" s="111">
        <v>1016.4981015550076</v>
      </c>
      <c r="P61" s="111">
        <v>1016.4149472944912</v>
      </c>
      <c r="Q61" s="111">
        <v>1016.1102896290072</v>
      </c>
      <c r="R61" s="111">
        <v>1016.0146020404993</v>
      </c>
      <c r="S61" s="111">
        <v>1016.3142323770026</v>
      </c>
      <c r="T61" s="111">
        <v>1016.4224987988343</v>
      </c>
      <c r="U61" s="111">
        <v>1016.4224987988343</v>
      </c>
      <c r="V61" s="111">
        <v>1016.027200464837</v>
      </c>
      <c r="W61" s="111">
        <v>1015.9264840492478</v>
      </c>
      <c r="X61" s="111">
        <v>1015.6167734727948</v>
      </c>
      <c r="Y61" s="111">
        <v>1015.1106794648838</v>
      </c>
      <c r="Z61" s="119">
        <f t="shared" si="3"/>
        <v>1016.4997204135335</v>
      </c>
      <c r="AA61" s="63">
        <v>1017.6866709984354</v>
      </c>
      <c r="AB61" s="143">
        <v>0.41875</v>
      </c>
      <c r="AC61" s="67">
        <v>23</v>
      </c>
      <c r="AD61" s="63">
        <v>1015.1131951440201</v>
      </c>
      <c r="AE61" s="146">
        <v>1</v>
      </c>
    </row>
    <row r="62" spans="1:31" ht="13.5" customHeight="1">
      <c r="A62" s="75">
        <v>24</v>
      </c>
      <c r="B62" s="110">
        <v>1014.3024442059743</v>
      </c>
      <c r="C62" s="111">
        <v>1013.6956445223002</v>
      </c>
      <c r="D62" s="111">
        <v>1012.7817014163144</v>
      </c>
      <c r="E62" s="111">
        <v>1012.3688612732524</v>
      </c>
      <c r="F62" s="111">
        <v>1012.1574811678438</v>
      </c>
      <c r="G62" s="111">
        <v>1011.7496678809316</v>
      </c>
      <c r="H62" s="111">
        <v>1011.4425766291229</v>
      </c>
      <c r="I62" s="111">
        <v>1010.8284235874435</v>
      </c>
      <c r="J62" s="111">
        <v>1009.9121819954836</v>
      </c>
      <c r="K62" s="111">
        <v>1009.2072173690409</v>
      </c>
      <c r="L62" s="111">
        <v>1008.2934766505216</v>
      </c>
      <c r="M62" s="111">
        <v>1007.8735408509302</v>
      </c>
      <c r="N62" s="111">
        <v>1006.3580752322412</v>
      </c>
      <c r="O62" s="111">
        <v>1005.2478792018735</v>
      </c>
      <c r="P62" s="111">
        <v>1004.1425365896805</v>
      </c>
      <c r="Q62" s="111">
        <v>1003.4327494768194</v>
      </c>
      <c r="R62" s="111">
        <v>1001.9221622385464</v>
      </c>
      <c r="S62" s="111">
        <v>1001.6200447908918</v>
      </c>
      <c r="T62" s="111">
        <v>1000.5050499089352</v>
      </c>
      <c r="U62" s="111">
        <v>999.5914946433184</v>
      </c>
      <c r="V62" s="111">
        <v>999.0855741853645</v>
      </c>
      <c r="W62" s="111">
        <v>998.4813494655668</v>
      </c>
      <c r="X62" s="111">
        <v>997.872338180567</v>
      </c>
      <c r="Y62" s="111">
        <v>997.076281058031</v>
      </c>
      <c r="Z62" s="119">
        <f t="shared" si="3"/>
        <v>1006.2478646883748</v>
      </c>
      <c r="AA62" s="63">
        <v>1015.1106794648838</v>
      </c>
      <c r="AB62" s="143">
        <v>0.004861111111111111</v>
      </c>
      <c r="AC62" s="67">
        <v>24</v>
      </c>
      <c r="AD62" s="63">
        <v>997.076281058031</v>
      </c>
      <c r="AE62" s="146">
        <v>1</v>
      </c>
    </row>
    <row r="63" spans="1:31" ht="13.5" customHeight="1">
      <c r="A63" s="75">
        <v>25</v>
      </c>
      <c r="B63" s="110">
        <v>996.8533761293743</v>
      </c>
      <c r="C63" s="111">
        <v>997.3616560662716</v>
      </c>
      <c r="D63" s="111">
        <v>997.3712112501634</v>
      </c>
      <c r="E63" s="111">
        <v>998.2919412827329</v>
      </c>
      <c r="F63" s="111">
        <v>999.0404533214521</v>
      </c>
      <c r="G63" s="111">
        <v>999.9541627419244</v>
      </c>
      <c r="H63" s="111">
        <v>1001.0473329603265</v>
      </c>
      <c r="I63" s="111">
        <v>1001.735274819887</v>
      </c>
      <c r="J63" s="111">
        <v>1001.7255853432506</v>
      </c>
      <c r="K63" s="111">
        <v>1001.699076383298</v>
      </c>
      <c r="L63" s="111">
        <v>1001.6870928739153</v>
      </c>
      <c r="M63" s="111">
        <v>1002.0636722397044</v>
      </c>
      <c r="N63" s="111">
        <v>1001.3445590078676</v>
      </c>
      <c r="O63" s="111">
        <v>1001.0543018440248</v>
      </c>
      <c r="P63" s="111">
        <v>1000.6729053317773</v>
      </c>
      <c r="Q63" s="111">
        <v>1000.2796488727288</v>
      </c>
      <c r="R63" s="111">
        <v>999.7689738748087</v>
      </c>
      <c r="S63" s="111">
        <v>999.4740274903688</v>
      </c>
      <c r="T63" s="111">
        <v>999.5866965740229</v>
      </c>
      <c r="U63" s="111">
        <v>999.7977089987817</v>
      </c>
      <c r="V63" s="111">
        <v>1000.214990814232</v>
      </c>
      <c r="W63" s="111">
        <v>1000.0329507618119</v>
      </c>
      <c r="X63" s="111">
        <v>1000.126381046661</v>
      </c>
      <c r="Y63" s="111">
        <v>999.9566067617644</v>
      </c>
      <c r="Z63" s="119">
        <f t="shared" si="3"/>
        <v>1000.0475244496312</v>
      </c>
      <c r="AA63" s="63">
        <v>1002.384834424123</v>
      </c>
      <c r="AB63" s="143">
        <v>0.5097222222222222</v>
      </c>
      <c r="AC63" s="67">
        <v>25</v>
      </c>
      <c r="AD63" s="63">
        <v>996.7550553249039</v>
      </c>
      <c r="AE63" s="146">
        <v>0.09652777777777777</v>
      </c>
    </row>
    <row r="64" spans="1:31" ht="13.5" customHeight="1">
      <c r="A64" s="75">
        <v>26</v>
      </c>
      <c r="B64" s="110">
        <v>999.8461311063887</v>
      </c>
      <c r="C64" s="111">
        <v>999.5684577702337</v>
      </c>
      <c r="D64" s="111">
        <v>999.4652926079286</v>
      </c>
      <c r="E64" s="111">
        <v>1000.1040824572176</v>
      </c>
      <c r="F64" s="111">
        <v>1000.3204132120826</v>
      </c>
      <c r="G64" s="111">
        <v>1000.7257712778969</v>
      </c>
      <c r="H64" s="111">
        <v>1000.8264884448935</v>
      </c>
      <c r="I64" s="111">
        <v>1000.9396862916343</v>
      </c>
      <c r="J64" s="111">
        <v>1000.8389678687835</v>
      </c>
      <c r="K64" s="111">
        <v>1001.2468475903131</v>
      </c>
      <c r="L64" s="111">
        <v>1001.1361246181167</v>
      </c>
      <c r="M64" s="111">
        <v>1000.9197381264424</v>
      </c>
      <c r="N64" s="111">
        <v>1000.937186660073</v>
      </c>
      <c r="O64" s="111">
        <v>1001.0554408623212</v>
      </c>
      <c r="P64" s="111">
        <v>1001.2644240973381</v>
      </c>
      <c r="Q64" s="111">
        <v>1001.3701830480004</v>
      </c>
      <c r="R64" s="111">
        <v>1001.4810030633524</v>
      </c>
      <c r="S64" s="111">
        <v>1001.8940233037414</v>
      </c>
      <c r="T64" s="111">
        <v>1002.2063560636169</v>
      </c>
      <c r="U64" s="111">
        <v>1002.6117993646641</v>
      </c>
      <c r="V64" s="111">
        <v>1003.1154219281384</v>
      </c>
      <c r="W64" s="111">
        <v>1003.6215951242353</v>
      </c>
      <c r="X64" s="111">
        <v>1003.722319892915</v>
      </c>
      <c r="Y64" s="111">
        <v>1003.5208703555556</v>
      </c>
      <c r="Z64" s="119">
        <f t="shared" si="3"/>
        <v>1001.3641093806618</v>
      </c>
      <c r="AA64" s="63">
        <v>1003.8204935170024</v>
      </c>
      <c r="AB64" s="143">
        <v>0.9222222222222222</v>
      </c>
      <c r="AC64" s="67">
        <v>26</v>
      </c>
      <c r="AD64" s="63">
        <v>999.2761481847604</v>
      </c>
      <c r="AE64" s="146">
        <v>0.11805555555555557</v>
      </c>
    </row>
    <row r="65" spans="1:31" ht="13.5" customHeight="1">
      <c r="A65" s="75">
        <v>27</v>
      </c>
      <c r="B65" s="110">
        <v>1003.3194208181964</v>
      </c>
      <c r="C65" s="111">
        <v>1003.2186960495167</v>
      </c>
      <c r="D65" s="111">
        <v>1003.4226975101752</v>
      </c>
      <c r="E65" s="111">
        <v>1003.531089909515</v>
      </c>
      <c r="F65" s="111">
        <v>1003.9314344609664</v>
      </c>
      <c r="G65" s="111">
        <v>1004.5332293311484</v>
      </c>
      <c r="H65" s="111">
        <v>1004.9310171170712</v>
      </c>
      <c r="I65" s="111">
        <v>1005.2229833258972</v>
      </c>
      <c r="J65" s="111">
        <v>1005.4269806505675</v>
      </c>
      <c r="K65" s="111">
        <v>1005.5149721785863</v>
      </c>
      <c r="L65" s="111">
        <v>1005.4117085938586</v>
      </c>
      <c r="M65" s="111">
        <v>1005.472015319922</v>
      </c>
      <c r="N65" s="111">
        <v>1005.3889211492943</v>
      </c>
      <c r="O65" s="111">
        <v>1005.8069835795382</v>
      </c>
      <c r="P65" s="111">
        <v>1005.5802779125003</v>
      </c>
      <c r="Q65" s="111">
        <v>1005.7867555478457</v>
      </c>
      <c r="R65" s="111">
        <v>1006.1871127477933</v>
      </c>
      <c r="S65" s="111">
        <v>1007.2069450732704</v>
      </c>
      <c r="T65" s="111">
        <v>1008.1312153191675</v>
      </c>
      <c r="U65" s="111">
        <v>1008.8260924982571</v>
      </c>
      <c r="V65" s="111">
        <v>1009.221358963417</v>
      </c>
      <c r="W65" s="111">
        <v>1009.4177286874602</v>
      </c>
      <c r="X65" s="111">
        <v>1009.2112247736245</v>
      </c>
      <c r="Y65" s="111">
        <v>1009.1155681220978</v>
      </c>
      <c r="Z65" s="119">
        <f t="shared" si="3"/>
        <v>1005.992351234987</v>
      </c>
      <c r="AA65" s="63">
        <v>1009.4177286874602</v>
      </c>
      <c r="AB65" s="143">
        <v>0.9166666666666666</v>
      </c>
      <c r="AC65" s="67">
        <v>27</v>
      </c>
      <c r="AD65" s="63">
        <v>1003.117971280837</v>
      </c>
      <c r="AE65" s="146">
        <v>0.08333333333333333</v>
      </c>
    </row>
    <row r="66" spans="1:31" ht="13.5" customHeight="1">
      <c r="A66" s="75">
        <v>28</v>
      </c>
      <c r="B66" s="110">
        <v>1008.8286348420443</v>
      </c>
      <c r="C66" s="111">
        <v>1008.838822131696</v>
      </c>
      <c r="D66" s="111">
        <v>1008.949761921394</v>
      </c>
      <c r="E66" s="111">
        <v>1009.3577783028649</v>
      </c>
      <c r="F66" s="118">
        <v>1009.5592268166464</v>
      </c>
      <c r="G66" s="111">
        <v>1010.1126409439569</v>
      </c>
      <c r="H66" s="111">
        <v>1010.54856806019</v>
      </c>
      <c r="I66" s="111">
        <v>1010.9514177983044</v>
      </c>
      <c r="J66" s="111">
        <v>1011.1404430306078</v>
      </c>
      <c r="K66" s="111">
        <v>1011.037257307255</v>
      </c>
      <c r="L66" s="111">
        <v>1011.0323134017705</v>
      </c>
      <c r="M66" s="111">
        <v>1010.8358354012271</v>
      </c>
      <c r="N66" s="111">
        <v>1010.7351244482131</v>
      </c>
      <c r="O66" s="111">
        <v>1010.5213617567994</v>
      </c>
      <c r="P66" s="111">
        <v>1010.6270031583138</v>
      </c>
      <c r="Q66" s="111">
        <v>1010.7400737328977</v>
      </c>
      <c r="R66" s="111">
        <v>1011.054615082218</v>
      </c>
      <c r="S66" s="111">
        <v>1011.7720627288943</v>
      </c>
      <c r="T66" s="111">
        <v>1012.414006888496</v>
      </c>
      <c r="U66" s="111">
        <v>1012.9327779413077</v>
      </c>
      <c r="V66" s="111">
        <v>1013.343273016985</v>
      </c>
      <c r="W66" s="111">
        <v>1013.3381923278828</v>
      </c>
      <c r="X66" s="111">
        <v>1013.242553081291</v>
      </c>
      <c r="Y66" s="111">
        <v>1012.8447586366626</v>
      </c>
      <c r="Z66" s="119">
        <f t="shared" si="3"/>
        <v>1011.0316042815798</v>
      </c>
      <c r="AA66" s="63">
        <v>1013.4363738336917</v>
      </c>
      <c r="AB66" s="143">
        <v>0.9090277777777778</v>
      </c>
      <c r="AC66" s="67">
        <v>28</v>
      </c>
      <c r="AD66" s="63">
        <v>1008.7406504616304</v>
      </c>
      <c r="AE66" s="146">
        <v>0.10069444444444443</v>
      </c>
    </row>
    <row r="67" spans="1:31" ht="13.5" customHeight="1">
      <c r="A67" s="75">
        <v>29</v>
      </c>
      <c r="B67" s="110">
        <v>1012.9454790780545</v>
      </c>
      <c r="C67" s="111">
        <v>1012.6407747179928</v>
      </c>
      <c r="D67" s="111">
        <v>1012.7414949064471</v>
      </c>
      <c r="E67" s="111">
        <v>1012.6407747179928</v>
      </c>
      <c r="F67" s="111">
        <v>1012.9403932742092</v>
      </c>
      <c r="G67" s="111">
        <v>1013.2374728971772</v>
      </c>
      <c r="H67" s="111">
        <v>1013.4363738336917</v>
      </c>
      <c r="I67" s="111">
        <v>1013.7309259936908</v>
      </c>
      <c r="J67" s="111">
        <v>1013.6251466958477</v>
      </c>
      <c r="K67" s="111">
        <v>1013.3179406472683</v>
      </c>
      <c r="L67" s="111">
        <v>1013.1114615888379</v>
      </c>
      <c r="M67" s="111">
        <v>1013.1240853907904</v>
      </c>
      <c r="N67" s="111">
        <v>1012.904991581569</v>
      </c>
      <c r="O67" s="111">
        <v>1012.5096798164952</v>
      </c>
      <c r="P67" s="111">
        <v>1012.4266484234813</v>
      </c>
      <c r="Q67" s="111">
        <v>1012.4291820489236</v>
      </c>
      <c r="R67" s="111">
        <v>1012.6407747179928</v>
      </c>
      <c r="S67" s="111">
        <v>1012.8498510838406</v>
      </c>
      <c r="T67" s="111">
        <v>1013.4643892622179</v>
      </c>
      <c r="U67" s="111">
        <v>1014.0738411263242</v>
      </c>
      <c r="V67" s="111">
        <v>1014.2804143932719</v>
      </c>
      <c r="W67" s="111">
        <v>1014.1796914126966</v>
      </c>
      <c r="X67" s="111">
        <v>1014.081534796629</v>
      </c>
      <c r="Y67" s="111">
        <v>1013.691495761099</v>
      </c>
      <c r="Z67" s="119">
        <f t="shared" si="3"/>
        <v>1013.2093674236061</v>
      </c>
      <c r="AA67" s="63">
        <v>1014.3811373738472</v>
      </c>
      <c r="AB67" s="143">
        <v>0.8833333333333333</v>
      </c>
      <c r="AC67" s="67">
        <v>29</v>
      </c>
      <c r="AD67" s="63">
        <v>1012.2302785901223</v>
      </c>
      <c r="AE67" s="146">
        <v>0.6833333333333332</v>
      </c>
    </row>
    <row r="68" spans="1:31" ht="13.5" customHeight="1">
      <c r="A68" s="75">
        <v>30</v>
      </c>
      <c r="B68" s="110">
        <v>1013.3867485784974</v>
      </c>
      <c r="C68" s="111">
        <v>1013.3918976861635</v>
      </c>
      <c r="D68" s="111">
        <v>1013.500360544421</v>
      </c>
      <c r="E68" s="111">
        <v>1013.5933472235226</v>
      </c>
      <c r="F68" s="111">
        <v>1013.7922202737939</v>
      </c>
      <c r="G68" s="111">
        <v>1014.2881204500786</v>
      </c>
      <c r="H68" s="111">
        <v>1014.174563597632</v>
      </c>
      <c r="I68" s="111">
        <v>1014.3581143832906</v>
      </c>
      <c r="J68" s="111">
        <v>1014.5570061403243</v>
      </c>
      <c r="K68" s="111">
        <v>1014.5341397893858</v>
      </c>
      <c r="L68" s="111">
        <v>1014.5063869679308</v>
      </c>
      <c r="M68" s="111">
        <v>1014.4031593727111</v>
      </c>
      <c r="N68" s="111">
        <v>1014.4308900557013</v>
      </c>
      <c r="O68" s="111">
        <v>1014.007837508336</v>
      </c>
      <c r="P68" s="111">
        <v>1013.7182858204541</v>
      </c>
      <c r="Q68" s="111">
        <v>1013.63020757084</v>
      </c>
      <c r="R68" s="111">
        <v>1013.6378121906454</v>
      </c>
      <c r="S68" s="111">
        <v>1014.0483125668427</v>
      </c>
      <c r="T68" s="111">
        <v>1014.0636081541985</v>
      </c>
      <c r="U68" s="111">
        <v>1014.5050321691896</v>
      </c>
      <c r="V68" s="111">
        <v>1014.9260652226636</v>
      </c>
      <c r="W68" s="111">
        <v>1014.7246110612458</v>
      </c>
      <c r="X68" s="111">
        <v>1014.5205621480627</v>
      </c>
      <c r="Y68" s="111">
        <v>1014.3347015554748</v>
      </c>
      <c r="Z68" s="119">
        <f t="shared" si="3"/>
        <v>1014.1264162929753</v>
      </c>
      <c r="AA68" s="63">
        <v>1014.9208754969933</v>
      </c>
      <c r="AB68" s="143">
        <v>0.8784722222222222</v>
      </c>
      <c r="AC68" s="67">
        <v>30</v>
      </c>
      <c r="AD68" s="63">
        <v>1013.1904481488041</v>
      </c>
      <c r="AE68" s="146">
        <v>0.08541666666666665</v>
      </c>
    </row>
    <row r="69" spans="1:31" ht="13.5" customHeight="1">
      <c r="A69" s="75">
        <v>31</v>
      </c>
      <c r="B69" s="110">
        <v>1014.0195214962837</v>
      </c>
      <c r="C69" s="111">
        <v>1014.0429456657603</v>
      </c>
      <c r="D69" s="111">
        <v>1013.828457535836</v>
      </c>
      <c r="E69" s="111">
        <v>1014.1202485769925</v>
      </c>
      <c r="F69" s="111">
        <v>1014.7168307736492</v>
      </c>
      <c r="G69" s="111">
        <v>1014.848983788465</v>
      </c>
      <c r="H69" s="111">
        <v>1015.0175156065344</v>
      </c>
      <c r="I69" s="111">
        <v>1014.9042235321629</v>
      </c>
      <c r="J69" s="111">
        <v>1014.8841929889236</v>
      </c>
      <c r="K69" s="111">
        <v>1014.8742194286676</v>
      </c>
      <c r="L69" s="111">
        <v>1015.0881170685545</v>
      </c>
      <c r="M69" s="111">
        <v>1015.2995556859453</v>
      </c>
      <c r="N69" s="111">
        <v>1014.8543551534278</v>
      </c>
      <c r="O69" s="111">
        <v>1014.6479873051815</v>
      </c>
      <c r="P69" s="111">
        <v>1014.4738614730039</v>
      </c>
      <c r="Q69" s="111">
        <v>1014.800998939625</v>
      </c>
      <c r="R69" s="111">
        <v>1014.9142807480634</v>
      </c>
      <c r="S69" s="111">
        <v>1015.3272337485909</v>
      </c>
      <c r="T69" s="111">
        <v>1015.8485515080275</v>
      </c>
      <c r="U69" s="111">
        <v>1016.3725282734372</v>
      </c>
      <c r="V69" s="111">
        <v>1016.8786889958685</v>
      </c>
      <c r="W69" s="111">
        <v>1017.3848540502768</v>
      </c>
      <c r="X69" s="111">
        <v>1017.3848540502768</v>
      </c>
      <c r="Y69" s="111">
        <v>1017.5888590764667</v>
      </c>
      <c r="Z69" s="119">
        <f t="shared" si="3"/>
        <v>1015.2550777279175</v>
      </c>
      <c r="AA69" s="63">
        <v>1017.5888590764667</v>
      </c>
      <c r="AB69" s="143">
        <v>1</v>
      </c>
      <c r="AC69" s="67">
        <v>31</v>
      </c>
      <c r="AD69" s="63">
        <v>1013.828457535836</v>
      </c>
      <c r="AE69" s="146">
        <v>0.13680555555555554</v>
      </c>
    </row>
    <row r="70" spans="1:31" ht="13.5" customHeight="1">
      <c r="A70" s="96" t="s">
        <v>9</v>
      </c>
      <c r="B70" s="112">
        <f aca="true" t="shared" si="4" ref="B70:Q70">AVERAGE(B39:B69)</f>
        <v>1012.0494780091897</v>
      </c>
      <c r="C70" s="113">
        <f t="shared" si="4"/>
        <v>1011.9835309936891</v>
      </c>
      <c r="D70" s="113">
        <f t="shared" si="4"/>
        <v>1011.9536197097259</v>
      </c>
      <c r="E70" s="113">
        <f t="shared" si="4"/>
        <v>1012.1129300017915</v>
      </c>
      <c r="F70" s="113">
        <f t="shared" si="4"/>
        <v>1012.4538397291788</v>
      </c>
      <c r="G70" s="113">
        <f t="shared" si="4"/>
        <v>1012.7495351991897</v>
      </c>
      <c r="H70" s="113">
        <f t="shared" si="4"/>
        <v>1012.9258754950328</v>
      </c>
      <c r="I70" s="113">
        <f t="shared" si="4"/>
        <v>1013.0192152926672</v>
      </c>
      <c r="J70" s="113">
        <f t="shared" si="4"/>
        <v>1012.9405212903764</v>
      </c>
      <c r="K70" s="113">
        <f t="shared" si="4"/>
        <v>1012.7929547311336</v>
      </c>
      <c r="L70" s="113">
        <f t="shared" si="4"/>
        <v>1012.6033434663052</v>
      </c>
      <c r="M70" s="113">
        <f t="shared" si="4"/>
        <v>1012.3439082119319</v>
      </c>
      <c r="N70" s="113">
        <f t="shared" si="4"/>
        <v>1011.9418619667525</v>
      </c>
      <c r="O70" s="113">
        <f t="shared" si="4"/>
        <v>1011.6339286684653</v>
      </c>
      <c r="P70" s="113">
        <f t="shared" si="4"/>
        <v>1011.3166986468342</v>
      </c>
      <c r="Q70" s="113">
        <f t="shared" si="4"/>
        <v>1011.3617321150108</v>
      </c>
      <c r="R70" s="113">
        <f aca="true" t="shared" si="5" ref="R70:Y70">AVERAGE(R39:R69)</f>
        <v>1011.403125121496</v>
      </c>
      <c r="S70" s="113">
        <f t="shared" si="5"/>
        <v>1011.7555340622692</v>
      </c>
      <c r="T70" s="113">
        <f t="shared" si="5"/>
        <v>1012.0739859074804</v>
      </c>
      <c r="U70" s="113">
        <f t="shared" si="5"/>
        <v>1012.505736886863</v>
      </c>
      <c r="V70" s="113">
        <f t="shared" si="5"/>
        <v>1012.7749635066949</v>
      </c>
      <c r="W70" s="113">
        <f t="shared" si="5"/>
        <v>1012.7658689854584</v>
      </c>
      <c r="X70" s="113">
        <f t="shared" si="5"/>
        <v>1012.6383050123148</v>
      </c>
      <c r="Y70" s="113">
        <f t="shared" si="5"/>
        <v>1012.4002660949787</v>
      </c>
      <c r="Z70" s="112">
        <f>AVERAGE(B39:Y69)</f>
        <v>1012.2708649627017</v>
      </c>
      <c r="AA70" s="69">
        <f>AVERAGE(AA39:AA69)</f>
        <v>1014.9083596469978</v>
      </c>
      <c r="AB70" s="70"/>
      <c r="AC70" s="71"/>
      <c r="AD70" s="69">
        <f>AVERAGE(AD39:AD69)</f>
        <v>1009.6457951442367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1023.8216151609209</v>
      </c>
      <c r="C77" s="140">
        <v>15</v>
      </c>
      <c r="D77" s="148">
        <v>0.8576388888888888</v>
      </c>
      <c r="E77" s="64"/>
      <c r="F77" s="136"/>
      <c r="G77" s="121">
        <f>AI77</f>
        <v>996.7550553249039</v>
      </c>
      <c r="H77" s="140">
        <v>25</v>
      </c>
      <c r="I77" s="148">
        <v>0.09652777777777777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1023.8216151609209</v>
      </c>
      <c r="AH77" s="82"/>
      <c r="AI77" s="83">
        <f>MIN(最低)</f>
        <v>996.7550553249039</v>
      </c>
      <c r="AJ77" s="84"/>
    </row>
    <row r="78" spans="1:24" ht="13.5" customHeight="1">
      <c r="A78" s="129"/>
      <c r="B78" s="118"/>
      <c r="C78" s="127"/>
      <c r="D78" s="130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6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1010.2</v>
      </c>
      <c r="C3" s="109">
        <v>1009.8</v>
      </c>
      <c r="D3" s="109">
        <v>1009.9</v>
      </c>
      <c r="E3" s="109">
        <v>1010.2</v>
      </c>
      <c r="F3" s="109">
        <v>1010.4</v>
      </c>
      <c r="G3" s="109">
        <v>1010.5</v>
      </c>
      <c r="H3" s="109">
        <v>1010.6</v>
      </c>
      <c r="I3" s="109">
        <v>1010.6</v>
      </c>
      <c r="J3" s="109">
        <v>1010.7</v>
      </c>
      <c r="K3" s="109">
        <v>1010.7</v>
      </c>
      <c r="L3" s="109">
        <v>1010.6</v>
      </c>
      <c r="M3" s="109">
        <v>1010.4</v>
      </c>
      <c r="N3" s="109">
        <v>1010.3</v>
      </c>
      <c r="O3" s="109">
        <v>1010.1</v>
      </c>
      <c r="P3" s="109">
        <v>1010</v>
      </c>
      <c r="Q3" s="109">
        <v>1010.2</v>
      </c>
      <c r="R3" s="109">
        <v>1010</v>
      </c>
      <c r="S3" s="109">
        <v>1010.3</v>
      </c>
      <c r="T3" s="109">
        <v>1010.7</v>
      </c>
      <c r="U3" s="109">
        <v>1011.3</v>
      </c>
      <c r="V3" s="109">
        <v>1012</v>
      </c>
      <c r="W3" s="109">
        <v>1012.1</v>
      </c>
      <c r="X3" s="109">
        <v>1011.5</v>
      </c>
      <c r="Y3" s="109">
        <v>1011.2</v>
      </c>
      <c r="Z3" s="61">
        <f aca="true" t="shared" si="0" ref="Z3:Z32">AVERAGE(B3:Y3)</f>
        <v>1010.5958333333334</v>
      </c>
      <c r="AA3" s="60">
        <v>1012.2</v>
      </c>
      <c r="AB3" s="142">
        <v>0.8972222222222223</v>
      </c>
      <c r="AC3" s="62">
        <v>1</v>
      </c>
      <c r="AD3" s="60">
        <v>1009.8</v>
      </c>
      <c r="AE3" s="145">
        <v>0.08541666666666665</v>
      </c>
    </row>
    <row r="4" spans="1:31" ht="13.5" customHeight="1">
      <c r="A4" s="75">
        <v>2</v>
      </c>
      <c r="B4" s="110">
        <v>1011</v>
      </c>
      <c r="C4" s="111">
        <v>1011</v>
      </c>
      <c r="D4" s="111">
        <v>1011.3</v>
      </c>
      <c r="E4" s="111">
        <v>1011.3</v>
      </c>
      <c r="F4" s="111">
        <v>1011.9</v>
      </c>
      <c r="G4" s="111">
        <v>1012.1</v>
      </c>
      <c r="H4" s="111">
        <v>1012.6</v>
      </c>
      <c r="I4" s="111">
        <v>1012.8</v>
      </c>
      <c r="J4" s="111">
        <v>1012.9</v>
      </c>
      <c r="K4" s="111">
        <v>1013</v>
      </c>
      <c r="L4" s="111">
        <v>1013.1</v>
      </c>
      <c r="M4" s="111">
        <v>1012.7</v>
      </c>
      <c r="N4" s="111">
        <v>1012.2</v>
      </c>
      <c r="O4" s="111">
        <v>1012</v>
      </c>
      <c r="P4" s="111">
        <v>1011.9</v>
      </c>
      <c r="Q4" s="111">
        <v>1011.9</v>
      </c>
      <c r="R4" s="111">
        <v>1011.8</v>
      </c>
      <c r="S4" s="111">
        <v>1012.2</v>
      </c>
      <c r="T4" s="111">
        <v>1012.9</v>
      </c>
      <c r="U4" s="111">
        <v>1013.4</v>
      </c>
      <c r="V4" s="111">
        <v>1014</v>
      </c>
      <c r="W4" s="111">
        <v>1014.3</v>
      </c>
      <c r="X4" s="111">
        <v>1013.9</v>
      </c>
      <c r="Y4" s="111">
        <v>1013.4</v>
      </c>
      <c r="Z4" s="65">
        <f t="shared" si="0"/>
        <v>1012.4833333333337</v>
      </c>
      <c r="AA4" s="63">
        <v>1014.3</v>
      </c>
      <c r="AB4" s="143">
        <v>0.9319444444444445</v>
      </c>
      <c r="AC4" s="67">
        <v>2</v>
      </c>
      <c r="AD4" s="63">
        <v>1011</v>
      </c>
      <c r="AE4" s="146">
        <v>0.09513888888888888</v>
      </c>
    </row>
    <row r="5" spans="1:31" ht="13.5" customHeight="1">
      <c r="A5" s="75">
        <v>3</v>
      </c>
      <c r="B5" s="110">
        <v>1013</v>
      </c>
      <c r="C5" s="111">
        <v>1012.7</v>
      </c>
      <c r="D5" s="111">
        <v>1012.6</v>
      </c>
      <c r="E5" s="111">
        <v>1012.5</v>
      </c>
      <c r="F5" s="111">
        <v>1012.6</v>
      </c>
      <c r="G5" s="111">
        <v>1012.9</v>
      </c>
      <c r="H5" s="111">
        <v>1013.1</v>
      </c>
      <c r="I5" s="111">
        <v>1013</v>
      </c>
      <c r="J5" s="111">
        <v>1012.5</v>
      </c>
      <c r="K5" s="111">
        <v>1012.3</v>
      </c>
      <c r="L5" s="111">
        <v>1011.9</v>
      </c>
      <c r="M5" s="111">
        <v>1011.5</v>
      </c>
      <c r="N5" s="111">
        <v>1011.1</v>
      </c>
      <c r="O5" s="111">
        <v>1010.8</v>
      </c>
      <c r="P5" s="111">
        <v>1010.8</v>
      </c>
      <c r="Q5" s="111">
        <v>1010.7</v>
      </c>
      <c r="R5" s="111">
        <v>1010.9</v>
      </c>
      <c r="S5" s="111">
        <v>1011.1</v>
      </c>
      <c r="T5" s="111">
        <v>1011.4</v>
      </c>
      <c r="U5" s="111">
        <v>1011.5</v>
      </c>
      <c r="V5" s="111">
        <v>1011.6</v>
      </c>
      <c r="W5" s="111">
        <v>1011.1</v>
      </c>
      <c r="X5" s="111">
        <v>1010.9</v>
      </c>
      <c r="Y5" s="111">
        <v>1010.6</v>
      </c>
      <c r="Z5" s="65">
        <f t="shared" si="0"/>
        <v>1011.7958333333332</v>
      </c>
      <c r="AA5" s="63">
        <v>1013.4</v>
      </c>
      <c r="AB5" s="143">
        <v>0.011111111111111112</v>
      </c>
      <c r="AC5" s="67">
        <v>3</v>
      </c>
      <c r="AD5" s="63">
        <v>1010.5</v>
      </c>
      <c r="AE5" s="146">
        <v>0.9979166666666667</v>
      </c>
    </row>
    <row r="6" spans="1:31" ht="13.5" customHeight="1">
      <c r="A6" s="75">
        <v>4</v>
      </c>
      <c r="B6" s="110">
        <v>1009.9</v>
      </c>
      <c r="C6" s="111">
        <v>1009.8</v>
      </c>
      <c r="D6" s="111">
        <v>1009.7</v>
      </c>
      <c r="E6" s="111">
        <v>1009.6</v>
      </c>
      <c r="F6" s="111">
        <v>1009.6</v>
      </c>
      <c r="G6" s="111">
        <v>1009.6</v>
      </c>
      <c r="H6" s="111">
        <v>1009.5</v>
      </c>
      <c r="I6" s="111">
        <v>1009.5</v>
      </c>
      <c r="J6" s="111">
        <v>1009.4</v>
      </c>
      <c r="K6" s="111">
        <v>1009.3</v>
      </c>
      <c r="L6" s="111">
        <v>1009</v>
      </c>
      <c r="M6" s="111">
        <v>1008.3</v>
      </c>
      <c r="N6" s="111">
        <v>1007.3</v>
      </c>
      <c r="O6" s="111">
        <v>1007.1</v>
      </c>
      <c r="P6" s="111">
        <v>1006.7</v>
      </c>
      <c r="Q6" s="111">
        <v>1007.9</v>
      </c>
      <c r="R6" s="111">
        <v>1007.8</v>
      </c>
      <c r="S6" s="111">
        <v>1007.6</v>
      </c>
      <c r="T6" s="111">
        <v>1007.9</v>
      </c>
      <c r="U6" s="111">
        <v>1008</v>
      </c>
      <c r="V6" s="111">
        <v>1008</v>
      </c>
      <c r="W6" s="111">
        <v>1007.6</v>
      </c>
      <c r="X6" s="111">
        <v>1007.1</v>
      </c>
      <c r="Y6" s="111">
        <v>1006.6</v>
      </c>
      <c r="Z6" s="65">
        <f t="shared" si="0"/>
        <v>1008.4499999999998</v>
      </c>
      <c r="AA6" s="63">
        <v>1010.6</v>
      </c>
      <c r="AB6" s="143">
        <v>0.006944444444444444</v>
      </c>
      <c r="AC6" s="67">
        <v>4</v>
      </c>
      <c r="AD6" s="63">
        <v>1006.5</v>
      </c>
      <c r="AE6" s="146">
        <v>0.9909722222222223</v>
      </c>
    </row>
    <row r="7" spans="1:31" ht="13.5" customHeight="1">
      <c r="A7" s="75">
        <v>5</v>
      </c>
      <c r="B7" s="110">
        <v>1005.9</v>
      </c>
      <c r="C7" s="111">
        <v>1005.1</v>
      </c>
      <c r="D7" s="111">
        <v>1005.1</v>
      </c>
      <c r="E7" s="111">
        <v>1005.5</v>
      </c>
      <c r="F7" s="111">
        <v>1005.7</v>
      </c>
      <c r="G7" s="111">
        <v>1006.1</v>
      </c>
      <c r="H7" s="111">
        <v>1006.3</v>
      </c>
      <c r="I7" s="111">
        <v>1006.6</v>
      </c>
      <c r="J7" s="111">
        <v>1006.8</v>
      </c>
      <c r="K7" s="111">
        <v>1006.5</v>
      </c>
      <c r="L7" s="111">
        <v>1006.3</v>
      </c>
      <c r="M7" s="111">
        <v>1005.8</v>
      </c>
      <c r="N7" s="111">
        <v>1005.5</v>
      </c>
      <c r="O7" s="111">
        <v>1005.7</v>
      </c>
      <c r="P7" s="111">
        <v>1005.6</v>
      </c>
      <c r="Q7" s="111">
        <v>1005.6</v>
      </c>
      <c r="R7" s="111">
        <v>1005.5</v>
      </c>
      <c r="S7" s="111">
        <v>1006.2</v>
      </c>
      <c r="T7" s="111">
        <v>1006.6</v>
      </c>
      <c r="U7" s="111">
        <v>1006.8</v>
      </c>
      <c r="V7" s="111">
        <v>1007.3</v>
      </c>
      <c r="W7" s="111">
        <v>1007</v>
      </c>
      <c r="X7" s="111">
        <v>1006.6</v>
      </c>
      <c r="Y7" s="111">
        <v>1006.5</v>
      </c>
      <c r="Z7" s="65">
        <f t="shared" si="0"/>
        <v>1006.1083333333331</v>
      </c>
      <c r="AA7" s="63">
        <v>1007.4</v>
      </c>
      <c r="AB7" s="143">
        <v>0.8784722222222222</v>
      </c>
      <c r="AC7" s="67">
        <v>5</v>
      </c>
      <c r="AD7" s="63">
        <v>1005</v>
      </c>
      <c r="AE7" s="146">
        <v>0.1375</v>
      </c>
    </row>
    <row r="8" spans="1:31" ht="13.5" customHeight="1">
      <c r="A8" s="75">
        <v>6</v>
      </c>
      <c r="B8" s="110">
        <v>1006.7</v>
      </c>
      <c r="C8" s="111">
        <v>1006.8</v>
      </c>
      <c r="D8" s="111">
        <v>1007</v>
      </c>
      <c r="E8" s="111">
        <v>1007.2</v>
      </c>
      <c r="F8" s="111">
        <v>1007.8</v>
      </c>
      <c r="G8" s="111">
        <v>1008.1</v>
      </c>
      <c r="H8" s="111">
        <v>1008.5</v>
      </c>
      <c r="I8" s="111">
        <v>1008.8</v>
      </c>
      <c r="J8" s="111">
        <v>1008.9</v>
      </c>
      <c r="K8" s="111">
        <v>1009.2</v>
      </c>
      <c r="L8" s="111">
        <v>1009.1</v>
      </c>
      <c r="M8" s="111">
        <v>1008.7</v>
      </c>
      <c r="N8" s="111">
        <v>1008.1</v>
      </c>
      <c r="O8" s="111">
        <v>1007.9</v>
      </c>
      <c r="P8" s="111">
        <v>1007.7</v>
      </c>
      <c r="Q8" s="111">
        <v>1007.7</v>
      </c>
      <c r="R8" s="111">
        <v>1007.5</v>
      </c>
      <c r="S8" s="111">
        <v>1008.4</v>
      </c>
      <c r="T8" s="111">
        <v>1008.9</v>
      </c>
      <c r="U8" s="111">
        <v>1009.5</v>
      </c>
      <c r="V8" s="111">
        <v>1009.9</v>
      </c>
      <c r="W8" s="111">
        <v>1009.8</v>
      </c>
      <c r="X8" s="111">
        <v>1009.5</v>
      </c>
      <c r="Y8" s="111">
        <v>1009.3</v>
      </c>
      <c r="Z8" s="65">
        <f t="shared" si="0"/>
        <v>1008.3750000000003</v>
      </c>
      <c r="AA8" s="63">
        <v>1009.9</v>
      </c>
      <c r="AB8" s="143">
        <v>0.8861111111111111</v>
      </c>
      <c r="AC8" s="67">
        <v>6</v>
      </c>
      <c r="AD8" s="63">
        <v>1006.5</v>
      </c>
      <c r="AE8" s="146">
        <v>0.003472222222222222</v>
      </c>
    </row>
    <row r="9" spans="1:31" ht="13.5" customHeight="1">
      <c r="A9" s="75">
        <v>7</v>
      </c>
      <c r="B9" s="110">
        <v>1009.6</v>
      </c>
      <c r="C9" s="111">
        <v>1009.3</v>
      </c>
      <c r="D9" s="111">
        <v>1009.4</v>
      </c>
      <c r="E9" s="111">
        <v>1009.3</v>
      </c>
      <c r="F9" s="111">
        <v>1009.8</v>
      </c>
      <c r="G9" s="111">
        <v>1010</v>
      </c>
      <c r="H9" s="111">
        <v>1010.3</v>
      </c>
      <c r="I9" s="111">
        <v>1010.2</v>
      </c>
      <c r="J9" s="111">
        <v>1010.5</v>
      </c>
      <c r="K9" s="111">
        <v>1010.1</v>
      </c>
      <c r="L9" s="111">
        <v>1010.2</v>
      </c>
      <c r="M9" s="111">
        <v>1010.2</v>
      </c>
      <c r="N9" s="111">
        <v>1009.9</v>
      </c>
      <c r="O9" s="111">
        <v>1010.3</v>
      </c>
      <c r="P9" s="111">
        <v>1010.2</v>
      </c>
      <c r="Q9" s="111">
        <v>1009.9</v>
      </c>
      <c r="R9" s="111">
        <v>1009.9</v>
      </c>
      <c r="S9" s="111">
        <v>1009.9</v>
      </c>
      <c r="T9" s="111">
        <v>1010.7</v>
      </c>
      <c r="U9" s="111">
        <v>1011.3</v>
      </c>
      <c r="V9" s="111">
        <v>1011.3</v>
      </c>
      <c r="W9" s="111">
        <v>1011.6</v>
      </c>
      <c r="X9" s="111">
        <v>1011.8</v>
      </c>
      <c r="Y9" s="111">
        <v>1011.6</v>
      </c>
      <c r="Z9" s="65">
        <f t="shared" si="0"/>
        <v>1010.3041666666667</v>
      </c>
      <c r="AA9" s="63">
        <v>1012</v>
      </c>
      <c r="AB9" s="143">
        <v>0.9513888888888888</v>
      </c>
      <c r="AC9" s="67">
        <v>7</v>
      </c>
      <c r="AD9" s="63">
        <v>1009.2</v>
      </c>
      <c r="AE9" s="146">
        <v>0.10694444444444444</v>
      </c>
    </row>
    <row r="10" spans="1:31" ht="13.5" customHeight="1">
      <c r="A10" s="75">
        <v>8</v>
      </c>
      <c r="B10" s="110">
        <v>1011.4</v>
      </c>
      <c r="C10" s="111">
        <v>1011.4</v>
      </c>
      <c r="D10" s="111">
        <v>1011.2</v>
      </c>
      <c r="E10" s="111">
        <v>1011.3</v>
      </c>
      <c r="F10" s="111">
        <v>1011.5</v>
      </c>
      <c r="G10" s="111">
        <v>1011.7</v>
      </c>
      <c r="H10" s="111">
        <v>1011.7</v>
      </c>
      <c r="I10" s="111">
        <v>1012</v>
      </c>
      <c r="J10" s="111">
        <v>1011.5</v>
      </c>
      <c r="K10" s="111">
        <v>1011.8</v>
      </c>
      <c r="L10" s="111">
        <v>1011.3</v>
      </c>
      <c r="M10" s="111">
        <v>1011</v>
      </c>
      <c r="N10" s="111">
        <v>1010.4</v>
      </c>
      <c r="O10" s="111">
        <v>1010.2</v>
      </c>
      <c r="P10" s="111">
        <v>1010</v>
      </c>
      <c r="Q10" s="111">
        <v>1009.8</v>
      </c>
      <c r="R10" s="111">
        <v>1009.3</v>
      </c>
      <c r="S10" s="111">
        <v>1009.7</v>
      </c>
      <c r="T10" s="111">
        <v>1010</v>
      </c>
      <c r="U10" s="111">
        <v>1010.3</v>
      </c>
      <c r="V10" s="111">
        <v>1010.1</v>
      </c>
      <c r="W10" s="111">
        <v>1010</v>
      </c>
      <c r="X10" s="111">
        <v>1009.6</v>
      </c>
      <c r="Y10" s="111">
        <v>1009.2</v>
      </c>
      <c r="Z10" s="65">
        <f t="shared" si="0"/>
        <v>1010.6833333333333</v>
      </c>
      <c r="AA10" s="63">
        <v>1012</v>
      </c>
      <c r="AB10" s="143">
        <v>0.3354166666666667</v>
      </c>
      <c r="AC10" s="67">
        <v>8</v>
      </c>
      <c r="AD10" s="63">
        <v>1009.1</v>
      </c>
      <c r="AE10" s="146">
        <v>0.9951388888888889</v>
      </c>
    </row>
    <row r="11" spans="1:31" ht="13.5" customHeight="1">
      <c r="A11" s="75">
        <v>9</v>
      </c>
      <c r="B11" s="110">
        <v>1008.8</v>
      </c>
      <c r="C11" s="111">
        <v>1008.9</v>
      </c>
      <c r="D11" s="111">
        <v>1008.8</v>
      </c>
      <c r="E11" s="111">
        <v>1008.7</v>
      </c>
      <c r="F11" s="111">
        <v>1008.6</v>
      </c>
      <c r="G11" s="111">
        <v>1008.7</v>
      </c>
      <c r="H11" s="111">
        <v>1009.1</v>
      </c>
      <c r="I11" s="111">
        <v>1009.2</v>
      </c>
      <c r="J11" s="111">
        <v>1009.6</v>
      </c>
      <c r="K11" s="111">
        <v>1009.6</v>
      </c>
      <c r="L11" s="111">
        <v>1009.5</v>
      </c>
      <c r="M11" s="111">
        <v>1009</v>
      </c>
      <c r="N11" s="111">
        <v>1008.7</v>
      </c>
      <c r="O11" s="111">
        <v>1008.2</v>
      </c>
      <c r="P11" s="111">
        <v>1007.9</v>
      </c>
      <c r="Q11" s="111">
        <v>1007.3</v>
      </c>
      <c r="R11" s="111">
        <v>1007.2</v>
      </c>
      <c r="S11" s="111">
        <v>1007.4</v>
      </c>
      <c r="T11" s="111">
        <v>1007.9</v>
      </c>
      <c r="U11" s="111">
        <v>1008.2</v>
      </c>
      <c r="V11" s="111">
        <v>1008.4</v>
      </c>
      <c r="W11" s="111">
        <v>1008.5</v>
      </c>
      <c r="X11" s="111">
        <v>1008.4</v>
      </c>
      <c r="Y11" s="111">
        <v>1008</v>
      </c>
      <c r="Z11" s="65">
        <f t="shared" si="0"/>
        <v>1008.5250000000002</v>
      </c>
      <c r="AA11" s="63">
        <v>1009.9</v>
      </c>
      <c r="AB11" s="143">
        <v>0.43472222222222223</v>
      </c>
      <c r="AC11" s="67">
        <v>9</v>
      </c>
      <c r="AD11" s="63">
        <v>1007.1</v>
      </c>
      <c r="AE11" s="146">
        <v>0.7006944444444444</v>
      </c>
    </row>
    <row r="12" spans="1:31" ht="13.5" customHeight="1">
      <c r="A12" s="75">
        <v>10</v>
      </c>
      <c r="B12" s="110">
        <v>1007.6</v>
      </c>
      <c r="C12" s="111">
        <v>1007.3</v>
      </c>
      <c r="D12" s="111">
        <v>1007.2</v>
      </c>
      <c r="E12" s="111">
        <v>1007.4</v>
      </c>
      <c r="F12" s="111">
        <v>1007.6</v>
      </c>
      <c r="G12" s="111">
        <v>1007.5</v>
      </c>
      <c r="H12" s="111">
        <v>1007.8</v>
      </c>
      <c r="I12" s="111">
        <v>1008</v>
      </c>
      <c r="J12" s="111">
        <v>1007.8</v>
      </c>
      <c r="K12" s="111">
        <v>1007.7</v>
      </c>
      <c r="L12" s="111">
        <v>1007.6</v>
      </c>
      <c r="M12" s="111">
        <v>1007.1</v>
      </c>
      <c r="N12" s="111">
        <v>1006.8</v>
      </c>
      <c r="O12" s="111">
        <v>1006.7</v>
      </c>
      <c r="P12" s="111">
        <v>1006.8</v>
      </c>
      <c r="Q12" s="111">
        <v>1006.7</v>
      </c>
      <c r="R12" s="111">
        <v>1007</v>
      </c>
      <c r="S12" s="111">
        <v>1007.4</v>
      </c>
      <c r="T12" s="111">
        <v>1008.1</v>
      </c>
      <c r="U12" s="111">
        <v>1008.4</v>
      </c>
      <c r="V12" s="111">
        <v>1009</v>
      </c>
      <c r="W12" s="111">
        <v>1009.1</v>
      </c>
      <c r="X12" s="111">
        <v>1009</v>
      </c>
      <c r="Y12" s="111">
        <v>1008.9</v>
      </c>
      <c r="Z12" s="65">
        <f t="shared" si="0"/>
        <v>1007.6875000000001</v>
      </c>
      <c r="AA12" s="63">
        <v>1009.2</v>
      </c>
      <c r="AB12" s="143">
        <v>0.9152777777777777</v>
      </c>
      <c r="AC12" s="67">
        <v>10</v>
      </c>
      <c r="AD12" s="63">
        <v>1006.5</v>
      </c>
      <c r="AE12" s="146">
        <v>0.6631944444444444</v>
      </c>
    </row>
    <row r="13" spans="1:31" ht="13.5" customHeight="1">
      <c r="A13" s="74">
        <v>11</v>
      </c>
      <c r="B13" s="120">
        <v>1008.9</v>
      </c>
      <c r="C13" s="121">
        <v>1008.6</v>
      </c>
      <c r="D13" s="121">
        <v>1008.5</v>
      </c>
      <c r="E13" s="121">
        <v>1008.6</v>
      </c>
      <c r="F13" s="121">
        <v>1008.9</v>
      </c>
      <c r="G13" s="121">
        <v>1009.2</v>
      </c>
      <c r="H13" s="121">
        <v>1009.6</v>
      </c>
      <c r="I13" s="121">
        <v>1009.9</v>
      </c>
      <c r="J13" s="121">
        <v>1009.8</v>
      </c>
      <c r="K13" s="121">
        <v>1010</v>
      </c>
      <c r="L13" s="121">
        <v>1010</v>
      </c>
      <c r="M13" s="121">
        <v>1009.7</v>
      </c>
      <c r="N13" s="121">
        <v>1009.4</v>
      </c>
      <c r="O13" s="121">
        <v>1009.3</v>
      </c>
      <c r="P13" s="121">
        <v>1009.1</v>
      </c>
      <c r="Q13" s="121">
        <v>1009.2</v>
      </c>
      <c r="R13" s="121">
        <v>1009.1</v>
      </c>
      <c r="S13" s="121">
        <v>1009</v>
      </c>
      <c r="T13" s="121">
        <v>1009.4</v>
      </c>
      <c r="U13" s="121">
        <v>1009.7</v>
      </c>
      <c r="V13" s="121">
        <v>1010</v>
      </c>
      <c r="W13" s="121">
        <v>1009.9</v>
      </c>
      <c r="X13" s="121">
        <v>1009.4</v>
      </c>
      <c r="Y13" s="121">
        <v>1008.8</v>
      </c>
      <c r="Z13" s="122">
        <f t="shared" si="0"/>
        <v>1009.3333333333335</v>
      </c>
      <c r="AA13" s="123">
        <v>1010.1</v>
      </c>
      <c r="AB13" s="144">
        <v>0.89375</v>
      </c>
      <c r="AC13" s="124">
        <v>11</v>
      </c>
      <c r="AD13" s="123">
        <v>1008.4</v>
      </c>
      <c r="AE13" s="147">
        <v>0.15763888888888888</v>
      </c>
    </row>
    <row r="14" spans="1:31" ht="13.5" customHeight="1">
      <c r="A14" s="75">
        <v>12</v>
      </c>
      <c r="B14" s="110">
        <v>1008.3</v>
      </c>
      <c r="C14" s="111">
        <v>1007.8</v>
      </c>
      <c r="D14" s="111">
        <v>1007.7</v>
      </c>
      <c r="E14" s="111">
        <v>1007.6</v>
      </c>
      <c r="F14" s="111">
        <v>1007.6</v>
      </c>
      <c r="G14" s="111">
        <v>1007.7</v>
      </c>
      <c r="H14" s="111">
        <v>1008</v>
      </c>
      <c r="I14" s="111">
        <v>1008</v>
      </c>
      <c r="J14" s="111">
        <v>1008</v>
      </c>
      <c r="K14" s="111">
        <v>1007.9</v>
      </c>
      <c r="L14" s="111">
        <v>1007.7</v>
      </c>
      <c r="M14" s="111">
        <v>1007.3</v>
      </c>
      <c r="N14" s="111">
        <v>1006.9</v>
      </c>
      <c r="O14" s="111">
        <v>1006.7</v>
      </c>
      <c r="P14" s="111">
        <v>1006.4</v>
      </c>
      <c r="Q14" s="111">
        <v>1006.1</v>
      </c>
      <c r="R14" s="111">
        <v>1006.1</v>
      </c>
      <c r="S14" s="111">
        <v>1006.3</v>
      </c>
      <c r="T14" s="111">
        <v>1006.7</v>
      </c>
      <c r="U14" s="111">
        <v>1007.2</v>
      </c>
      <c r="V14" s="111">
        <v>1007.7</v>
      </c>
      <c r="W14" s="111">
        <v>1007.7</v>
      </c>
      <c r="X14" s="111">
        <v>1007.7</v>
      </c>
      <c r="Y14" s="111">
        <v>1008.1</v>
      </c>
      <c r="Z14" s="65">
        <f t="shared" si="0"/>
        <v>1007.3833333333333</v>
      </c>
      <c r="AA14" s="63">
        <v>1008.8</v>
      </c>
      <c r="AB14" s="143">
        <v>0.005555555555555556</v>
      </c>
      <c r="AC14" s="67">
        <v>12</v>
      </c>
      <c r="AD14" s="63">
        <v>1005.9</v>
      </c>
      <c r="AE14" s="146">
        <v>0.6881944444444444</v>
      </c>
    </row>
    <row r="15" spans="1:31" ht="13.5" customHeight="1">
      <c r="A15" s="75">
        <v>13</v>
      </c>
      <c r="B15" s="110">
        <v>1008.1</v>
      </c>
      <c r="C15" s="111">
        <v>1008</v>
      </c>
      <c r="D15" s="111">
        <v>1008.3</v>
      </c>
      <c r="E15" s="111">
        <v>1008.5</v>
      </c>
      <c r="F15" s="111">
        <v>1008.7</v>
      </c>
      <c r="G15" s="111">
        <v>1009</v>
      </c>
      <c r="H15" s="111">
        <v>1009.2</v>
      </c>
      <c r="I15" s="111">
        <v>1009.1</v>
      </c>
      <c r="J15" s="111">
        <v>1009.2</v>
      </c>
      <c r="K15" s="111">
        <v>1009.3</v>
      </c>
      <c r="L15" s="111">
        <v>1009</v>
      </c>
      <c r="M15" s="111">
        <v>1008.7</v>
      </c>
      <c r="N15" s="111">
        <v>1008.5</v>
      </c>
      <c r="O15" s="111">
        <v>1008.4</v>
      </c>
      <c r="P15" s="111">
        <v>1008.4</v>
      </c>
      <c r="Q15" s="111">
        <v>1008.5</v>
      </c>
      <c r="R15" s="111">
        <v>1008.8</v>
      </c>
      <c r="S15" s="111">
        <v>1009.2</v>
      </c>
      <c r="T15" s="111">
        <v>1009.5</v>
      </c>
      <c r="U15" s="111">
        <v>1009.9</v>
      </c>
      <c r="V15" s="111">
        <v>1010.2</v>
      </c>
      <c r="W15" s="111">
        <v>1010.6</v>
      </c>
      <c r="X15" s="111">
        <v>1010.2</v>
      </c>
      <c r="Y15" s="111">
        <v>1010</v>
      </c>
      <c r="Z15" s="65">
        <f t="shared" si="0"/>
        <v>1009.0541666666668</v>
      </c>
      <c r="AA15" s="63">
        <v>1010.6</v>
      </c>
      <c r="AB15" s="143">
        <v>0.9333333333333332</v>
      </c>
      <c r="AC15" s="67">
        <v>13</v>
      </c>
      <c r="AD15" s="63">
        <v>1007.9</v>
      </c>
      <c r="AE15" s="146">
        <v>0.09652777777777777</v>
      </c>
    </row>
    <row r="16" spans="1:31" ht="13.5" customHeight="1">
      <c r="A16" s="75">
        <v>14</v>
      </c>
      <c r="B16" s="110">
        <v>1009.6</v>
      </c>
      <c r="C16" s="111">
        <v>1009.4</v>
      </c>
      <c r="D16" s="111">
        <v>1009.5</v>
      </c>
      <c r="E16" s="111">
        <v>1009.5</v>
      </c>
      <c r="F16" s="111">
        <v>1009.8</v>
      </c>
      <c r="G16" s="111">
        <v>1010</v>
      </c>
      <c r="H16" s="111">
        <v>1010.2</v>
      </c>
      <c r="I16" s="111">
        <v>1010.3</v>
      </c>
      <c r="J16" s="111">
        <v>1010.8</v>
      </c>
      <c r="K16" s="111">
        <v>1010.9</v>
      </c>
      <c r="L16" s="111">
        <v>1010.6</v>
      </c>
      <c r="M16" s="111">
        <v>1009.9</v>
      </c>
      <c r="N16" s="111">
        <v>1009.4</v>
      </c>
      <c r="O16" s="111">
        <v>1008.7</v>
      </c>
      <c r="P16" s="111">
        <v>1008</v>
      </c>
      <c r="Q16" s="111">
        <v>1007.5</v>
      </c>
      <c r="R16" s="111">
        <v>1006.6</v>
      </c>
      <c r="S16" s="111">
        <v>1006</v>
      </c>
      <c r="T16" s="111">
        <v>1005.5</v>
      </c>
      <c r="U16" s="111">
        <v>1005.1</v>
      </c>
      <c r="V16" s="111">
        <v>1005.2</v>
      </c>
      <c r="W16" s="111">
        <v>1004.3</v>
      </c>
      <c r="X16" s="111">
        <v>1003.6</v>
      </c>
      <c r="Y16" s="111">
        <v>1003</v>
      </c>
      <c r="Z16" s="65">
        <f t="shared" si="0"/>
        <v>1008.0583333333333</v>
      </c>
      <c r="AA16" s="63">
        <v>1011</v>
      </c>
      <c r="AB16" s="143">
        <v>0.4166666666666667</v>
      </c>
      <c r="AC16" s="67">
        <v>14</v>
      </c>
      <c r="AD16" s="63">
        <v>1003</v>
      </c>
      <c r="AE16" s="146">
        <v>1</v>
      </c>
    </row>
    <row r="17" spans="1:31" ht="13.5" customHeight="1">
      <c r="A17" s="75">
        <v>15</v>
      </c>
      <c r="B17" s="110">
        <v>1002.3</v>
      </c>
      <c r="C17" s="111">
        <v>1001.8</v>
      </c>
      <c r="D17" s="111">
        <v>1001.6</v>
      </c>
      <c r="E17" s="111">
        <v>1001.5</v>
      </c>
      <c r="F17" s="111">
        <v>1001.9</v>
      </c>
      <c r="G17" s="111">
        <v>1002.5</v>
      </c>
      <c r="H17" s="111">
        <v>1002.8</v>
      </c>
      <c r="I17" s="111">
        <v>1002.6</v>
      </c>
      <c r="J17" s="111">
        <v>1002.2</v>
      </c>
      <c r="K17" s="111">
        <v>1002.3</v>
      </c>
      <c r="L17" s="111">
        <v>1002.2</v>
      </c>
      <c r="M17" s="111">
        <v>1002.2</v>
      </c>
      <c r="N17" s="111">
        <v>1001.9</v>
      </c>
      <c r="O17" s="111">
        <v>1001.7</v>
      </c>
      <c r="P17" s="111">
        <v>1001.8</v>
      </c>
      <c r="Q17" s="111">
        <v>1002</v>
      </c>
      <c r="R17" s="111">
        <v>1001.6</v>
      </c>
      <c r="S17" s="111">
        <v>1001.6</v>
      </c>
      <c r="T17" s="111">
        <v>1002.2</v>
      </c>
      <c r="U17" s="111">
        <v>1002</v>
      </c>
      <c r="V17" s="111">
        <v>1002</v>
      </c>
      <c r="W17" s="111">
        <v>1001.7</v>
      </c>
      <c r="X17" s="111">
        <v>1001</v>
      </c>
      <c r="Y17" s="111">
        <v>1000.1</v>
      </c>
      <c r="Z17" s="65">
        <f t="shared" si="0"/>
        <v>1001.8958333333334</v>
      </c>
      <c r="AA17" s="63">
        <v>1003</v>
      </c>
      <c r="AB17" s="143">
        <v>0.009722222222222222</v>
      </c>
      <c r="AC17" s="67">
        <v>15</v>
      </c>
      <c r="AD17" s="63">
        <v>1000.1</v>
      </c>
      <c r="AE17" s="146">
        <v>1</v>
      </c>
    </row>
    <row r="18" spans="1:31" ht="13.5" customHeight="1">
      <c r="A18" s="75">
        <v>16</v>
      </c>
      <c r="B18" s="110">
        <v>999.1</v>
      </c>
      <c r="C18" s="111">
        <v>998.7</v>
      </c>
      <c r="D18" s="111">
        <v>998</v>
      </c>
      <c r="E18" s="111">
        <v>996.9</v>
      </c>
      <c r="F18" s="111">
        <v>995.9</v>
      </c>
      <c r="G18" s="111">
        <v>995.5</v>
      </c>
      <c r="H18" s="111">
        <v>995.1</v>
      </c>
      <c r="I18" s="111">
        <v>994.6</v>
      </c>
      <c r="J18" s="111">
        <v>993.4</v>
      </c>
      <c r="K18" s="111">
        <v>993.3</v>
      </c>
      <c r="L18" s="111">
        <v>992.9</v>
      </c>
      <c r="M18" s="111">
        <v>993.3</v>
      </c>
      <c r="N18" s="111">
        <v>993</v>
      </c>
      <c r="O18" s="111">
        <v>993.1</v>
      </c>
      <c r="P18" s="111">
        <v>993.3</v>
      </c>
      <c r="Q18" s="111">
        <v>993.8</v>
      </c>
      <c r="R18" s="111">
        <v>994.7</v>
      </c>
      <c r="S18" s="111">
        <v>995.2</v>
      </c>
      <c r="T18" s="111">
        <v>996.3</v>
      </c>
      <c r="U18" s="111">
        <v>998</v>
      </c>
      <c r="V18" s="111">
        <v>998.8</v>
      </c>
      <c r="W18" s="111">
        <v>998.8</v>
      </c>
      <c r="X18" s="111">
        <v>999.4</v>
      </c>
      <c r="Y18" s="111">
        <v>999.7</v>
      </c>
      <c r="Z18" s="65">
        <f t="shared" si="0"/>
        <v>995.8666666666667</v>
      </c>
      <c r="AA18" s="63">
        <v>1000.1</v>
      </c>
      <c r="AB18" s="143">
        <v>0.004166666666666667</v>
      </c>
      <c r="AC18" s="67">
        <v>16</v>
      </c>
      <c r="AD18" s="63">
        <v>992.9</v>
      </c>
      <c r="AE18" s="146">
        <v>0.4590277777777778</v>
      </c>
    </row>
    <row r="19" spans="1:31" ht="13.5" customHeight="1">
      <c r="A19" s="75">
        <v>17</v>
      </c>
      <c r="B19" s="110">
        <v>999.7</v>
      </c>
      <c r="C19" s="111">
        <v>1000.2</v>
      </c>
      <c r="D19" s="111">
        <v>1000.3</v>
      </c>
      <c r="E19" s="111">
        <v>1000.7</v>
      </c>
      <c r="F19" s="111">
        <v>1001.1</v>
      </c>
      <c r="G19" s="111">
        <v>1001.6</v>
      </c>
      <c r="H19" s="111">
        <v>1002.1</v>
      </c>
      <c r="I19" s="111">
        <v>1001.9</v>
      </c>
      <c r="J19" s="111">
        <v>1001.9</v>
      </c>
      <c r="K19" s="111">
        <v>1001.8</v>
      </c>
      <c r="L19" s="111">
        <v>1001.7</v>
      </c>
      <c r="M19" s="111">
        <v>1001.4</v>
      </c>
      <c r="N19" s="111">
        <v>1001</v>
      </c>
      <c r="O19" s="111">
        <v>1000.9</v>
      </c>
      <c r="P19" s="111">
        <v>1000.9</v>
      </c>
      <c r="Q19" s="111">
        <v>1000.8</v>
      </c>
      <c r="R19" s="111">
        <v>1000.8</v>
      </c>
      <c r="S19" s="111">
        <v>1001</v>
      </c>
      <c r="T19" s="111">
        <v>1001.3</v>
      </c>
      <c r="U19" s="111">
        <v>1002.1</v>
      </c>
      <c r="V19" s="111">
        <v>1002.4</v>
      </c>
      <c r="W19" s="111">
        <v>1002.4</v>
      </c>
      <c r="X19" s="111">
        <v>1002</v>
      </c>
      <c r="Y19" s="111">
        <v>1002.2</v>
      </c>
      <c r="Z19" s="65">
        <f t="shared" si="0"/>
        <v>1001.3416666666667</v>
      </c>
      <c r="AA19" s="63">
        <v>1002.4</v>
      </c>
      <c r="AB19" s="143">
        <v>0.9180555555555556</v>
      </c>
      <c r="AC19" s="67">
        <v>17</v>
      </c>
      <c r="AD19" s="63">
        <v>999.7</v>
      </c>
      <c r="AE19" s="146">
        <v>0.059722222222222225</v>
      </c>
    </row>
    <row r="20" spans="1:31" ht="13.5" customHeight="1">
      <c r="A20" s="75">
        <v>18</v>
      </c>
      <c r="B20" s="110">
        <v>1002.1</v>
      </c>
      <c r="C20" s="111">
        <v>1002.1</v>
      </c>
      <c r="D20" s="111">
        <v>1002</v>
      </c>
      <c r="E20" s="111">
        <v>1001.5</v>
      </c>
      <c r="F20" s="111">
        <v>1001.8</v>
      </c>
      <c r="G20" s="111">
        <v>1001.9</v>
      </c>
      <c r="H20" s="111">
        <v>1001.9</v>
      </c>
      <c r="I20" s="111">
        <v>1002.1</v>
      </c>
      <c r="J20" s="111">
        <v>1002</v>
      </c>
      <c r="K20" s="111">
        <v>1001.9</v>
      </c>
      <c r="L20" s="111">
        <v>1001.8</v>
      </c>
      <c r="M20" s="111">
        <v>1001.3</v>
      </c>
      <c r="N20" s="111">
        <v>1000.8</v>
      </c>
      <c r="O20" s="111">
        <v>1000.7</v>
      </c>
      <c r="P20" s="111">
        <v>1000.4</v>
      </c>
      <c r="Q20" s="111">
        <v>1000</v>
      </c>
      <c r="R20" s="111">
        <v>999.9</v>
      </c>
      <c r="S20" s="111">
        <v>1000.2</v>
      </c>
      <c r="T20" s="111">
        <v>999.3</v>
      </c>
      <c r="U20" s="111">
        <v>999.5</v>
      </c>
      <c r="V20" s="111">
        <v>999.2</v>
      </c>
      <c r="W20" s="111">
        <v>999</v>
      </c>
      <c r="X20" s="111">
        <v>999</v>
      </c>
      <c r="Y20" s="111">
        <v>998.4</v>
      </c>
      <c r="Z20" s="65">
        <f t="shared" si="0"/>
        <v>1000.7833333333333</v>
      </c>
      <c r="AA20" s="63">
        <v>1002.2</v>
      </c>
      <c r="AB20" s="143">
        <v>0.40902777777777777</v>
      </c>
      <c r="AC20" s="67">
        <v>18</v>
      </c>
      <c r="AD20" s="63">
        <v>998.4</v>
      </c>
      <c r="AE20" s="146">
        <v>1</v>
      </c>
    </row>
    <row r="21" spans="1:31" ht="13.5" customHeight="1">
      <c r="A21" s="75">
        <v>19</v>
      </c>
      <c r="B21" s="110">
        <v>998.4</v>
      </c>
      <c r="C21" s="111">
        <v>998.6</v>
      </c>
      <c r="D21" s="111">
        <v>998.4</v>
      </c>
      <c r="E21" s="111">
        <v>998</v>
      </c>
      <c r="F21" s="111">
        <v>997.3</v>
      </c>
      <c r="G21" s="111">
        <v>996.7</v>
      </c>
      <c r="H21" s="111">
        <v>996.5</v>
      </c>
      <c r="I21" s="111">
        <v>995.9</v>
      </c>
      <c r="J21" s="111">
        <v>996</v>
      </c>
      <c r="K21" s="111">
        <v>997.2</v>
      </c>
      <c r="L21" s="111">
        <v>997.5</v>
      </c>
      <c r="M21" s="111">
        <v>997.8</v>
      </c>
      <c r="N21" s="111">
        <v>998.2</v>
      </c>
      <c r="O21" s="111">
        <v>998.2</v>
      </c>
      <c r="P21" s="111">
        <v>998.3</v>
      </c>
      <c r="Q21" s="111">
        <v>998.9</v>
      </c>
      <c r="R21" s="111">
        <v>998.6</v>
      </c>
      <c r="S21" s="111">
        <v>998.8</v>
      </c>
      <c r="T21" s="111">
        <v>999.7</v>
      </c>
      <c r="U21" s="111">
        <v>1000.2</v>
      </c>
      <c r="V21" s="111">
        <v>1000.4</v>
      </c>
      <c r="W21" s="111">
        <v>1000.9</v>
      </c>
      <c r="X21" s="111">
        <v>1000.3</v>
      </c>
      <c r="Y21" s="111">
        <v>1000.2</v>
      </c>
      <c r="Z21" s="65">
        <f t="shared" si="0"/>
        <v>998.3750000000001</v>
      </c>
      <c r="AA21" s="63">
        <v>1000.9</v>
      </c>
      <c r="AB21" s="143">
        <v>0.9326388888888889</v>
      </c>
      <c r="AC21" s="67">
        <v>19</v>
      </c>
      <c r="AD21" s="63">
        <v>995.7</v>
      </c>
      <c r="AE21" s="146">
        <v>0.36041666666666666</v>
      </c>
    </row>
    <row r="22" spans="1:31" ht="13.5" customHeight="1">
      <c r="A22" s="75">
        <v>20</v>
      </c>
      <c r="B22" s="110">
        <v>999.7</v>
      </c>
      <c r="C22" s="111">
        <v>999.4</v>
      </c>
      <c r="D22" s="111">
        <v>999.8</v>
      </c>
      <c r="E22" s="111">
        <v>999.1</v>
      </c>
      <c r="F22" s="111">
        <v>998.8</v>
      </c>
      <c r="G22" s="111">
        <v>999.5</v>
      </c>
      <c r="H22" s="111">
        <v>998.7</v>
      </c>
      <c r="I22" s="111">
        <v>998.9</v>
      </c>
      <c r="J22" s="111">
        <v>998.2</v>
      </c>
      <c r="K22" s="111">
        <v>997.6</v>
      </c>
      <c r="L22" s="111">
        <v>997.5</v>
      </c>
      <c r="M22" s="111">
        <v>997.3</v>
      </c>
      <c r="N22" s="111">
        <v>997</v>
      </c>
      <c r="O22" s="111">
        <v>996.8</v>
      </c>
      <c r="P22" s="111">
        <v>996.2</v>
      </c>
      <c r="Q22" s="111">
        <v>996.5</v>
      </c>
      <c r="R22" s="111">
        <v>996.9</v>
      </c>
      <c r="S22" s="111">
        <v>997.2</v>
      </c>
      <c r="T22" s="111">
        <v>998</v>
      </c>
      <c r="U22" s="111">
        <v>998.4</v>
      </c>
      <c r="V22" s="111">
        <v>998.3</v>
      </c>
      <c r="W22" s="111">
        <v>997.7</v>
      </c>
      <c r="X22" s="111">
        <v>997.1</v>
      </c>
      <c r="Y22" s="111">
        <v>996.7</v>
      </c>
      <c r="Z22" s="65">
        <f t="shared" si="0"/>
        <v>997.9708333333333</v>
      </c>
      <c r="AA22" s="63">
        <v>1000.5</v>
      </c>
      <c r="AB22" s="143">
        <v>0.005555555555555556</v>
      </c>
      <c r="AC22" s="67">
        <v>20</v>
      </c>
      <c r="AD22" s="63">
        <v>996.2</v>
      </c>
      <c r="AE22" s="146">
        <v>0.6326388888888889</v>
      </c>
    </row>
    <row r="23" spans="1:31" ht="13.5" customHeight="1">
      <c r="A23" s="74">
        <v>21</v>
      </c>
      <c r="B23" s="120">
        <v>996</v>
      </c>
      <c r="C23" s="121">
        <v>995.2</v>
      </c>
      <c r="D23" s="121">
        <v>995.1</v>
      </c>
      <c r="E23" s="121">
        <v>995.5</v>
      </c>
      <c r="F23" s="121">
        <v>996</v>
      </c>
      <c r="G23" s="121">
        <v>996.3</v>
      </c>
      <c r="H23" s="121">
        <v>996.9</v>
      </c>
      <c r="I23" s="121">
        <v>997.1</v>
      </c>
      <c r="J23" s="121">
        <v>997</v>
      </c>
      <c r="K23" s="121">
        <v>996.6</v>
      </c>
      <c r="L23" s="121">
        <v>997</v>
      </c>
      <c r="M23" s="121">
        <v>996.8</v>
      </c>
      <c r="N23" s="121">
        <v>996.1</v>
      </c>
      <c r="O23" s="121">
        <v>996</v>
      </c>
      <c r="P23" s="121">
        <v>996.2</v>
      </c>
      <c r="Q23" s="121">
        <v>996.4</v>
      </c>
      <c r="R23" s="121">
        <v>997.1</v>
      </c>
      <c r="S23" s="121">
        <v>997.9</v>
      </c>
      <c r="T23" s="121">
        <v>998.5</v>
      </c>
      <c r="U23" s="121">
        <v>999.4</v>
      </c>
      <c r="V23" s="121">
        <v>1000</v>
      </c>
      <c r="W23" s="121">
        <v>1000.5</v>
      </c>
      <c r="X23" s="121">
        <v>1000.8</v>
      </c>
      <c r="Y23" s="121">
        <v>1000.4</v>
      </c>
      <c r="Z23" s="122">
        <f t="shared" si="0"/>
        <v>997.2833333333334</v>
      </c>
      <c r="AA23" s="123">
        <v>1000.9</v>
      </c>
      <c r="AB23" s="144">
        <v>0.9708333333333333</v>
      </c>
      <c r="AC23" s="124">
        <v>21</v>
      </c>
      <c r="AD23" s="123">
        <v>995</v>
      </c>
      <c r="AE23" s="147">
        <v>0.09305555555555556</v>
      </c>
    </row>
    <row r="24" spans="1:31" ht="13.5" customHeight="1">
      <c r="A24" s="75">
        <v>22</v>
      </c>
      <c r="B24" s="110">
        <v>1000.9</v>
      </c>
      <c r="C24" s="111">
        <v>1001</v>
      </c>
      <c r="D24" s="111">
        <v>1001.1</v>
      </c>
      <c r="E24" s="111">
        <v>1001.3</v>
      </c>
      <c r="F24" s="111">
        <v>1001.8</v>
      </c>
      <c r="G24" s="111">
        <v>1001.5</v>
      </c>
      <c r="H24" s="111">
        <v>1001.5</v>
      </c>
      <c r="I24" s="111">
        <v>1001.9</v>
      </c>
      <c r="J24" s="111">
        <v>1001.5</v>
      </c>
      <c r="K24" s="111">
        <v>1001.4</v>
      </c>
      <c r="L24" s="111">
        <v>1001.5</v>
      </c>
      <c r="M24" s="111">
        <v>1001</v>
      </c>
      <c r="N24" s="111">
        <v>1001.1</v>
      </c>
      <c r="O24" s="111">
        <v>1000.8</v>
      </c>
      <c r="P24" s="111">
        <v>1000.7</v>
      </c>
      <c r="Q24" s="111">
        <v>1000.4</v>
      </c>
      <c r="R24" s="111">
        <v>1000.5</v>
      </c>
      <c r="S24" s="111">
        <v>1000.8</v>
      </c>
      <c r="T24" s="111">
        <v>1001.4</v>
      </c>
      <c r="U24" s="111">
        <v>1001.8</v>
      </c>
      <c r="V24" s="111">
        <v>1002.2</v>
      </c>
      <c r="W24" s="111">
        <v>1002.2</v>
      </c>
      <c r="X24" s="111">
        <v>1001.3</v>
      </c>
      <c r="Y24" s="111">
        <v>1000.7</v>
      </c>
      <c r="Z24" s="65">
        <f t="shared" si="0"/>
        <v>1001.2625000000002</v>
      </c>
      <c r="AA24" s="63">
        <v>1002.4</v>
      </c>
      <c r="AB24" s="143">
        <v>0.8986111111111111</v>
      </c>
      <c r="AC24" s="67">
        <v>22</v>
      </c>
      <c r="AD24" s="63">
        <v>1000.3</v>
      </c>
      <c r="AE24" s="146">
        <v>0.6743055555555556</v>
      </c>
    </row>
    <row r="25" spans="1:31" ht="13.5" customHeight="1">
      <c r="A25" s="75">
        <v>23</v>
      </c>
      <c r="B25" s="110">
        <v>1001</v>
      </c>
      <c r="C25" s="111">
        <v>1000.3</v>
      </c>
      <c r="D25" s="111">
        <v>1000.2</v>
      </c>
      <c r="E25" s="111">
        <v>999.9</v>
      </c>
      <c r="F25" s="111">
        <v>999.9</v>
      </c>
      <c r="G25" s="111">
        <v>1000.5</v>
      </c>
      <c r="H25" s="111">
        <v>1000.2</v>
      </c>
      <c r="I25" s="111">
        <v>1000</v>
      </c>
      <c r="J25" s="111">
        <v>998.8</v>
      </c>
      <c r="K25" s="111">
        <v>997.4</v>
      </c>
      <c r="L25" s="111">
        <v>996.8</v>
      </c>
      <c r="M25" s="111">
        <v>996.4</v>
      </c>
      <c r="N25" s="111">
        <v>996.2</v>
      </c>
      <c r="O25" s="111">
        <v>996.9</v>
      </c>
      <c r="P25" s="111">
        <v>996.7</v>
      </c>
      <c r="Q25" s="111">
        <v>995.7</v>
      </c>
      <c r="R25" s="111">
        <v>995.7</v>
      </c>
      <c r="S25" s="111">
        <v>996.4</v>
      </c>
      <c r="T25" s="111">
        <v>996.9</v>
      </c>
      <c r="U25" s="111">
        <v>997.4</v>
      </c>
      <c r="V25" s="111">
        <v>998.2</v>
      </c>
      <c r="W25" s="111">
        <v>998.8</v>
      </c>
      <c r="X25" s="111">
        <v>999.2</v>
      </c>
      <c r="Y25" s="111">
        <v>998.9</v>
      </c>
      <c r="Z25" s="65">
        <f t="shared" si="0"/>
        <v>998.2666666666669</v>
      </c>
      <c r="AA25" s="63">
        <v>1001.1</v>
      </c>
      <c r="AB25" s="143">
        <v>0.035416666666666666</v>
      </c>
      <c r="AC25" s="67">
        <v>23</v>
      </c>
      <c r="AD25" s="63">
        <v>995.5</v>
      </c>
      <c r="AE25" s="146">
        <v>0.6986111111111111</v>
      </c>
    </row>
    <row r="26" spans="1:31" ht="13.5" customHeight="1">
      <c r="A26" s="75">
        <v>24</v>
      </c>
      <c r="B26" s="110">
        <v>998.9</v>
      </c>
      <c r="C26" s="111">
        <v>999.1</v>
      </c>
      <c r="D26" s="111">
        <v>999.4</v>
      </c>
      <c r="E26" s="111">
        <v>999.8</v>
      </c>
      <c r="F26" s="111">
        <v>1000.5</v>
      </c>
      <c r="G26" s="111">
        <v>1000.8</v>
      </c>
      <c r="H26" s="111">
        <v>1001.3</v>
      </c>
      <c r="I26" s="111">
        <v>1001.5</v>
      </c>
      <c r="J26" s="111">
        <v>1001.3</v>
      </c>
      <c r="K26" s="111">
        <v>1001.5</v>
      </c>
      <c r="L26" s="111">
        <v>1001.5</v>
      </c>
      <c r="M26" s="111">
        <v>1000.9</v>
      </c>
      <c r="N26" s="111">
        <v>1001</v>
      </c>
      <c r="O26" s="111">
        <v>1001.2</v>
      </c>
      <c r="P26" s="111">
        <v>1001.1</v>
      </c>
      <c r="Q26" s="111">
        <v>1001.5</v>
      </c>
      <c r="R26" s="111">
        <v>1001.8</v>
      </c>
      <c r="S26" s="111">
        <v>1002.3</v>
      </c>
      <c r="T26" s="111">
        <v>1002.4</v>
      </c>
      <c r="U26" s="111">
        <v>1003</v>
      </c>
      <c r="V26" s="111">
        <v>1003.7</v>
      </c>
      <c r="W26" s="111">
        <v>1003.8</v>
      </c>
      <c r="X26" s="111">
        <v>1003.9</v>
      </c>
      <c r="Y26" s="111">
        <v>1004.2</v>
      </c>
      <c r="Z26" s="65">
        <f t="shared" si="0"/>
        <v>1001.5166666666669</v>
      </c>
      <c r="AA26" s="63">
        <v>1004.3</v>
      </c>
      <c r="AB26" s="143">
        <v>0.9965277777777778</v>
      </c>
      <c r="AC26" s="67">
        <v>24</v>
      </c>
      <c r="AD26" s="63">
        <v>998.8</v>
      </c>
      <c r="AE26" s="146">
        <v>0.05486111111111111</v>
      </c>
    </row>
    <row r="27" spans="1:31" ht="13.5" customHeight="1">
      <c r="A27" s="75">
        <v>25</v>
      </c>
      <c r="B27" s="110">
        <v>1004.5</v>
      </c>
      <c r="C27" s="111">
        <v>1005.2</v>
      </c>
      <c r="D27" s="111">
        <v>1005.5</v>
      </c>
      <c r="E27" s="111">
        <v>1005.9</v>
      </c>
      <c r="F27" s="111">
        <v>1006.3</v>
      </c>
      <c r="G27" s="111">
        <v>1006.4</v>
      </c>
      <c r="H27" s="111">
        <v>1007.2</v>
      </c>
      <c r="I27" s="111">
        <v>1007.5</v>
      </c>
      <c r="J27" s="111">
        <v>1007.7</v>
      </c>
      <c r="K27" s="111">
        <v>1007.9</v>
      </c>
      <c r="L27" s="111">
        <v>1007.5</v>
      </c>
      <c r="M27" s="111">
        <v>1007.6</v>
      </c>
      <c r="N27" s="111">
        <v>1007.4</v>
      </c>
      <c r="O27" s="111">
        <v>1007.5</v>
      </c>
      <c r="P27" s="111">
        <v>1007.7</v>
      </c>
      <c r="Q27" s="111">
        <v>1007.5</v>
      </c>
      <c r="R27" s="111">
        <v>1007.5</v>
      </c>
      <c r="S27" s="111">
        <v>1007.7</v>
      </c>
      <c r="T27" s="111">
        <v>1008.5</v>
      </c>
      <c r="U27" s="111">
        <v>1008.6</v>
      </c>
      <c r="V27" s="111">
        <v>1009.3</v>
      </c>
      <c r="W27" s="111">
        <v>1009.6</v>
      </c>
      <c r="X27" s="111">
        <v>1009.6</v>
      </c>
      <c r="Y27" s="111">
        <v>1009.4</v>
      </c>
      <c r="Z27" s="65">
        <f t="shared" si="0"/>
        <v>1007.4791666666665</v>
      </c>
      <c r="AA27" s="63">
        <v>1009.8</v>
      </c>
      <c r="AB27" s="143">
        <v>0.9381944444444444</v>
      </c>
      <c r="AC27" s="67">
        <v>25</v>
      </c>
      <c r="AD27" s="63">
        <v>1004.2</v>
      </c>
      <c r="AE27" s="146">
        <v>0.001388888888888889</v>
      </c>
    </row>
    <row r="28" spans="1:31" ht="13.5" customHeight="1">
      <c r="A28" s="75">
        <v>26</v>
      </c>
      <c r="B28" s="110">
        <v>1009</v>
      </c>
      <c r="C28" s="111">
        <v>1009.2</v>
      </c>
      <c r="D28" s="111">
        <v>1009.2</v>
      </c>
      <c r="E28" s="111">
        <v>1009.6</v>
      </c>
      <c r="F28" s="111">
        <v>1010</v>
      </c>
      <c r="G28" s="111">
        <v>1010</v>
      </c>
      <c r="H28" s="111">
        <v>1010</v>
      </c>
      <c r="I28" s="111">
        <v>1010.2</v>
      </c>
      <c r="J28" s="111">
        <v>1009.6</v>
      </c>
      <c r="K28" s="111">
        <v>1009.5</v>
      </c>
      <c r="L28" s="111">
        <v>1009.4</v>
      </c>
      <c r="M28" s="111">
        <v>1009.2</v>
      </c>
      <c r="N28" s="111">
        <v>1008.7</v>
      </c>
      <c r="O28" s="111">
        <v>1008.1</v>
      </c>
      <c r="P28" s="111">
        <v>1007.7</v>
      </c>
      <c r="Q28" s="111">
        <v>1007.6</v>
      </c>
      <c r="R28" s="111">
        <v>1007.7</v>
      </c>
      <c r="S28" s="111">
        <v>1007.7</v>
      </c>
      <c r="T28" s="111">
        <v>1008</v>
      </c>
      <c r="U28" s="111">
        <v>1008.6</v>
      </c>
      <c r="V28" s="111">
        <v>1008.8</v>
      </c>
      <c r="W28" s="111">
        <v>1008.9</v>
      </c>
      <c r="X28" s="111">
        <v>1008.5</v>
      </c>
      <c r="Y28" s="111">
        <v>1007.9</v>
      </c>
      <c r="Z28" s="65">
        <f t="shared" si="0"/>
        <v>1008.8791666666667</v>
      </c>
      <c r="AA28" s="63">
        <v>1010.3</v>
      </c>
      <c r="AB28" s="143">
        <v>0.33055555555555555</v>
      </c>
      <c r="AC28" s="67">
        <v>26</v>
      </c>
      <c r="AD28" s="63">
        <v>1007.5</v>
      </c>
      <c r="AE28" s="146">
        <v>0.6854166666666667</v>
      </c>
    </row>
    <row r="29" spans="1:31" ht="13.5" customHeight="1">
      <c r="A29" s="75">
        <v>27</v>
      </c>
      <c r="B29" s="110">
        <v>1007.4</v>
      </c>
      <c r="C29" s="111">
        <v>1006.8</v>
      </c>
      <c r="D29" s="111">
        <v>1006.5</v>
      </c>
      <c r="E29" s="111">
        <v>1006.3</v>
      </c>
      <c r="F29" s="111">
        <v>1006.2</v>
      </c>
      <c r="G29" s="111">
        <v>1005.9</v>
      </c>
      <c r="H29" s="111">
        <v>1006</v>
      </c>
      <c r="I29" s="111">
        <v>1005.6</v>
      </c>
      <c r="J29" s="111">
        <v>1005</v>
      </c>
      <c r="K29" s="111">
        <v>1004.5</v>
      </c>
      <c r="L29" s="111">
        <v>1004.2</v>
      </c>
      <c r="M29" s="111">
        <v>1003.7</v>
      </c>
      <c r="N29" s="111">
        <v>1003.5</v>
      </c>
      <c r="O29" s="111">
        <v>1003.3</v>
      </c>
      <c r="P29" s="111">
        <v>1003.4</v>
      </c>
      <c r="Q29" s="111">
        <v>1003.1</v>
      </c>
      <c r="R29" s="111">
        <v>1002.7</v>
      </c>
      <c r="S29" s="111">
        <v>1002.9</v>
      </c>
      <c r="T29" s="111">
        <v>1003.2</v>
      </c>
      <c r="U29" s="111">
        <v>1003</v>
      </c>
      <c r="V29" s="111">
        <v>1003.2</v>
      </c>
      <c r="W29" s="111">
        <v>1003.1</v>
      </c>
      <c r="X29" s="111">
        <v>1003.1</v>
      </c>
      <c r="Y29" s="111">
        <v>1003.3</v>
      </c>
      <c r="Z29" s="65">
        <f t="shared" si="0"/>
        <v>1004.4125</v>
      </c>
      <c r="AA29" s="63">
        <v>1007.9</v>
      </c>
      <c r="AB29" s="143">
        <v>0.001388888888888889</v>
      </c>
      <c r="AC29" s="67">
        <v>27</v>
      </c>
      <c r="AD29" s="63">
        <v>1002.6</v>
      </c>
      <c r="AE29" s="146">
        <v>0.7291666666666666</v>
      </c>
    </row>
    <row r="30" spans="1:31" ht="13.5" customHeight="1">
      <c r="A30" s="75">
        <v>28</v>
      </c>
      <c r="B30" s="110">
        <v>1002</v>
      </c>
      <c r="C30" s="111">
        <v>1001</v>
      </c>
      <c r="D30" s="111">
        <v>1000.7</v>
      </c>
      <c r="E30" s="111">
        <v>1001.1</v>
      </c>
      <c r="F30" s="111">
        <v>1001.3</v>
      </c>
      <c r="G30" s="111">
        <v>1001.6</v>
      </c>
      <c r="H30" s="111">
        <v>1001.7</v>
      </c>
      <c r="I30" s="111">
        <v>1001.4</v>
      </c>
      <c r="J30" s="111">
        <v>1001</v>
      </c>
      <c r="K30" s="111">
        <v>1001.1</v>
      </c>
      <c r="L30" s="111">
        <v>1000.9</v>
      </c>
      <c r="M30" s="111">
        <v>1000.8</v>
      </c>
      <c r="N30" s="111">
        <v>1000.5</v>
      </c>
      <c r="O30" s="111">
        <v>1000.2</v>
      </c>
      <c r="P30" s="111">
        <v>999.8</v>
      </c>
      <c r="Q30" s="111">
        <v>999.8</v>
      </c>
      <c r="R30" s="111">
        <v>1000</v>
      </c>
      <c r="S30" s="111">
        <v>1000.3</v>
      </c>
      <c r="T30" s="111">
        <v>1000.6</v>
      </c>
      <c r="U30" s="111">
        <v>1001.6</v>
      </c>
      <c r="V30" s="111">
        <v>1002.1</v>
      </c>
      <c r="W30" s="111">
        <v>1002</v>
      </c>
      <c r="X30" s="111">
        <v>1001.8</v>
      </c>
      <c r="Y30" s="111">
        <v>1001.2</v>
      </c>
      <c r="Z30" s="65">
        <f t="shared" si="0"/>
        <v>1001.020833333333</v>
      </c>
      <c r="AA30" s="63">
        <v>1003.3</v>
      </c>
      <c r="AB30" s="143">
        <v>0.002777777777777778</v>
      </c>
      <c r="AC30" s="67">
        <v>28</v>
      </c>
      <c r="AD30" s="63">
        <v>999.7</v>
      </c>
      <c r="AE30" s="146">
        <v>0.6659722222222222</v>
      </c>
    </row>
    <row r="31" spans="1:31" ht="13.5" customHeight="1">
      <c r="A31" s="75">
        <v>29</v>
      </c>
      <c r="B31" s="110">
        <v>1001.1</v>
      </c>
      <c r="C31" s="111">
        <v>1000.9</v>
      </c>
      <c r="D31" s="111">
        <v>1000.7</v>
      </c>
      <c r="E31" s="111">
        <v>1000.8</v>
      </c>
      <c r="F31" s="111">
        <v>1001.3</v>
      </c>
      <c r="G31" s="111">
        <v>1001.4</v>
      </c>
      <c r="H31" s="111">
        <v>1001.6</v>
      </c>
      <c r="I31" s="111">
        <v>1001.5</v>
      </c>
      <c r="J31" s="111">
        <v>1001.1</v>
      </c>
      <c r="K31" s="111">
        <v>1001.3</v>
      </c>
      <c r="L31" s="111">
        <v>1001.2</v>
      </c>
      <c r="M31" s="111">
        <v>1001.3</v>
      </c>
      <c r="N31" s="111">
        <v>1000.9</v>
      </c>
      <c r="O31" s="111">
        <v>1000.7</v>
      </c>
      <c r="P31" s="111">
        <v>1000.5</v>
      </c>
      <c r="Q31" s="111">
        <v>1000.1</v>
      </c>
      <c r="R31" s="111">
        <v>999.9</v>
      </c>
      <c r="S31" s="111">
        <v>1000.5</v>
      </c>
      <c r="T31" s="111">
        <v>1000.3</v>
      </c>
      <c r="U31" s="111">
        <v>1000.8</v>
      </c>
      <c r="V31" s="111">
        <v>1000.8</v>
      </c>
      <c r="W31" s="111">
        <v>1000.7</v>
      </c>
      <c r="X31" s="111">
        <v>1000.6</v>
      </c>
      <c r="Y31" s="111">
        <v>1000.2</v>
      </c>
      <c r="Z31" s="65">
        <f t="shared" si="0"/>
        <v>1000.8416666666666</v>
      </c>
      <c r="AA31" s="63">
        <v>1001.6</v>
      </c>
      <c r="AB31" s="143">
        <v>0.3340277777777778</v>
      </c>
      <c r="AC31" s="67">
        <v>29</v>
      </c>
      <c r="AD31" s="63">
        <v>999.8</v>
      </c>
      <c r="AE31" s="146">
        <v>0.6895833333333333</v>
      </c>
    </row>
    <row r="32" spans="1:31" ht="13.5" customHeight="1">
      <c r="A32" s="75">
        <v>30</v>
      </c>
      <c r="B32" s="110">
        <v>1000</v>
      </c>
      <c r="C32" s="111">
        <v>999.6</v>
      </c>
      <c r="D32" s="111">
        <v>999.2</v>
      </c>
      <c r="E32" s="111">
        <v>999.2</v>
      </c>
      <c r="F32" s="111">
        <v>999.3</v>
      </c>
      <c r="G32" s="111">
        <v>999.4</v>
      </c>
      <c r="H32" s="111">
        <v>999.1</v>
      </c>
      <c r="I32" s="111">
        <v>999.2</v>
      </c>
      <c r="J32" s="111">
        <v>999</v>
      </c>
      <c r="K32" s="111">
        <v>998.9</v>
      </c>
      <c r="L32" s="111">
        <v>998.6</v>
      </c>
      <c r="M32" s="111">
        <v>998.6</v>
      </c>
      <c r="N32" s="111">
        <v>998.2</v>
      </c>
      <c r="O32" s="111">
        <v>998.3</v>
      </c>
      <c r="P32" s="111">
        <v>998.3</v>
      </c>
      <c r="Q32" s="111">
        <v>998.2</v>
      </c>
      <c r="R32" s="111">
        <v>998.2</v>
      </c>
      <c r="S32" s="111">
        <v>998.5</v>
      </c>
      <c r="T32" s="111">
        <v>998.7</v>
      </c>
      <c r="U32" s="111">
        <v>999.1</v>
      </c>
      <c r="V32" s="111">
        <v>999.8</v>
      </c>
      <c r="W32" s="111">
        <v>999.8</v>
      </c>
      <c r="X32" s="111">
        <v>999.9</v>
      </c>
      <c r="Y32" s="111">
        <v>999.9</v>
      </c>
      <c r="Z32" s="65">
        <f t="shared" si="0"/>
        <v>999.0416666666666</v>
      </c>
      <c r="AA32" s="63">
        <v>1000.3</v>
      </c>
      <c r="AB32" s="143">
        <v>0.027777777777777776</v>
      </c>
      <c r="AC32" s="67">
        <v>30</v>
      </c>
      <c r="AD32" s="63">
        <v>997.9</v>
      </c>
      <c r="AE32" s="146">
        <v>0.6965277777777777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3"/>
      <c r="AC33" s="67">
        <v>31</v>
      </c>
      <c r="AD33" s="63"/>
      <c r="AE33" s="146"/>
    </row>
    <row r="34" spans="1:31" ht="13.5" customHeight="1">
      <c r="A34" s="96" t="s">
        <v>9</v>
      </c>
      <c r="B34" s="112">
        <f aca="true" t="shared" si="1" ref="B34:Q34">AVERAGE(B3:B33)</f>
        <v>1005.0366666666667</v>
      </c>
      <c r="C34" s="113">
        <f t="shared" si="1"/>
        <v>1004.8333333333333</v>
      </c>
      <c r="D34" s="113">
        <f t="shared" si="1"/>
        <v>1004.7966666666669</v>
      </c>
      <c r="E34" s="113">
        <f t="shared" si="1"/>
        <v>1004.8099999999998</v>
      </c>
      <c r="F34" s="113">
        <f t="shared" si="1"/>
        <v>1004.9966666666664</v>
      </c>
      <c r="G34" s="113">
        <f t="shared" si="1"/>
        <v>1005.1533333333335</v>
      </c>
      <c r="H34" s="113">
        <f t="shared" si="1"/>
        <v>1005.3033333333334</v>
      </c>
      <c r="I34" s="113">
        <f t="shared" si="1"/>
        <v>1005.3300000000002</v>
      </c>
      <c r="J34" s="113">
        <f t="shared" si="1"/>
        <v>1005.1366666666665</v>
      </c>
      <c r="K34" s="113">
        <f t="shared" si="1"/>
        <v>1005.0833333333334</v>
      </c>
      <c r="L34" s="113">
        <f t="shared" si="1"/>
        <v>1004.9366666666667</v>
      </c>
      <c r="M34" s="113">
        <f t="shared" si="1"/>
        <v>1004.6633333333333</v>
      </c>
      <c r="N34" s="113">
        <f t="shared" si="1"/>
        <v>1004.3333333333334</v>
      </c>
      <c r="O34" s="113">
        <f t="shared" si="1"/>
        <v>1004.2166666666668</v>
      </c>
      <c r="P34" s="113">
        <f t="shared" si="1"/>
        <v>1004.0833333333334</v>
      </c>
      <c r="Q34" s="113">
        <f t="shared" si="1"/>
        <v>1004.0433333333334</v>
      </c>
      <c r="R34" s="113">
        <f aca="true" t="shared" si="2" ref="R34:Y34">AVERAGE(R3:R33)</f>
        <v>1004.0366666666669</v>
      </c>
      <c r="S34" s="113">
        <f t="shared" si="2"/>
        <v>1004.3233333333335</v>
      </c>
      <c r="T34" s="113">
        <f t="shared" si="2"/>
        <v>1004.7166666666668</v>
      </c>
      <c r="U34" s="113">
        <f t="shared" si="2"/>
        <v>1005.1366666666667</v>
      </c>
      <c r="V34" s="113">
        <f t="shared" si="2"/>
        <v>1005.4633333333334</v>
      </c>
      <c r="W34" s="113">
        <f t="shared" si="2"/>
        <v>1005.45</v>
      </c>
      <c r="X34" s="113">
        <f t="shared" si="2"/>
        <v>1005.2233333333332</v>
      </c>
      <c r="Y34" s="113">
        <f t="shared" si="2"/>
        <v>1004.9533333333337</v>
      </c>
      <c r="Z34" s="68">
        <f>AVERAGE(B3:Y33)</f>
        <v>1004.8358333333334</v>
      </c>
      <c r="AA34" s="69">
        <f>AVERAGE(AA3:AA33)</f>
        <v>1006.7466666666667</v>
      </c>
      <c r="AB34" s="70"/>
      <c r="AC34" s="71"/>
      <c r="AD34" s="69">
        <f>AVERAGE(AD3:AD33)</f>
        <v>1003.0233333333333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6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1017.5009765549514</v>
      </c>
      <c r="C39" s="109">
        <v>1017.1083853331572</v>
      </c>
      <c r="D39" s="109">
        <v>1017.2323922992082</v>
      </c>
      <c r="E39" s="109">
        <v>1017.5397662039129</v>
      </c>
      <c r="F39" s="109">
        <v>1017.7438204868969</v>
      </c>
      <c r="G39" s="109">
        <v>1017.7775043291545</v>
      </c>
      <c r="H39" s="109">
        <v>1017.8527610042918</v>
      </c>
      <c r="I39" s="109">
        <v>1017.8224389920455</v>
      </c>
      <c r="J39" s="109">
        <v>1017.910592944335</v>
      </c>
      <c r="K39" s="109">
        <v>1017.890586410761</v>
      </c>
      <c r="L39" s="109">
        <v>1017.7873821979405</v>
      </c>
      <c r="M39" s="109">
        <v>1017.5735243098376</v>
      </c>
      <c r="N39" s="109">
        <v>1017.4802697264685</v>
      </c>
      <c r="O39" s="109">
        <v>1017.2788483130811</v>
      </c>
      <c r="P39" s="109">
        <v>1017.1806254411073</v>
      </c>
      <c r="Q39" s="109">
        <v>1017.3870291799255</v>
      </c>
      <c r="R39" s="109">
        <v>1017.1955887390791</v>
      </c>
      <c r="S39" s="109">
        <v>1017.5152674432203</v>
      </c>
      <c r="T39" s="109">
        <v>1017.9332337851584</v>
      </c>
      <c r="U39" s="109">
        <v>1018.5832658367875</v>
      </c>
      <c r="V39" s="109">
        <v>1019.2985568744482</v>
      </c>
      <c r="W39" s="109">
        <v>1019.4069850648884</v>
      </c>
      <c r="X39" s="109">
        <v>1018.807797277788</v>
      </c>
      <c r="Y39" s="109">
        <v>1018.5107795774346</v>
      </c>
      <c r="Z39" s="117">
        <f aca="true" t="shared" si="3" ref="Z39:Z68">AVERAGE(B39:Y39)</f>
        <v>1017.8465990969115</v>
      </c>
      <c r="AA39" s="60">
        <v>1019.4999992769925</v>
      </c>
      <c r="AB39" s="142">
        <v>0.8972222222222223</v>
      </c>
      <c r="AC39" s="62">
        <v>1</v>
      </c>
      <c r="AD39" s="60">
        <v>1017.1083853331572</v>
      </c>
      <c r="AE39" s="145">
        <v>0.08541666666666665</v>
      </c>
    </row>
    <row r="40" spans="1:31" ht="13.5" customHeight="1">
      <c r="A40" s="75">
        <v>2</v>
      </c>
      <c r="B40" s="110">
        <v>1018.3300011872989</v>
      </c>
      <c r="C40" s="118">
        <v>1018.3248233450627</v>
      </c>
      <c r="D40" s="111">
        <v>1018.6503618946939</v>
      </c>
      <c r="E40" s="111">
        <v>1018.652967208892</v>
      </c>
      <c r="F40" s="111">
        <v>1019.2417161944936</v>
      </c>
      <c r="G40" s="111">
        <v>1019.376254346802</v>
      </c>
      <c r="H40" s="111">
        <v>1019.8266613946923</v>
      </c>
      <c r="I40" s="111">
        <v>1020.0030285870513</v>
      </c>
      <c r="J40" s="111">
        <v>1020.0838144627297</v>
      </c>
      <c r="K40" s="111">
        <v>1020.1795590848211</v>
      </c>
      <c r="L40" s="111">
        <v>1020.240792694063</v>
      </c>
      <c r="M40" s="111">
        <v>1019.8700009956983</v>
      </c>
      <c r="N40" s="111">
        <v>1019.3442683866285</v>
      </c>
      <c r="O40" s="111">
        <v>1019.1551665279071</v>
      </c>
      <c r="P40" s="111">
        <v>1019.0372393664858</v>
      </c>
      <c r="Q40" s="111">
        <v>1019.0593948052725</v>
      </c>
      <c r="R40" s="111">
        <v>1018.9636289201615</v>
      </c>
      <c r="S40" s="111">
        <v>1019.378849836287</v>
      </c>
      <c r="T40" s="111">
        <v>1020.1212653353981</v>
      </c>
      <c r="U40" s="111">
        <v>1020.6449738290104</v>
      </c>
      <c r="V40" s="111">
        <v>1021.2619178656737</v>
      </c>
      <c r="W40" s="111">
        <v>1021.5691420550809</v>
      </c>
      <c r="X40" s="111">
        <v>1021.1662753915474</v>
      </c>
      <c r="Y40" s="111">
        <v>1020.6703121478398</v>
      </c>
      <c r="Z40" s="119">
        <f t="shared" si="3"/>
        <v>1019.7146839943163</v>
      </c>
      <c r="AA40" s="63">
        <v>1021.5666033222485</v>
      </c>
      <c r="AB40" s="143">
        <v>0.9319444444444445</v>
      </c>
      <c r="AC40" s="67">
        <v>2</v>
      </c>
      <c r="AD40" s="63">
        <v>1018.3325928544982</v>
      </c>
      <c r="AE40" s="146">
        <v>0.09513888888888888</v>
      </c>
    </row>
    <row r="41" spans="1:31" ht="13.5" customHeight="1">
      <c r="A41" s="75">
        <v>3</v>
      </c>
      <c r="B41" s="110">
        <v>1020.2750755550957</v>
      </c>
      <c r="C41" s="111">
        <v>1020.008744513317</v>
      </c>
      <c r="D41" s="111">
        <v>1019.9003174298896</v>
      </c>
      <c r="E41" s="111">
        <v>1019.7995964820889</v>
      </c>
      <c r="F41" s="111">
        <v>1019.8824012562078</v>
      </c>
      <c r="G41" s="111">
        <v>1020.1288024162393</v>
      </c>
      <c r="H41" s="111">
        <v>1020.2877180534782</v>
      </c>
      <c r="I41" s="111">
        <v>1020.157302982896</v>
      </c>
      <c r="J41" s="111">
        <v>1019.6023974725156</v>
      </c>
      <c r="K41" s="111">
        <v>1019.3767945264646</v>
      </c>
      <c r="L41" s="111">
        <v>1018.9933373297232</v>
      </c>
      <c r="M41" s="111">
        <v>1018.5639797229063</v>
      </c>
      <c r="N41" s="111">
        <v>1018.165997483884</v>
      </c>
      <c r="O41" s="111">
        <v>1017.8759541817508</v>
      </c>
      <c r="P41" s="111">
        <v>1017.8928979665498</v>
      </c>
      <c r="Q41" s="111">
        <v>1017.7873473791334</v>
      </c>
      <c r="R41" s="111">
        <v>1018.0057533495497</v>
      </c>
      <c r="S41" s="111">
        <v>1018.2144728371898</v>
      </c>
      <c r="T41" s="111">
        <v>1018.5312606722667</v>
      </c>
      <c r="U41" s="111">
        <v>1018.6417850257413</v>
      </c>
      <c r="V41" s="111">
        <v>1018.737577588703</v>
      </c>
      <c r="W41" s="111">
        <v>1018.2414188605214</v>
      </c>
      <c r="X41" s="111">
        <v>1018.0498535391813</v>
      </c>
      <c r="Y41" s="111">
        <v>1017.7551328194457</v>
      </c>
      <c r="Z41" s="119">
        <f t="shared" si="3"/>
        <v>1018.9531633101974</v>
      </c>
      <c r="AA41" s="63">
        <v>1020.6728557310006</v>
      </c>
      <c r="AB41" s="143">
        <v>0.011111111111111112</v>
      </c>
      <c r="AC41" s="67">
        <v>3</v>
      </c>
      <c r="AD41" s="63">
        <v>1017.6544248110528</v>
      </c>
      <c r="AE41" s="146">
        <v>0.9979166666666667</v>
      </c>
    </row>
    <row r="42" spans="1:31" ht="13.5" customHeight="1">
      <c r="A42" s="75">
        <v>4</v>
      </c>
      <c r="B42" s="110">
        <v>1017.0477097321548</v>
      </c>
      <c r="C42" s="111">
        <v>1016.9519372399574</v>
      </c>
      <c r="D42" s="111">
        <v>1016.8586439537642</v>
      </c>
      <c r="E42" s="111">
        <v>1016.7554618480114</v>
      </c>
      <c r="F42" s="111">
        <v>1016.7431218454424</v>
      </c>
      <c r="G42" s="111">
        <v>1016.7234661264872</v>
      </c>
      <c r="H42" s="111">
        <v>1016.5837757194618</v>
      </c>
      <c r="I42" s="111">
        <v>1016.5596261673383</v>
      </c>
      <c r="J42" s="111">
        <v>1016.4637430999474</v>
      </c>
      <c r="K42" s="111">
        <v>1016.346216774626</v>
      </c>
      <c r="L42" s="111">
        <v>1016.0465205540411</v>
      </c>
      <c r="M42" s="111">
        <v>1015.3512343383131</v>
      </c>
      <c r="N42" s="111">
        <v>1014.3466434438046</v>
      </c>
      <c r="O42" s="111">
        <v>1014.1717728685402</v>
      </c>
      <c r="P42" s="111">
        <v>1013.79080964883</v>
      </c>
      <c r="Q42" s="111">
        <v>1015.0731537499412</v>
      </c>
      <c r="R42" s="111">
        <v>1014.9600213629886</v>
      </c>
      <c r="S42" s="111">
        <v>1014.7809843180028</v>
      </c>
      <c r="T42" s="111">
        <v>1015.080627613978</v>
      </c>
      <c r="U42" s="111">
        <v>1015.1664063808279</v>
      </c>
      <c r="V42" s="111">
        <v>1015.1813400485066</v>
      </c>
      <c r="W42" s="111">
        <v>1014.7784903103922</v>
      </c>
      <c r="X42" s="111">
        <v>1014.2600078037021</v>
      </c>
      <c r="Y42" s="111">
        <v>1013.741602006348</v>
      </c>
      <c r="Z42" s="119">
        <f t="shared" si="3"/>
        <v>1015.5734715398086</v>
      </c>
      <c r="AA42" s="63">
        <v>1017.7551328194457</v>
      </c>
      <c r="AB42" s="143">
        <v>0.006944444444444444</v>
      </c>
      <c r="AC42" s="67">
        <v>4</v>
      </c>
      <c r="AD42" s="63">
        <v>1013.6483095952593</v>
      </c>
      <c r="AE42" s="146">
        <v>0.9909722222222223</v>
      </c>
    </row>
    <row r="43" spans="1:31" ht="13.5" customHeight="1">
      <c r="A43" s="75">
        <v>5</v>
      </c>
      <c r="B43" s="110">
        <v>1013.0317024394288</v>
      </c>
      <c r="C43" s="111">
        <v>1012.2235684463512</v>
      </c>
      <c r="D43" s="111">
        <v>1012.2334270497898</v>
      </c>
      <c r="E43" s="111">
        <v>1012.6610421037482</v>
      </c>
      <c r="F43" s="111">
        <v>1012.8624664781099</v>
      </c>
      <c r="G43" s="111">
        <v>1013.260343275936</v>
      </c>
      <c r="H43" s="111">
        <v>1013.4493644548278</v>
      </c>
      <c r="I43" s="111">
        <v>1013.7639017409374</v>
      </c>
      <c r="J43" s="111">
        <v>1013.9578749446601</v>
      </c>
      <c r="K43" s="111">
        <v>1013.6856272512763</v>
      </c>
      <c r="L43" s="111">
        <v>1013.459282779409</v>
      </c>
      <c r="M43" s="111">
        <v>1012.9088802836387</v>
      </c>
      <c r="N43" s="111">
        <v>1012.5872244140562</v>
      </c>
      <c r="O43" s="111">
        <v>1012.8674433590863</v>
      </c>
      <c r="P43" s="111">
        <v>1012.7543026562395</v>
      </c>
      <c r="Q43" s="111">
        <v>1012.7246505391176</v>
      </c>
      <c r="R43" s="111">
        <v>1012.6387358407975</v>
      </c>
      <c r="S43" s="111">
        <v>1013.3536092265764</v>
      </c>
      <c r="T43" s="111">
        <v>1013.7813424930914</v>
      </c>
      <c r="U43" s="111">
        <v>1014.000298705764</v>
      </c>
      <c r="V43" s="111">
        <v>1014.531607975683</v>
      </c>
      <c r="W43" s="111">
        <v>1014.2472089291815</v>
      </c>
      <c r="X43" s="111">
        <v>1013.839250547599</v>
      </c>
      <c r="Y43" s="111">
        <v>1013.7359944670055</v>
      </c>
      <c r="Z43" s="119">
        <f t="shared" si="3"/>
        <v>1013.2732979334295</v>
      </c>
      <c r="AA43" s="63">
        <v>1014.6323258956646</v>
      </c>
      <c r="AB43" s="143">
        <v>0.8784722222222222</v>
      </c>
      <c r="AC43" s="67">
        <v>5</v>
      </c>
      <c r="AD43" s="63">
        <v>1012.1376563767866</v>
      </c>
      <c r="AE43" s="146">
        <v>0.1375</v>
      </c>
    </row>
    <row r="44" spans="1:31" ht="13.5" customHeight="1">
      <c r="A44" s="75">
        <v>6</v>
      </c>
      <c r="B44" s="110">
        <v>1013.9450498798482</v>
      </c>
      <c r="C44" s="111">
        <v>1014.0585024574489</v>
      </c>
      <c r="D44" s="111">
        <v>1014.2548448161488</v>
      </c>
      <c r="E44" s="111">
        <v>1014.4562856989326</v>
      </c>
      <c r="F44" s="111">
        <v>1015.0453405105296</v>
      </c>
      <c r="G44" s="111">
        <v>1015.2870447078832</v>
      </c>
      <c r="H44" s="111">
        <v>1015.6451969656922</v>
      </c>
      <c r="I44" s="111">
        <v>1015.9325414954078</v>
      </c>
      <c r="J44" s="111">
        <v>1016.0111891709013</v>
      </c>
      <c r="K44" s="111">
        <v>1016.2962354562493</v>
      </c>
      <c r="L44" s="111">
        <v>1016.2150436468108</v>
      </c>
      <c r="M44" s="111">
        <v>1015.8073373429309</v>
      </c>
      <c r="N44" s="111">
        <v>1015.2202298024841</v>
      </c>
      <c r="O44" s="111">
        <v>1015.0041407130057</v>
      </c>
      <c r="P44" s="111">
        <v>1014.8051724139245</v>
      </c>
      <c r="Q44" s="111">
        <v>1014.8272207057405</v>
      </c>
      <c r="R44" s="111">
        <v>1014.6184429963157</v>
      </c>
      <c r="S44" s="111">
        <v>1015.5297133663454</v>
      </c>
      <c r="T44" s="111">
        <v>1016.0603965282389</v>
      </c>
      <c r="U44" s="111">
        <v>1016.6945252769191</v>
      </c>
      <c r="V44" s="111">
        <v>1017.1048855392143</v>
      </c>
      <c r="W44" s="111">
        <v>1017.0041721135741</v>
      </c>
      <c r="X44" s="111">
        <v>1016.7020318366539</v>
      </c>
      <c r="Y44" s="111">
        <v>1016.4731626595315</v>
      </c>
      <c r="Z44" s="119">
        <f t="shared" si="3"/>
        <v>1015.541612754197</v>
      </c>
      <c r="AA44" s="63">
        <v>1017.1023806206302</v>
      </c>
      <c r="AB44" s="143">
        <v>0.8861111111111111</v>
      </c>
      <c r="AC44" s="67">
        <v>6</v>
      </c>
      <c r="AD44" s="63">
        <v>1013.7385313691221</v>
      </c>
      <c r="AE44" s="146">
        <v>0.003472222222222222</v>
      </c>
    </row>
    <row r="45" spans="1:31" ht="13.5" customHeight="1">
      <c r="A45" s="75">
        <v>7</v>
      </c>
      <c r="B45" s="110">
        <v>1016.7628863357927</v>
      </c>
      <c r="C45" s="111">
        <v>1016.4906016973787</v>
      </c>
      <c r="D45" s="111">
        <v>1016.6264513119928</v>
      </c>
      <c r="E45" s="111">
        <v>1016.5156622119796</v>
      </c>
      <c r="F45" s="111">
        <v>1016.989170168769</v>
      </c>
      <c r="G45" s="111">
        <v>1017.1164971908001</v>
      </c>
      <c r="H45" s="111">
        <v>1017.3942430037594</v>
      </c>
      <c r="I45" s="111">
        <v>1017.2814204669301</v>
      </c>
      <c r="J45" s="111">
        <v>1017.564211072797</v>
      </c>
      <c r="K45" s="111">
        <v>1017.1374313673531</v>
      </c>
      <c r="L45" s="111">
        <v>1017.202453383428</v>
      </c>
      <c r="M45" s="111">
        <v>1017.202453383428</v>
      </c>
      <c r="N45" s="111">
        <v>1016.898009102764</v>
      </c>
      <c r="O45" s="111">
        <v>1017.3460040927254</v>
      </c>
      <c r="P45" s="111">
        <v>1017.2477027982927</v>
      </c>
      <c r="Q45" s="111">
        <v>1016.9408206419207</v>
      </c>
      <c r="R45" s="111">
        <v>1016.9552077954917</v>
      </c>
      <c r="S45" s="111">
        <v>1016.9624234436799</v>
      </c>
      <c r="T45" s="111">
        <v>1017.7849254265751</v>
      </c>
      <c r="U45" s="111">
        <v>1018.4281054698508</v>
      </c>
      <c r="V45" s="111">
        <v>1018.4305555842035</v>
      </c>
      <c r="W45" s="111">
        <v>1018.7449503701944</v>
      </c>
      <c r="X45" s="111">
        <v>1018.9537524633758</v>
      </c>
      <c r="Y45" s="111">
        <v>1018.7572722452948</v>
      </c>
      <c r="Z45" s="119">
        <f t="shared" si="3"/>
        <v>1017.4055504595325</v>
      </c>
      <c r="AA45" s="63">
        <v>1019.1551665279071</v>
      </c>
      <c r="AB45" s="143">
        <v>0.9513888888888888</v>
      </c>
      <c r="AC45" s="67">
        <v>7</v>
      </c>
      <c r="AD45" s="63">
        <v>1016.4124336342493</v>
      </c>
      <c r="AE45" s="146">
        <v>0.10694444444444444</v>
      </c>
    </row>
    <row r="46" spans="1:31" ht="13.5" customHeight="1">
      <c r="A46" s="75">
        <v>8</v>
      </c>
      <c r="B46" s="110">
        <v>1018.5756569334595</v>
      </c>
      <c r="C46" s="111">
        <v>1018.5781396061659</v>
      </c>
      <c r="D46" s="111">
        <v>1018.3816896798076</v>
      </c>
      <c r="E46" s="111">
        <v>1018.4600888781965</v>
      </c>
      <c r="F46" s="111">
        <v>1018.6738852098441</v>
      </c>
      <c r="G46" s="111">
        <v>1018.8629209117686</v>
      </c>
      <c r="H46" s="111">
        <v>1018.8653940440333</v>
      </c>
      <c r="I46" s="111">
        <v>1019.1208055694154</v>
      </c>
      <c r="J46" s="111">
        <v>1018.627066246034</v>
      </c>
      <c r="K46" s="111">
        <v>1018.907208776342</v>
      </c>
      <c r="L46" s="111">
        <v>1018.4403729080892</v>
      </c>
      <c r="M46" s="111">
        <v>1018.143172078685</v>
      </c>
      <c r="N46" s="111">
        <v>1017.5364747469794</v>
      </c>
      <c r="O46" s="111">
        <v>1017.3203521661658</v>
      </c>
      <c r="P46" s="111">
        <v>1017.1238380869164</v>
      </c>
      <c r="Q46" s="111">
        <v>1016.9224274259091</v>
      </c>
      <c r="R46" s="111">
        <v>1016.3969386107732</v>
      </c>
      <c r="S46" s="111">
        <v>1016.8536989353094</v>
      </c>
      <c r="T46" s="111">
        <v>1017.1484174962633</v>
      </c>
      <c r="U46" s="111">
        <v>1017.4505407885889</v>
      </c>
      <c r="V46" s="111">
        <v>1017.27139440357</v>
      </c>
      <c r="W46" s="111">
        <v>1017.1806254411073</v>
      </c>
      <c r="X46" s="111">
        <v>1016.7728096527817</v>
      </c>
      <c r="Y46" s="111">
        <v>1016.3699678106054</v>
      </c>
      <c r="Z46" s="119">
        <f t="shared" si="3"/>
        <v>1017.8326619336171</v>
      </c>
      <c r="AA46" s="63">
        <v>1019.1208055694154</v>
      </c>
      <c r="AB46" s="143">
        <v>0.3354166666666667</v>
      </c>
      <c r="AC46" s="67">
        <v>8</v>
      </c>
      <c r="AD46" s="63">
        <v>1016.2717412461441</v>
      </c>
      <c r="AE46" s="146">
        <v>0.9951388888888889</v>
      </c>
    </row>
    <row r="47" spans="1:31" ht="13.5" customHeight="1">
      <c r="A47" s="75">
        <v>9</v>
      </c>
      <c r="B47" s="110">
        <v>1015.9845442807172</v>
      </c>
      <c r="C47" s="111">
        <v>1016.085256467898</v>
      </c>
      <c r="D47" s="111">
        <v>1015.964644530251</v>
      </c>
      <c r="E47" s="111">
        <v>1015.861454840987</v>
      </c>
      <c r="F47" s="111">
        <v>1015.7459054631603</v>
      </c>
      <c r="G47" s="111">
        <v>1015.8220153786114</v>
      </c>
      <c r="H47" s="111">
        <v>1016.2077143306192</v>
      </c>
      <c r="I47" s="111">
        <v>1016.2816705855184</v>
      </c>
      <c r="J47" s="111">
        <v>1016.7112361393253</v>
      </c>
      <c r="K47" s="111">
        <v>1016.7063558947547</v>
      </c>
      <c r="L47" s="111">
        <v>1016.617863999064</v>
      </c>
      <c r="M47" s="111">
        <v>1016.0948291472013</v>
      </c>
      <c r="N47" s="111">
        <v>1015.8073373429309</v>
      </c>
      <c r="O47" s="111">
        <v>1015.2867746829717</v>
      </c>
      <c r="P47" s="111">
        <v>1015.0017005134728</v>
      </c>
      <c r="Q47" s="111">
        <v>1014.3610917009885</v>
      </c>
      <c r="R47" s="111">
        <v>1014.2821723657693</v>
      </c>
      <c r="S47" s="111">
        <v>1014.4860076399184</v>
      </c>
      <c r="T47" s="111">
        <v>1015.0041407130057</v>
      </c>
      <c r="U47" s="111">
        <v>1015.3160357512338</v>
      </c>
      <c r="V47" s="111">
        <v>1015.5321716380556</v>
      </c>
      <c r="W47" s="111">
        <v>1015.642729952958</v>
      </c>
      <c r="X47" s="111">
        <v>1015.5543726040148</v>
      </c>
      <c r="Y47" s="111">
        <v>1015.1713773642496</v>
      </c>
      <c r="Z47" s="119">
        <f t="shared" si="3"/>
        <v>1015.6470584719867</v>
      </c>
      <c r="AA47" s="63">
        <v>1017.0084675298264</v>
      </c>
      <c r="AB47" s="143">
        <v>0.43472222222222223</v>
      </c>
      <c r="AC47" s="67">
        <v>9</v>
      </c>
      <c r="AD47" s="63">
        <v>1014.1741944639791</v>
      </c>
      <c r="AE47" s="146">
        <v>0.7006944444444444</v>
      </c>
    </row>
    <row r="48" spans="1:31" ht="13.5" customHeight="1">
      <c r="A48" s="75">
        <v>10</v>
      </c>
      <c r="B48" s="110">
        <v>1014.7511701277168</v>
      </c>
      <c r="C48" s="111">
        <v>1014.4688835919394</v>
      </c>
      <c r="D48" s="111">
        <v>1014.3806283402241</v>
      </c>
      <c r="E48" s="111">
        <v>1014.5870498982121</v>
      </c>
      <c r="F48" s="111">
        <v>1014.7685315795812</v>
      </c>
      <c r="G48" s="111">
        <v>1014.606204824325</v>
      </c>
      <c r="H48" s="111">
        <v>1014.8718466271159</v>
      </c>
      <c r="I48" s="111">
        <v>1015.0563532006379</v>
      </c>
      <c r="J48" s="111">
        <v>1014.8501412316751</v>
      </c>
      <c r="K48" s="111">
        <v>1014.7398384944222</v>
      </c>
      <c r="L48" s="111">
        <v>1014.6559609959786</v>
      </c>
      <c r="M48" s="111">
        <v>1014.1165301752908</v>
      </c>
      <c r="N48" s="111">
        <v>1013.8383450847026</v>
      </c>
      <c r="O48" s="111">
        <v>1013.7352484096787</v>
      </c>
      <c r="P48" s="111">
        <v>1013.8551757827478</v>
      </c>
      <c r="Q48" s="111">
        <v>1013.7738070272588</v>
      </c>
      <c r="R48" s="111">
        <v>1014.0880550574662</v>
      </c>
      <c r="S48" s="111">
        <v>1014.4957401810184</v>
      </c>
      <c r="T48" s="111">
        <v>1015.2104368073469</v>
      </c>
      <c r="U48" s="111">
        <v>1015.5149992491578</v>
      </c>
      <c r="V48" s="111">
        <v>1016.1265865198953</v>
      </c>
      <c r="W48" s="111">
        <v>1016.2248396139156</v>
      </c>
      <c r="X48" s="111">
        <v>1016.1241335550895</v>
      </c>
      <c r="Y48" s="111">
        <v>1016.0283346292633</v>
      </c>
      <c r="Z48" s="119">
        <f t="shared" si="3"/>
        <v>1014.7862017085275</v>
      </c>
      <c r="AA48" s="63">
        <v>1016.3255456727418</v>
      </c>
      <c r="AB48" s="143">
        <v>0.9152777777777777</v>
      </c>
      <c r="AC48" s="67">
        <v>10</v>
      </c>
      <c r="AD48" s="63">
        <v>1013.5675597181865</v>
      </c>
      <c r="AE48" s="146">
        <v>0.6631944444444444</v>
      </c>
    </row>
    <row r="49" spans="1:31" ht="13.5" customHeight="1">
      <c r="A49" s="74">
        <v>11</v>
      </c>
      <c r="B49" s="120">
        <v>1016.0307907319179</v>
      </c>
      <c r="C49" s="121">
        <v>1015.7286703659555</v>
      </c>
      <c r="D49" s="121">
        <v>1015.642729952958</v>
      </c>
      <c r="E49" s="121">
        <v>1015.760744872231</v>
      </c>
      <c r="F49" s="121">
        <v>1016.0579199922556</v>
      </c>
      <c r="G49" s="121">
        <v>1016.3181954428871</v>
      </c>
      <c r="H49" s="121">
        <v>1016.7136787760712</v>
      </c>
      <c r="I49" s="121">
        <v>1017.0084675298264</v>
      </c>
      <c r="J49" s="121">
        <v>1016.9199792632539</v>
      </c>
      <c r="K49" s="121">
        <v>1017.1140535862901</v>
      </c>
      <c r="L49" s="121">
        <v>1017.1042959264618</v>
      </c>
      <c r="M49" s="121">
        <v>1016.777915507285</v>
      </c>
      <c r="N49" s="121">
        <v>1016.4541171597591</v>
      </c>
      <c r="O49" s="121">
        <v>1016.3702792997498</v>
      </c>
      <c r="P49" s="121">
        <v>1016.1640535860752</v>
      </c>
      <c r="Q49" s="121">
        <v>1016.2792489177904</v>
      </c>
      <c r="R49" s="121">
        <v>1016.1882431075378</v>
      </c>
      <c r="S49" s="121">
        <v>1016.0948291472013</v>
      </c>
      <c r="T49" s="121">
        <v>1016.5049481380402</v>
      </c>
      <c r="U49" s="121">
        <v>1016.8413662266411</v>
      </c>
      <c r="V49" s="121">
        <v>1017.1558244277136</v>
      </c>
      <c r="W49" s="121">
        <v>1017.0600619282028</v>
      </c>
      <c r="X49" s="121">
        <v>1016.5491042285729</v>
      </c>
      <c r="Y49" s="121">
        <v>1015.9399243269607</v>
      </c>
      <c r="Z49" s="125">
        <f t="shared" si="3"/>
        <v>1016.4491434350683</v>
      </c>
      <c r="AA49" s="123">
        <v>1017.2590055593068</v>
      </c>
      <c r="AB49" s="144">
        <v>0.89375</v>
      </c>
      <c r="AC49" s="124">
        <v>11</v>
      </c>
      <c r="AD49" s="123">
        <v>1015.5543726040148</v>
      </c>
      <c r="AE49" s="147">
        <v>0.15763888888888888</v>
      </c>
    </row>
    <row r="50" spans="1:31" ht="13.5" customHeight="1">
      <c r="A50" s="75">
        <v>12</v>
      </c>
      <c r="B50" s="110">
        <v>1015.4586149659632</v>
      </c>
      <c r="C50" s="111">
        <v>1014.9279279817855</v>
      </c>
      <c r="D50" s="111">
        <v>1014.822309268068</v>
      </c>
      <c r="E50" s="111">
        <v>1014.7216024794138</v>
      </c>
      <c r="F50" s="111">
        <v>1014.7388204884794</v>
      </c>
      <c r="G50" s="111">
        <v>1014.7832601150868</v>
      </c>
      <c r="H50" s="111">
        <v>1015.0491363810569</v>
      </c>
      <c r="I50" s="111">
        <v>1015.0275742222558</v>
      </c>
      <c r="J50" s="111">
        <v>1015.006143570925</v>
      </c>
      <c r="K50" s="111">
        <v>1014.9054485169993</v>
      </c>
      <c r="L50" s="111">
        <v>1014.6969459922775</v>
      </c>
      <c r="M50" s="111">
        <v>1014.2635264816589</v>
      </c>
      <c r="N50" s="111">
        <v>1013.8725101921762</v>
      </c>
      <c r="O50" s="111">
        <v>1013.6429997523973</v>
      </c>
      <c r="P50" s="111">
        <v>1013.3643458332925</v>
      </c>
      <c r="Q50" s="111">
        <v>1013.0528876342293</v>
      </c>
      <c r="R50" s="111">
        <v>1013.0575755622236</v>
      </c>
      <c r="S50" s="111">
        <v>1013.2636538275459</v>
      </c>
      <c r="T50" s="111">
        <v>1013.6900025110904</v>
      </c>
      <c r="U50" s="111">
        <v>1014.2196110217486</v>
      </c>
      <c r="V50" s="111">
        <v>1014.7326532622437</v>
      </c>
      <c r="W50" s="111">
        <v>1014.7135641547694</v>
      </c>
      <c r="X50" s="111">
        <v>1014.7350467093934</v>
      </c>
      <c r="Y50" s="111">
        <v>1015.1570532356777</v>
      </c>
      <c r="Z50" s="119">
        <f t="shared" si="3"/>
        <v>1014.4126339233649</v>
      </c>
      <c r="AA50" s="63">
        <v>1015.9399243269607</v>
      </c>
      <c r="AB50" s="143">
        <v>0.005555555555555556</v>
      </c>
      <c r="AC50" s="67">
        <v>12</v>
      </c>
      <c r="AD50" s="63">
        <v>1012.8538481960694</v>
      </c>
      <c r="AE50" s="146">
        <v>0.6881944444444444</v>
      </c>
    </row>
    <row r="51" spans="1:31" ht="13.5" customHeight="1">
      <c r="A51" s="75">
        <v>13</v>
      </c>
      <c r="B51" s="110">
        <v>1015.1763724447973</v>
      </c>
      <c r="C51" s="111">
        <v>1015.0684141270075</v>
      </c>
      <c r="D51" s="111">
        <v>1015.4020794366894</v>
      </c>
      <c r="E51" s="111">
        <v>1015.5937449919176</v>
      </c>
      <c r="F51" s="111">
        <v>1015.7757415610138</v>
      </c>
      <c r="G51" s="111">
        <v>1016.0705923369017</v>
      </c>
      <c r="H51" s="111">
        <v>1016.2479172875503</v>
      </c>
      <c r="I51" s="111">
        <v>1016.1328529408722</v>
      </c>
      <c r="J51" s="111">
        <v>1016.2168617717942</v>
      </c>
      <c r="K51" s="111">
        <v>1016.282058613713</v>
      </c>
      <c r="L51" s="111">
        <v>1015.9588623722746</v>
      </c>
      <c r="M51" s="111">
        <v>1015.6427877524358</v>
      </c>
      <c r="N51" s="111">
        <v>1015.5048718582017</v>
      </c>
      <c r="O51" s="111">
        <v>1015.3781859482235</v>
      </c>
      <c r="P51" s="111">
        <v>1015.4255873585178</v>
      </c>
      <c r="Q51" s="111">
        <v>1015.5286712822016</v>
      </c>
      <c r="R51" s="111">
        <v>1015.8331516621147</v>
      </c>
      <c r="S51" s="111">
        <v>1016.233549883984</v>
      </c>
      <c r="T51" s="111">
        <v>1016.5428192188442</v>
      </c>
      <c r="U51" s="111">
        <v>1016.9360379545489</v>
      </c>
      <c r="V51" s="111">
        <v>1017.2621138305192</v>
      </c>
      <c r="W51" s="111">
        <v>1017.6649101535563</v>
      </c>
      <c r="X51" s="111">
        <v>1017.2669306134534</v>
      </c>
      <c r="Y51" s="111">
        <v>1017.0703539014329</v>
      </c>
      <c r="Z51" s="119">
        <f t="shared" si="3"/>
        <v>1016.0923112209402</v>
      </c>
      <c r="AA51" s="63">
        <v>1017.6673186772779</v>
      </c>
      <c r="AB51" s="143">
        <v>0.9333333333333332</v>
      </c>
      <c r="AC51" s="67">
        <v>13</v>
      </c>
      <c r="AD51" s="63">
        <v>1014.9701297901713</v>
      </c>
      <c r="AE51" s="146">
        <v>0.09652777777777777</v>
      </c>
    </row>
    <row r="52" spans="1:31" ht="13.5" customHeight="1">
      <c r="A52" s="75">
        <v>14</v>
      </c>
      <c r="B52" s="110">
        <v>1016.6723808392227</v>
      </c>
      <c r="C52" s="111">
        <v>1016.4806518605009</v>
      </c>
      <c r="D52" s="111">
        <v>1016.5861997649268</v>
      </c>
      <c r="E52" s="111">
        <v>1016.5934818655188</v>
      </c>
      <c r="F52" s="111">
        <v>1016.9028891351892</v>
      </c>
      <c r="G52" s="111">
        <v>1017.099427127357</v>
      </c>
      <c r="H52" s="111">
        <v>1017.2959698614951</v>
      </c>
      <c r="I52" s="111">
        <v>1017.4284051382626</v>
      </c>
      <c r="J52" s="111">
        <v>1017.9590197684183</v>
      </c>
      <c r="K52" s="111">
        <v>1018.079559036113</v>
      </c>
      <c r="L52" s="111">
        <v>1017.7799142582222</v>
      </c>
      <c r="M52" s="111">
        <v>1017.0749410344138</v>
      </c>
      <c r="N52" s="111">
        <v>1016.5689058176401</v>
      </c>
      <c r="O52" s="111">
        <v>1015.8639343156863</v>
      </c>
      <c r="P52" s="111">
        <v>1015.1564850596956</v>
      </c>
      <c r="Q52" s="111">
        <v>1014.6504604045998</v>
      </c>
      <c r="R52" s="111">
        <v>1013.7440728965461</v>
      </c>
      <c r="S52" s="111">
        <v>1013.1422856845771</v>
      </c>
      <c r="T52" s="111">
        <v>1012.6387358407975</v>
      </c>
      <c r="U52" s="111">
        <v>1012.2334270497898</v>
      </c>
      <c r="V52" s="111">
        <v>1012.3218165492452</v>
      </c>
      <c r="W52" s="111">
        <v>1011.4056232858337</v>
      </c>
      <c r="X52" s="111">
        <v>1010.6982223878944</v>
      </c>
      <c r="Y52" s="111">
        <v>1010.0890902013219</v>
      </c>
      <c r="Z52" s="119">
        <f t="shared" si="3"/>
        <v>1015.1860791326362</v>
      </c>
      <c r="AA52" s="63">
        <v>1018.1802692506778</v>
      </c>
      <c r="AB52" s="143">
        <v>0.4166666666666667</v>
      </c>
      <c r="AC52" s="67">
        <v>14</v>
      </c>
      <c r="AD52" s="63">
        <v>1010.0890902013219</v>
      </c>
      <c r="AE52" s="146">
        <v>1</v>
      </c>
    </row>
    <row r="53" spans="1:31" ht="13.5" customHeight="1">
      <c r="A53" s="75">
        <v>15</v>
      </c>
      <c r="B53" s="110">
        <v>1009.3768276137425</v>
      </c>
      <c r="C53" s="111">
        <v>1008.8660009856167</v>
      </c>
      <c r="D53" s="111">
        <v>1008.662162042063</v>
      </c>
      <c r="E53" s="111">
        <v>1008.5566058778082</v>
      </c>
      <c r="F53" s="111">
        <v>1008.9618499656319</v>
      </c>
      <c r="G53" s="111">
        <v>1009.5733704356214</v>
      </c>
      <c r="H53" s="111">
        <v>1009.8925641795341</v>
      </c>
      <c r="I53" s="111">
        <v>1009.6522446493768</v>
      </c>
      <c r="J53" s="111">
        <v>1009.1729184359644</v>
      </c>
      <c r="K53" s="111">
        <v>1009.292588115946</v>
      </c>
      <c r="L53" s="111">
        <v>1009.1895133145892</v>
      </c>
      <c r="M53" s="111">
        <v>1009.1847638661601</v>
      </c>
      <c r="N53" s="111">
        <v>1008.8921755516939</v>
      </c>
      <c r="O53" s="111">
        <v>1008.6931589647705</v>
      </c>
      <c r="P53" s="111">
        <v>1008.8057785977606</v>
      </c>
      <c r="Q53" s="111">
        <v>1009.0191418392444</v>
      </c>
      <c r="R53" s="111">
        <v>1008.6139445549545</v>
      </c>
      <c r="S53" s="111">
        <v>1008.6283405256196</v>
      </c>
      <c r="T53" s="111">
        <v>1009.247014639569</v>
      </c>
      <c r="U53" s="111">
        <v>1009.045608330521</v>
      </c>
      <c r="V53" s="111">
        <v>1009.0383704229044</v>
      </c>
      <c r="W53" s="111">
        <v>1008.7410853004689</v>
      </c>
      <c r="X53" s="111">
        <v>1008.03616490543</v>
      </c>
      <c r="Y53" s="111">
        <v>1007.132248394565</v>
      </c>
      <c r="Z53" s="119">
        <f t="shared" si="3"/>
        <v>1008.9281017295648</v>
      </c>
      <c r="AA53" s="63">
        <v>1010.0866484618408</v>
      </c>
      <c r="AB53" s="143">
        <v>0.009722222222222222</v>
      </c>
      <c r="AC53" s="67">
        <v>15</v>
      </c>
      <c r="AD53" s="63">
        <v>1007.132248394565</v>
      </c>
      <c r="AE53" s="146">
        <v>1</v>
      </c>
    </row>
    <row r="54" spans="1:31" ht="13.5" customHeight="1">
      <c r="A54" s="75">
        <v>16</v>
      </c>
      <c r="B54" s="110">
        <v>1006.1228095474677</v>
      </c>
      <c r="C54" s="111">
        <v>1005.7224042312289</v>
      </c>
      <c r="D54" s="111">
        <v>1005.0198884501078</v>
      </c>
      <c r="E54" s="111">
        <v>1003.9145563954054</v>
      </c>
      <c r="F54" s="111">
        <v>1002.9123307440827</v>
      </c>
      <c r="G54" s="111">
        <v>1002.5047054786098</v>
      </c>
      <c r="H54" s="111">
        <v>1002.094693004389</v>
      </c>
      <c r="I54" s="111">
        <v>1001.5839989028399</v>
      </c>
      <c r="J54" s="111">
        <v>1000.3803515455238</v>
      </c>
      <c r="K54" s="111">
        <v>1000.2345161222986</v>
      </c>
      <c r="L54" s="111">
        <v>999.8506479096363</v>
      </c>
      <c r="M54" s="111">
        <v>1000.2345161222986</v>
      </c>
      <c r="N54" s="111">
        <v>999.8554283890358</v>
      </c>
      <c r="O54" s="111">
        <v>999.9080023451379</v>
      </c>
      <c r="P54" s="111">
        <v>1000.1551923754558</v>
      </c>
      <c r="Q54" s="111">
        <v>1000.6911013206958</v>
      </c>
      <c r="R54" s="111">
        <v>1001.6513872982093</v>
      </c>
      <c r="S54" s="111">
        <v>1002.1762716775775</v>
      </c>
      <c r="T54" s="111">
        <v>1003.2887591129553</v>
      </c>
      <c r="U54" s="111">
        <v>1005.0126744940939</v>
      </c>
      <c r="V54" s="111">
        <v>1005.7943368824765</v>
      </c>
      <c r="W54" s="111">
        <v>1005.8231073857528</v>
      </c>
      <c r="X54" s="111">
        <v>1006.4418092004809</v>
      </c>
      <c r="Y54" s="111">
        <v>1006.7366719373873</v>
      </c>
      <c r="Z54" s="119">
        <f t="shared" si="3"/>
        <v>1002.8379233697145</v>
      </c>
      <c r="AA54" s="63">
        <v>1007.132248394565</v>
      </c>
      <c r="AB54" s="143">
        <v>0.004166666666666667</v>
      </c>
      <c r="AC54" s="67">
        <v>16</v>
      </c>
      <c r="AD54" s="63">
        <v>999.8506479096363</v>
      </c>
      <c r="AE54" s="146">
        <v>0.4590277777777778</v>
      </c>
    </row>
    <row r="55" spans="1:31" ht="13.5" customHeight="1">
      <c r="A55" s="75">
        <v>17</v>
      </c>
      <c r="B55" s="110">
        <v>1006.7390873028011</v>
      </c>
      <c r="C55" s="111">
        <v>1007.2498675872095</v>
      </c>
      <c r="D55" s="111">
        <v>1007.3529958972399</v>
      </c>
      <c r="E55" s="111">
        <v>1007.7558162494933</v>
      </c>
      <c r="F55" s="111">
        <v>1008.1465262343887</v>
      </c>
      <c r="G55" s="111">
        <v>1008.618736654748</v>
      </c>
      <c r="H55" s="111">
        <v>1009.0510039559504</v>
      </c>
      <c r="I55" s="111">
        <v>1008.8355452697192</v>
      </c>
      <c r="J55" s="111">
        <v>1008.8052518671233</v>
      </c>
      <c r="K55" s="111">
        <v>1008.6745357281831</v>
      </c>
      <c r="L55" s="111">
        <v>1008.5600802129823</v>
      </c>
      <c r="M55" s="111">
        <v>1008.2626079410995</v>
      </c>
      <c r="N55" s="111">
        <v>1007.8644532897365</v>
      </c>
      <c r="O55" s="111">
        <v>1007.766062878613</v>
      </c>
      <c r="P55" s="111">
        <v>1007.7729581443591</v>
      </c>
      <c r="Q55" s="111">
        <v>1007.6884127913529</v>
      </c>
      <c r="R55" s="111">
        <v>1007.7046301186007</v>
      </c>
      <c r="S55" s="111">
        <v>1007.9153131741022</v>
      </c>
      <c r="T55" s="111">
        <v>1008.2690203316171</v>
      </c>
      <c r="U55" s="111">
        <v>1009.0888158975752</v>
      </c>
      <c r="V55" s="111">
        <v>1009.4051981780688</v>
      </c>
      <c r="W55" s="111">
        <v>1009.4123651226743</v>
      </c>
      <c r="X55" s="111">
        <v>1009.0071772359315</v>
      </c>
      <c r="Y55" s="111">
        <v>1009.1966496101558</v>
      </c>
      <c r="Z55" s="119">
        <f t="shared" si="3"/>
        <v>1008.2976296530716</v>
      </c>
      <c r="AA55" s="63">
        <v>1009.4123651226743</v>
      </c>
      <c r="AB55" s="143">
        <v>0.9180555555555556</v>
      </c>
      <c r="AC55" s="67">
        <v>17</v>
      </c>
      <c r="AD55" s="63">
        <v>1006.7415043269448</v>
      </c>
      <c r="AE55" s="146">
        <v>0.059722222222222225</v>
      </c>
    </row>
    <row r="56" spans="1:31" ht="13.5" customHeight="1">
      <c r="A56" s="75">
        <v>18</v>
      </c>
      <c r="B56" s="110">
        <v>1009.1222404170557</v>
      </c>
      <c r="C56" s="111">
        <v>1009.1366632822601</v>
      </c>
      <c r="D56" s="111">
        <v>1009.0335534070894</v>
      </c>
      <c r="E56" s="111">
        <v>1008.5228340755932</v>
      </c>
      <c r="F56" s="111">
        <v>1008.8177408129291</v>
      </c>
      <c r="G56" s="111">
        <v>1008.8637452814581</v>
      </c>
      <c r="H56" s="111">
        <v>1008.8897974991183</v>
      </c>
      <c r="I56" s="111">
        <v>1009.0745883095111</v>
      </c>
      <c r="J56" s="111">
        <v>1008.9105848335174</v>
      </c>
      <c r="K56" s="111">
        <v>1008.837886544385</v>
      </c>
      <c r="L56" s="111">
        <v>1008.7371940714291</v>
      </c>
      <c r="M56" s="111">
        <v>1008.2220481148466</v>
      </c>
      <c r="N56" s="111">
        <v>1007.7116038009215</v>
      </c>
      <c r="O56" s="111">
        <v>1007.634258549496</v>
      </c>
      <c r="P56" s="111">
        <v>1007.3251616806339</v>
      </c>
      <c r="Q56" s="111">
        <v>1006.9387837655213</v>
      </c>
      <c r="R56" s="111">
        <v>1006.8498442029444</v>
      </c>
      <c r="S56" s="111">
        <v>1007.1354795139465</v>
      </c>
      <c r="T56" s="111">
        <v>1006.2527413620627</v>
      </c>
      <c r="U56" s="111">
        <v>1006.4944632736253</v>
      </c>
      <c r="V56" s="111">
        <v>1006.2307400444269</v>
      </c>
      <c r="W56" s="111">
        <v>1006.0172974575664</v>
      </c>
      <c r="X56" s="111">
        <v>1006.0197012220439</v>
      </c>
      <c r="Y56" s="111">
        <v>1005.4178891524289</v>
      </c>
      <c r="Z56" s="119">
        <f t="shared" si="3"/>
        <v>1007.7582016947837</v>
      </c>
      <c r="AA56" s="63">
        <v>1009.1376219875362</v>
      </c>
      <c r="AB56" s="143">
        <v>0.40902777777777777</v>
      </c>
      <c r="AC56" s="67">
        <v>18</v>
      </c>
      <c r="AD56" s="63">
        <v>1005.4178891524289</v>
      </c>
      <c r="AE56" s="146">
        <v>1</v>
      </c>
    </row>
    <row r="57" spans="1:31" ht="13.5" customHeight="1">
      <c r="A57" s="75">
        <v>19</v>
      </c>
      <c r="B57" s="110">
        <v>1005.4178891524289</v>
      </c>
      <c r="C57" s="111">
        <v>1005.6192949795828</v>
      </c>
      <c r="D57" s="111">
        <v>1005.4178891524289</v>
      </c>
      <c r="E57" s="111">
        <v>1005.0150774981211</v>
      </c>
      <c r="F57" s="111">
        <v>1004.3173709430613</v>
      </c>
      <c r="G57" s="111">
        <v>1003.72278490106</v>
      </c>
      <c r="H57" s="111">
        <v>1003.5213756936954</v>
      </c>
      <c r="I57" s="111">
        <v>1002.8979183653988</v>
      </c>
      <c r="J57" s="111">
        <v>1002.9604722519517</v>
      </c>
      <c r="K57" s="111">
        <v>1004.1428401102856</v>
      </c>
      <c r="L57" s="111">
        <v>1004.4425724366205</v>
      </c>
      <c r="M57" s="111">
        <v>1004.7048333390891</v>
      </c>
      <c r="N57" s="111">
        <v>1005.1710969445429</v>
      </c>
      <c r="O57" s="111">
        <v>1005.1403799252923</v>
      </c>
      <c r="P57" s="111">
        <v>1005.2434286843446</v>
      </c>
      <c r="Q57" s="111">
        <v>1005.8405419696904</v>
      </c>
      <c r="R57" s="111">
        <v>1005.543161083347</v>
      </c>
      <c r="S57" s="111">
        <v>1005.7421986097618</v>
      </c>
      <c r="T57" s="111">
        <v>1006.6626091215953</v>
      </c>
      <c r="U57" s="111">
        <v>1007.1850642796352</v>
      </c>
      <c r="V57" s="111">
        <v>1007.4079336287226</v>
      </c>
      <c r="W57" s="111">
        <v>1007.9138313875171</v>
      </c>
      <c r="X57" s="111">
        <v>1007.2976744136183</v>
      </c>
      <c r="Y57" s="111">
        <v>1007.1969748560443</v>
      </c>
      <c r="Z57" s="119">
        <f t="shared" si="3"/>
        <v>1005.3552172386597</v>
      </c>
      <c r="AA57" s="63">
        <v>1007.9066507128159</v>
      </c>
      <c r="AB57" s="143">
        <v>0.9326388888888889</v>
      </c>
      <c r="AC57" s="67">
        <v>19</v>
      </c>
      <c r="AD57" s="63">
        <v>1002.675009510315</v>
      </c>
      <c r="AE57" s="146">
        <v>0.36041666666666666</v>
      </c>
    </row>
    <row r="58" spans="1:31" ht="13.5" customHeight="1">
      <c r="A58" s="75">
        <v>20</v>
      </c>
      <c r="B58" s="110">
        <v>1006.6815724458621</v>
      </c>
      <c r="C58" s="111">
        <v>1006.3794773455982</v>
      </c>
      <c r="D58" s="111">
        <v>1006.7965626623017</v>
      </c>
      <c r="E58" s="111">
        <v>1006.0797584993323</v>
      </c>
      <c r="F58" s="111">
        <v>1005.787181050007</v>
      </c>
      <c r="G58" s="111">
        <v>1006.489694258796</v>
      </c>
      <c r="H58" s="111">
        <v>1005.6532836122566</v>
      </c>
      <c r="I58" s="111">
        <v>1005.8499583173866</v>
      </c>
      <c r="J58" s="111">
        <v>1005.0682126928865</v>
      </c>
      <c r="K58" s="111">
        <v>1004.4502977768135</v>
      </c>
      <c r="L58" s="111">
        <v>1004.3358811875843</v>
      </c>
      <c r="M58" s="111">
        <v>1004.1643226187213</v>
      </c>
      <c r="N58" s="111">
        <v>1003.8119729804965</v>
      </c>
      <c r="O58" s="111">
        <v>1003.6562800898405</v>
      </c>
      <c r="P58" s="111">
        <v>1003.0087748614351</v>
      </c>
      <c r="Q58" s="111">
        <v>1003.3153669040438</v>
      </c>
      <c r="R58" s="111">
        <v>1003.729487783558</v>
      </c>
      <c r="S58" s="111">
        <v>1004.0429696827154</v>
      </c>
      <c r="T58" s="111">
        <v>1004.9178860390626</v>
      </c>
      <c r="U58" s="111">
        <v>1005.3136499909313</v>
      </c>
      <c r="V58" s="111">
        <v>1005.2106246559143</v>
      </c>
      <c r="W58" s="111">
        <v>1004.6111357148166</v>
      </c>
      <c r="X58" s="111">
        <v>1004.0163217687638</v>
      </c>
      <c r="Y58" s="111">
        <v>1003.639358942962</v>
      </c>
      <c r="Z58" s="119">
        <f t="shared" si="3"/>
        <v>1004.8754179950869</v>
      </c>
      <c r="AA58" s="63">
        <v>1007.4943029968663</v>
      </c>
      <c r="AB58" s="143">
        <v>0.005555555555555556</v>
      </c>
      <c r="AC58" s="67">
        <v>20</v>
      </c>
      <c r="AD58" s="63">
        <v>1003.0110442304377</v>
      </c>
      <c r="AE58" s="146">
        <v>0.6326388888888889</v>
      </c>
    </row>
    <row r="59" spans="1:31" ht="13.5" customHeight="1">
      <c r="A59" s="74">
        <v>21</v>
      </c>
      <c r="B59" s="120">
        <v>1002.9086916875826</v>
      </c>
      <c r="C59" s="121">
        <v>1002.1124922888273</v>
      </c>
      <c r="D59" s="121">
        <v>1002.0141388667925</v>
      </c>
      <c r="E59" s="121">
        <v>1002.4169181407817</v>
      </c>
      <c r="F59" s="121">
        <v>1002.913367154859</v>
      </c>
      <c r="G59" s="121">
        <v>1003.2084365524343</v>
      </c>
      <c r="H59" s="121">
        <v>1003.8102611145706</v>
      </c>
      <c r="I59" s="121">
        <v>1003.9953370371666</v>
      </c>
      <c r="J59" s="121">
        <v>1003.8737898116201</v>
      </c>
      <c r="K59" s="121">
        <v>1003.4710320223277</v>
      </c>
      <c r="L59" s="121">
        <v>1003.8761008772624</v>
      </c>
      <c r="M59" s="121">
        <v>1003.65857985601</v>
      </c>
      <c r="N59" s="121">
        <v>1002.9537634375719</v>
      </c>
      <c r="O59" s="121">
        <v>1002.8645881421846</v>
      </c>
      <c r="P59" s="121">
        <v>1003.0682742330351</v>
      </c>
      <c r="Q59" s="121">
        <v>1003.2696531276813</v>
      </c>
      <c r="R59" s="121">
        <v>1003.9698613218849</v>
      </c>
      <c r="S59" s="121">
        <v>1004.7938971193172</v>
      </c>
      <c r="T59" s="121">
        <v>1005.4073471968617</v>
      </c>
      <c r="U59" s="121">
        <v>1006.3534371232317</v>
      </c>
      <c r="V59" s="121">
        <v>1006.9552526137882</v>
      </c>
      <c r="W59" s="121">
        <v>1007.444602247426</v>
      </c>
      <c r="X59" s="121">
        <v>1007.7490359720862</v>
      </c>
      <c r="Y59" s="121">
        <v>1007.3486106167029</v>
      </c>
      <c r="Z59" s="125">
        <f t="shared" si="3"/>
        <v>1004.184894523417</v>
      </c>
      <c r="AA59" s="123">
        <v>1007.8520835328449</v>
      </c>
      <c r="AB59" s="144">
        <v>0.9708333333333333</v>
      </c>
      <c r="AC59" s="124">
        <v>21</v>
      </c>
      <c r="AD59" s="123">
        <v>1001.9134440482951</v>
      </c>
      <c r="AE59" s="147">
        <v>0.09305555555555556</v>
      </c>
    </row>
    <row r="60" spans="1:31" ht="13.5" customHeight="1">
      <c r="A60" s="75">
        <v>22</v>
      </c>
      <c r="B60" s="110">
        <v>1007.86623634267</v>
      </c>
      <c r="C60" s="111">
        <v>1007.9740310847643</v>
      </c>
      <c r="D60" s="111">
        <v>1008.0747277911664</v>
      </c>
      <c r="E60" s="111">
        <v>1008.2808631634372</v>
      </c>
      <c r="F60" s="111">
        <v>1008.781976093713</v>
      </c>
      <c r="G60" s="111">
        <v>1008.4468420934879</v>
      </c>
      <c r="H60" s="111">
        <v>1008.407136437892</v>
      </c>
      <c r="I60" s="111">
        <v>1008.7683290198304</v>
      </c>
      <c r="J60" s="111">
        <v>1008.3632932424717</v>
      </c>
      <c r="K60" s="111">
        <v>1008.2397576732506</v>
      </c>
      <c r="L60" s="111">
        <v>1008.456251032215</v>
      </c>
      <c r="M60" s="111">
        <v>1007.929315116268</v>
      </c>
      <c r="N60" s="111">
        <v>1007.9789369629959</v>
      </c>
      <c r="O60" s="111">
        <v>1007.6953537367789</v>
      </c>
      <c r="P60" s="111">
        <v>1007.5761884116172</v>
      </c>
      <c r="Q60" s="111">
        <v>1007.2995499675158</v>
      </c>
      <c r="R60" s="111">
        <v>1007.3909722760827</v>
      </c>
      <c r="S60" s="111">
        <v>1007.7069531152282</v>
      </c>
      <c r="T60" s="111">
        <v>1008.327408595831</v>
      </c>
      <c r="U60" s="111">
        <v>1008.7796047359808</v>
      </c>
      <c r="V60" s="111">
        <v>1009.2038004928776</v>
      </c>
      <c r="W60" s="111">
        <v>1009.2038004928776</v>
      </c>
      <c r="X60" s="111">
        <v>1008.3214316124728</v>
      </c>
      <c r="Y60" s="111">
        <v>1007.7148262336734</v>
      </c>
      <c r="Z60" s="119">
        <f t="shared" si="3"/>
        <v>1008.1994827385456</v>
      </c>
      <c r="AA60" s="63">
        <v>1009.4051981780688</v>
      </c>
      <c r="AB60" s="143">
        <v>0.8986111111111111</v>
      </c>
      <c r="AC60" s="67">
        <v>22</v>
      </c>
      <c r="AD60" s="63">
        <v>1007.2058257981394</v>
      </c>
      <c r="AE60" s="146">
        <v>0.6743055555555556</v>
      </c>
    </row>
    <row r="61" spans="1:31" ht="13.5" customHeight="1">
      <c r="A61" s="75">
        <v>23</v>
      </c>
      <c r="B61" s="110">
        <v>1008.0193279177921</v>
      </c>
      <c r="C61" s="111">
        <v>1007.3288359683788</v>
      </c>
      <c r="D61" s="111">
        <v>1007.2498675872095</v>
      </c>
      <c r="E61" s="111">
        <v>1006.9404955427335</v>
      </c>
      <c r="F61" s="111">
        <v>1006.9453322188922</v>
      </c>
      <c r="G61" s="111">
        <v>1007.5398873243084</v>
      </c>
      <c r="H61" s="111">
        <v>1007.232951549089</v>
      </c>
      <c r="I61" s="111">
        <v>1007.0243217793458</v>
      </c>
      <c r="J61" s="111">
        <v>1005.8039008234673</v>
      </c>
      <c r="K61" s="111">
        <v>1004.3964752978637</v>
      </c>
      <c r="L61" s="111">
        <v>1003.7755687755374</v>
      </c>
      <c r="M61" s="111">
        <v>1003.3775303060669</v>
      </c>
      <c r="N61" s="111">
        <v>1003.1594989661045</v>
      </c>
      <c r="O61" s="111">
        <v>1003.8620181767329</v>
      </c>
      <c r="P61" s="111">
        <v>1003.6535194803587</v>
      </c>
      <c r="Q61" s="111">
        <v>1002.6441812086774</v>
      </c>
      <c r="R61" s="111">
        <v>1002.6560059431341</v>
      </c>
      <c r="S61" s="111">
        <v>1003.3703916682289</v>
      </c>
      <c r="T61" s="111">
        <v>1003.8786493112261</v>
      </c>
      <c r="U61" s="111">
        <v>1004.3773872439698</v>
      </c>
      <c r="V61" s="111">
        <v>1005.1925223392552</v>
      </c>
      <c r="W61" s="111">
        <v>1005.8086926088147</v>
      </c>
      <c r="X61" s="111">
        <v>1006.2067057497082</v>
      </c>
      <c r="Y61" s="111">
        <v>1005.8950371564936</v>
      </c>
      <c r="Z61" s="119">
        <f t="shared" si="3"/>
        <v>1005.2641293726412</v>
      </c>
      <c r="AA61" s="63">
        <v>1008.1224297380103</v>
      </c>
      <c r="AB61" s="143">
        <v>0.035416666666666666</v>
      </c>
      <c r="AC61" s="67">
        <v>23</v>
      </c>
      <c r="AD61" s="63">
        <v>1002.459348958901</v>
      </c>
      <c r="AE61" s="146">
        <v>0.6986111111111111</v>
      </c>
    </row>
    <row r="62" spans="1:31" ht="13.5" customHeight="1">
      <c r="A62" s="75">
        <v>24</v>
      </c>
      <c r="B62" s="110">
        <v>1005.8950371564936</v>
      </c>
      <c r="C62" s="111">
        <v>1006.0940500821006</v>
      </c>
      <c r="D62" s="111">
        <v>1006.4033201005941</v>
      </c>
      <c r="E62" s="111">
        <v>1006.8157097219593</v>
      </c>
      <c r="F62" s="111">
        <v>1007.5254282146504</v>
      </c>
      <c r="G62" s="111">
        <v>1007.8059506777762</v>
      </c>
      <c r="H62" s="111">
        <v>1008.2879882023266</v>
      </c>
      <c r="I62" s="111">
        <v>1008.4704123260906</v>
      </c>
      <c r="J62" s="111">
        <v>1008.2220481148466</v>
      </c>
      <c r="K62" s="111">
        <v>1008.3955445383817</v>
      </c>
      <c r="L62" s="111">
        <v>1008.3793810913751</v>
      </c>
      <c r="M62" s="111">
        <v>1007.7614737158881</v>
      </c>
      <c r="N62" s="111">
        <v>1007.8782498251512</v>
      </c>
      <c r="O62" s="111">
        <v>1008.1353804527156</v>
      </c>
      <c r="P62" s="111">
        <v>1008.0043777213915</v>
      </c>
      <c r="Q62" s="111">
        <v>1008.4538964089172</v>
      </c>
      <c r="R62" s="111">
        <v>1008.753625718612</v>
      </c>
      <c r="S62" s="111">
        <v>1009.2641657985992</v>
      </c>
      <c r="T62" s="111">
        <v>1009.3790442504514</v>
      </c>
      <c r="U62" s="111">
        <v>1010.0333525489965</v>
      </c>
      <c r="V62" s="111">
        <v>1010.7478983498697</v>
      </c>
      <c r="W62" s="111">
        <v>1010.8486005415953</v>
      </c>
      <c r="X62" s="111">
        <v>1010.9541321889988</v>
      </c>
      <c r="Y62" s="111">
        <v>1011.258658139893</v>
      </c>
      <c r="Z62" s="119">
        <f t="shared" si="3"/>
        <v>1008.4903219119864</v>
      </c>
      <c r="AA62" s="63">
        <v>1011.3593610534698</v>
      </c>
      <c r="AB62" s="143">
        <v>0.9965277777777778</v>
      </c>
      <c r="AC62" s="67">
        <v>24</v>
      </c>
      <c r="AD62" s="63">
        <v>1005.7919499769813</v>
      </c>
      <c r="AE62" s="146">
        <v>0.05486111111111111</v>
      </c>
    </row>
    <row r="63" spans="1:31" ht="13.5" customHeight="1">
      <c r="A63" s="75">
        <v>25</v>
      </c>
      <c r="B63" s="110">
        <v>1011.5511021930351</v>
      </c>
      <c r="C63" s="111">
        <v>1012.2729582592652</v>
      </c>
      <c r="D63" s="111">
        <v>1012.5774968821075</v>
      </c>
      <c r="E63" s="111">
        <v>1012.9827427407097</v>
      </c>
      <c r="F63" s="111">
        <v>1013.3589062484863</v>
      </c>
      <c r="G63" s="111">
        <v>1013.4188048291784</v>
      </c>
      <c r="H63" s="111">
        <v>1014.1840181628144</v>
      </c>
      <c r="I63" s="111">
        <v>1014.4298777994726</v>
      </c>
      <c r="J63" s="111">
        <v>1014.6428936456357</v>
      </c>
      <c r="K63" s="111">
        <v>1014.8210255906679</v>
      </c>
      <c r="L63" s="111">
        <v>1014.420595556226</v>
      </c>
      <c r="M63" s="111">
        <v>1014.4912831836574</v>
      </c>
      <c r="N63" s="111">
        <v>1014.3222266472101</v>
      </c>
      <c r="O63" s="111">
        <v>1014.3974983744565</v>
      </c>
      <c r="P63" s="111">
        <v>1014.6242880607441</v>
      </c>
      <c r="Q63" s="111">
        <v>1014.4159637531696</v>
      </c>
      <c r="R63" s="111">
        <v>1014.4275549051147</v>
      </c>
      <c r="S63" s="111">
        <v>1014.6545729958189</v>
      </c>
      <c r="T63" s="111">
        <v>1015.4812330616945</v>
      </c>
      <c r="U63" s="111">
        <v>1015.5631269619148</v>
      </c>
      <c r="V63" s="111">
        <v>1016.2891295431159</v>
      </c>
      <c r="W63" s="111">
        <v>1016.610138606533</v>
      </c>
      <c r="X63" s="111">
        <v>1016.6339478353427</v>
      </c>
      <c r="Y63" s="111">
        <v>1016.4325544225385</v>
      </c>
      <c r="Z63" s="119">
        <f t="shared" si="3"/>
        <v>1014.4584975107881</v>
      </c>
      <c r="AA63" s="63">
        <v>1016.8210335088761</v>
      </c>
      <c r="AB63" s="143">
        <v>0.9381944444444444</v>
      </c>
      <c r="AC63" s="67">
        <v>25</v>
      </c>
      <c r="AD63" s="63">
        <v>1011.258658139893</v>
      </c>
      <c r="AE63" s="146">
        <v>0.001388888888888889</v>
      </c>
    </row>
    <row r="64" spans="1:31" ht="13.5" customHeight="1">
      <c r="A64" s="75">
        <v>26</v>
      </c>
      <c r="B64" s="110">
        <v>1016.0273808179351</v>
      </c>
      <c r="C64" s="111">
        <v>1016.2503175633333</v>
      </c>
      <c r="D64" s="111">
        <v>1016.2383325055712</v>
      </c>
      <c r="E64" s="111">
        <v>1016.679633831971</v>
      </c>
      <c r="F64" s="111">
        <v>1017.0655314983051</v>
      </c>
      <c r="G64" s="111">
        <v>1016.9987020435605</v>
      </c>
      <c r="H64" s="111">
        <v>1017.0081716031765</v>
      </c>
      <c r="I64" s="111">
        <v>1017.1229144618522</v>
      </c>
      <c r="J64" s="111">
        <v>1016.4865932229269</v>
      </c>
      <c r="K64" s="111">
        <v>1016.3562726598535</v>
      </c>
      <c r="L64" s="111">
        <v>1016.246526121328</v>
      </c>
      <c r="M64" s="111">
        <v>1016.0496993515735</v>
      </c>
      <c r="N64" s="111">
        <v>1015.5576508315012</v>
      </c>
      <c r="O64" s="111">
        <v>1014.9672274625158</v>
      </c>
      <c r="P64" s="111">
        <v>1014.5531236088832</v>
      </c>
      <c r="Q64" s="111">
        <v>1014.4661015540634</v>
      </c>
      <c r="R64" s="111">
        <v>1014.57363311286</v>
      </c>
      <c r="S64" s="111">
        <v>1014.5919671141044</v>
      </c>
      <c r="T64" s="111">
        <v>1014.9078378316641</v>
      </c>
      <c r="U64" s="111">
        <v>1015.5374439191544</v>
      </c>
      <c r="V64" s="111">
        <v>1015.7574830140243</v>
      </c>
      <c r="W64" s="111">
        <v>1015.8722376842996</v>
      </c>
      <c r="X64" s="111">
        <v>1015.4741725022388</v>
      </c>
      <c r="Y64" s="111">
        <v>1014.8747259194909</v>
      </c>
      <c r="Z64" s="119">
        <f t="shared" si="3"/>
        <v>1015.8193200098411</v>
      </c>
      <c r="AA64" s="63">
        <v>1017.2235997632243</v>
      </c>
      <c r="AB64" s="143">
        <v>0.33055555555555555</v>
      </c>
      <c r="AC64" s="67">
        <v>26</v>
      </c>
      <c r="AD64" s="63">
        <v>1014.3654201227856</v>
      </c>
      <c r="AE64" s="146">
        <v>0.6854166666666667</v>
      </c>
    </row>
    <row r="65" spans="1:31" ht="13.5" customHeight="1">
      <c r="A65" s="75">
        <v>27</v>
      </c>
      <c r="B65" s="110">
        <v>1014.3759725569553</v>
      </c>
      <c r="C65" s="111">
        <v>1013.7765279380759</v>
      </c>
      <c r="D65" s="111">
        <v>1013.4768059101368</v>
      </c>
      <c r="E65" s="111">
        <v>1013.2919585384918</v>
      </c>
      <c r="F65" s="111">
        <v>1013.1912637199946</v>
      </c>
      <c r="G65" s="111">
        <v>1012.8679376721799</v>
      </c>
      <c r="H65" s="111">
        <v>1012.9639270798857</v>
      </c>
      <c r="I65" s="111">
        <v>1012.5541178663872</v>
      </c>
      <c r="J65" s="111">
        <v>1011.9406093324601</v>
      </c>
      <c r="K65" s="111">
        <v>1011.4069269500623</v>
      </c>
      <c r="L65" s="111">
        <v>1011.0863975959575</v>
      </c>
      <c r="M65" s="111">
        <v>1010.5875738773982</v>
      </c>
      <c r="N65" s="111">
        <v>1010.4162793179541</v>
      </c>
      <c r="O65" s="111">
        <v>1010.2125783414372</v>
      </c>
      <c r="P65" s="111">
        <v>1010.3248968383493</v>
      </c>
      <c r="Q65" s="111">
        <v>1010.0204980735095</v>
      </c>
      <c r="R65" s="111">
        <v>1009.6107655925388</v>
      </c>
      <c r="S65" s="111">
        <v>1009.8167919456433</v>
      </c>
      <c r="T65" s="111">
        <v>1010.1281783903722</v>
      </c>
      <c r="U65" s="111">
        <v>1009.943159901715</v>
      </c>
      <c r="V65" s="111">
        <v>1010.1468886928108</v>
      </c>
      <c r="W65" s="111">
        <v>1010.0438521409875</v>
      </c>
      <c r="X65" s="111">
        <v>1010.0626491897982</v>
      </c>
      <c r="Y65" s="111">
        <v>1010.2546243116147</v>
      </c>
      <c r="Z65" s="119">
        <f t="shared" si="3"/>
        <v>1011.3542159072799</v>
      </c>
      <c r="AA65" s="63">
        <v>1014.8747259194909</v>
      </c>
      <c r="AB65" s="143">
        <v>0.001388888888888889</v>
      </c>
      <c r="AC65" s="67">
        <v>27</v>
      </c>
      <c r="AD65" s="63">
        <v>1009.5100763768618</v>
      </c>
      <c r="AE65" s="146">
        <v>0.7291666666666666</v>
      </c>
    </row>
    <row r="66" spans="1:31" ht="13.5" customHeight="1">
      <c r="A66" s="75">
        <v>28</v>
      </c>
      <c r="B66" s="110">
        <v>1008.9456130372151</v>
      </c>
      <c r="C66" s="111">
        <v>1007.9480728132669</v>
      </c>
      <c r="D66" s="111">
        <v>1007.6459904737625</v>
      </c>
      <c r="E66" s="111">
        <v>1008.0464164276633</v>
      </c>
      <c r="F66" s="118">
        <v>1008.2478041844164</v>
      </c>
      <c r="G66" s="111">
        <v>1008.5358091255176</v>
      </c>
      <c r="H66" s="111">
        <v>1008.6178192719656</v>
      </c>
      <c r="I66" s="111">
        <v>1008.2626079410995</v>
      </c>
      <c r="J66" s="111">
        <v>1007.8782498251512</v>
      </c>
      <c r="K66" s="111">
        <v>1007.9720310801968</v>
      </c>
      <c r="L66" s="111">
        <v>1007.7683597627655</v>
      </c>
      <c r="M66" s="111">
        <v>1007.6516291544974</v>
      </c>
      <c r="N66" s="111">
        <v>1007.3771178007748</v>
      </c>
      <c r="O66" s="111">
        <v>1007.0475214631579</v>
      </c>
      <c r="P66" s="111">
        <v>1006.6197463394237</v>
      </c>
      <c r="Q66" s="111">
        <v>1006.628829360611</v>
      </c>
      <c r="R66" s="111">
        <v>1006.8415855347772</v>
      </c>
      <c r="S66" s="111">
        <v>1007.1849713381198</v>
      </c>
      <c r="T66" s="111">
        <v>1007.510222585134</v>
      </c>
      <c r="U66" s="111">
        <v>1008.5217893394732</v>
      </c>
      <c r="V66" s="111">
        <v>1009.0604185315854</v>
      </c>
      <c r="W66" s="111">
        <v>1008.9432667798491</v>
      </c>
      <c r="X66" s="111">
        <v>1008.7348530304467</v>
      </c>
      <c r="Y66" s="111">
        <v>1008.1424136066419</v>
      </c>
      <c r="Z66" s="119">
        <f t="shared" si="3"/>
        <v>1007.9222141169797</v>
      </c>
      <c r="AA66" s="63">
        <v>1010.2546243116147</v>
      </c>
      <c r="AB66" s="143">
        <v>0.002777777777777778</v>
      </c>
      <c r="AC66" s="67">
        <v>28</v>
      </c>
      <c r="AD66" s="63">
        <v>1006.5281463410711</v>
      </c>
      <c r="AE66" s="146">
        <v>0.6659722222222222</v>
      </c>
    </row>
    <row r="67" spans="1:31" ht="13.5" customHeight="1">
      <c r="A67" s="75">
        <v>29</v>
      </c>
      <c r="B67" s="110">
        <v>1008.0464164276633</v>
      </c>
      <c r="C67" s="111">
        <v>1007.8520835328449</v>
      </c>
      <c r="D67" s="111">
        <v>1007.6530487026422</v>
      </c>
      <c r="E67" s="111">
        <v>1007.7584574526472</v>
      </c>
      <c r="F67" s="111">
        <v>1008.2832365614629</v>
      </c>
      <c r="G67" s="111">
        <v>1008.3886860938878</v>
      </c>
      <c r="H67" s="111">
        <v>1008.5900818770103</v>
      </c>
      <c r="I67" s="111">
        <v>1008.4893839854491</v>
      </c>
      <c r="J67" s="111">
        <v>1008.0652650631051</v>
      </c>
      <c r="K67" s="111">
        <v>1008.2713856823394</v>
      </c>
      <c r="L67" s="111">
        <v>1008.1635989169248</v>
      </c>
      <c r="M67" s="111">
        <v>1008.2690203316171</v>
      </c>
      <c r="N67" s="111">
        <v>1007.8403333788332</v>
      </c>
      <c r="O67" s="111">
        <v>1007.634258549496</v>
      </c>
      <c r="P67" s="111">
        <v>1007.4563715841064</v>
      </c>
      <c r="Q67" s="111">
        <v>1007.0653950010078</v>
      </c>
      <c r="R67" s="111">
        <v>1006.871102643684</v>
      </c>
      <c r="S67" s="111">
        <v>1007.4752857235783</v>
      </c>
      <c r="T67" s="111">
        <v>1007.2786350318077</v>
      </c>
      <c r="U67" s="111">
        <v>1007.7821233028423</v>
      </c>
      <c r="V67" s="111">
        <v>1007.7773772635254</v>
      </c>
      <c r="W67" s="111">
        <v>1007.676680083543</v>
      </c>
      <c r="X67" s="111">
        <v>1007.5759829035607</v>
      </c>
      <c r="Y67" s="111">
        <v>1007.1826870286149</v>
      </c>
      <c r="Z67" s="119">
        <f t="shared" si="3"/>
        <v>1007.8102873800916</v>
      </c>
      <c r="AA67" s="63">
        <v>1008.5900818770103</v>
      </c>
      <c r="AB67" s="143">
        <v>0.3340277777777778</v>
      </c>
      <c r="AC67" s="67">
        <v>29</v>
      </c>
      <c r="AD67" s="63">
        <v>1006.7656706079393</v>
      </c>
      <c r="AE67" s="146">
        <v>0.6895833333333333</v>
      </c>
    </row>
    <row r="68" spans="1:31" ht="13.5" customHeight="1">
      <c r="A68" s="75">
        <v>30</v>
      </c>
      <c r="B68" s="110">
        <v>1006.9694311177011</v>
      </c>
      <c r="C68" s="111">
        <v>1006.5619126517422</v>
      </c>
      <c r="D68" s="111">
        <v>1006.1591267723298</v>
      </c>
      <c r="E68" s="111">
        <v>1006.161490369527</v>
      </c>
      <c r="F68" s="111">
        <v>1006.2692882211824</v>
      </c>
      <c r="G68" s="111">
        <v>1006.3723561439455</v>
      </c>
      <c r="H68" s="111">
        <v>1006.0631586296952</v>
      </c>
      <c r="I68" s="111">
        <v>1006.161490369527</v>
      </c>
      <c r="J68" s="111">
        <v>1005.9600969567229</v>
      </c>
      <c r="K68" s="111">
        <v>1005.8594002503207</v>
      </c>
      <c r="L68" s="111">
        <v>1005.5525873787918</v>
      </c>
      <c r="M68" s="111">
        <v>1005.5667749102902</v>
      </c>
      <c r="N68" s="111">
        <v>1005.1545233055062</v>
      </c>
      <c r="O68" s="111">
        <v>1005.2670514554906</v>
      </c>
      <c r="P68" s="111">
        <v>1005.257583084801</v>
      </c>
      <c r="Q68" s="111">
        <v>1005.1639842934625</v>
      </c>
      <c r="R68" s="111">
        <v>1005.1734710579858</v>
      </c>
      <c r="S68" s="111">
        <v>1005.4803213816801</v>
      </c>
      <c r="T68" s="111">
        <v>1005.6793410020324</v>
      </c>
      <c r="U68" s="111">
        <v>1006.0845158662361</v>
      </c>
      <c r="V68" s="111">
        <v>1006.7894094315511</v>
      </c>
      <c r="W68" s="111">
        <v>1006.7846487314908</v>
      </c>
      <c r="X68" s="111">
        <v>1006.8996503624185</v>
      </c>
      <c r="Y68" s="111">
        <v>1006.9020398966643</v>
      </c>
      <c r="Z68" s="119">
        <f t="shared" si="3"/>
        <v>1006.012235568379</v>
      </c>
      <c r="AA68" s="63">
        <v>1007.2810092867146</v>
      </c>
      <c r="AB68" s="143">
        <v>0.027777777777777776</v>
      </c>
      <c r="AC68" s="67">
        <v>30</v>
      </c>
      <c r="AD68" s="63">
        <v>1004.8618913308417</v>
      </c>
      <c r="AE68" s="146">
        <v>0.6965277777777777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3"/>
      <c r="AC69" s="67">
        <v>31</v>
      </c>
      <c r="AD69" s="63"/>
      <c r="AE69" s="146"/>
    </row>
    <row r="70" spans="1:31" ht="13.5" customHeight="1">
      <c r="A70" s="96" t="s">
        <v>9</v>
      </c>
      <c r="B70" s="112">
        <f aca="true" t="shared" si="4" ref="B70:Q70">AVERAGE(B39:B69)</f>
        <v>1012.1202855914254</v>
      </c>
      <c r="C70" s="113">
        <f t="shared" si="4"/>
        <v>1011.921649920934</v>
      </c>
      <c r="D70" s="113">
        <f t="shared" si="4"/>
        <v>1011.8904208977318</v>
      </c>
      <c r="E70" s="113">
        <f t="shared" si="4"/>
        <v>1011.9059428036574</v>
      </c>
      <c r="F70" s="113">
        <f t="shared" si="4"/>
        <v>1012.0898954745345</v>
      </c>
      <c r="G70" s="113">
        <f t="shared" si="4"/>
        <v>1012.219632603227</v>
      </c>
      <c r="H70" s="113">
        <f t="shared" si="4"/>
        <v>1012.3519869925839</v>
      </c>
      <c r="I70" s="113">
        <f t="shared" si="4"/>
        <v>1012.3583145339948</v>
      </c>
      <c r="J70" s="113">
        <f t="shared" si="4"/>
        <v>1012.1472934274896</v>
      </c>
      <c r="K70" s="113">
        <f t="shared" si="4"/>
        <v>1012.0823163311121</v>
      </c>
      <c r="L70" s="113">
        <f t="shared" si="4"/>
        <v>1011.934676175967</v>
      </c>
      <c r="M70" s="113">
        <f t="shared" si="4"/>
        <v>1011.6502361453071</v>
      </c>
      <c r="N70" s="113">
        <f t="shared" si="4"/>
        <v>1011.3190171997504</v>
      </c>
      <c r="O70" s="113">
        <f t="shared" si="4"/>
        <v>1011.2059574513029</v>
      </c>
      <c r="P70" s="113">
        <f t="shared" si="4"/>
        <v>1011.0749866739613</v>
      </c>
      <c r="Q70" s="113">
        <f t="shared" si="4"/>
        <v>1011.0429870911067</v>
      </c>
      <c r="R70" s="113">
        <f aca="true" t="shared" si="5" ref="R70:Y70">AVERAGE(R39:R69)</f>
        <v>1011.0429540471703</v>
      </c>
      <c r="S70" s="113">
        <f t="shared" si="5"/>
        <v>1011.34283257183</v>
      </c>
      <c r="T70" s="113">
        <f t="shared" si="5"/>
        <v>1011.7549493481343</v>
      </c>
      <c r="U70" s="113">
        <f t="shared" si="5"/>
        <v>1012.1929198592169</v>
      </c>
      <c r="V70" s="113">
        <f t="shared" si="5"/>
        <v>1012.531879539753</v>
      </c>
      <c r="W70" s="113">
        <f t="shared" si="5"/>
        <v>1012.521335484013</v>
      </c>
      <c r="X70" s="113">
        <f t="shared" si="5"/>
        <v>1012.2970332901463</v>
      </c>
      <c r="Y70" s="113">
        <f t="shared" si="5"/>
        <v>1012.0265442539426</v>
      </c>
      <c r="Z70" s="112">
        <f>AVERAGE(B39:Y69)</f>
        <v>1011.8760853211784</v>
      </c>
      <c r="AA70" s="69">
        <f>AVERAGE(AA39:AA69)</f>
        <v>1013.8279928541905</v>
      </c>
      <c r="AB70" s="70"/>
      <c r="AC70" s="71"/>
      <c r="AD70" s="69">
        <f>AVERAGE(AD39:AD69)</f>
        <v>1010.0667348473352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1021.5666033222485</v>
      </c>
      <c r="C77" s="140">
        <v>2</v>
      </c>
      <c r="D77" s="148">
        <v>0.9319444444444445</v>
      </c>
      <c r="E77" s="64"/>
      <c r="F77" s="136"/>
      <c r="G77" s="121">
        <f>AI77</f>
        <v>999.8506479096363</v>
      </c>
      <c r="H77" s="140">
        <v>16</v>
      </c>
      <c r="I77" s="148">
        <v>0.4590277777777778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1021.5666033222485</v>
      </c>
      <c r="AH77" s="82"/>
      <c r="AI77" s="83">
        <f>MIN(最低)</f>
        <v>999.8506479096363</v>
      </c>
      <c r="AJ77" s="84"/>
    </row>
    <row r="78" spans="1:24" ht="13.5" customHeight="1">
      <c r="A78" s="129"/>
      <c r="B78" s="118"/>
      <c r="C78" s="127"/>
      <c r="D78" s="130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7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999.7</v>
      </c>
      <c r="C3" s="109">
        <v>999.5</v>
      </c>
      <c r="D3" s="109">
        <v>999.4</v>
      </c>
      <c r="E3" s="109">
        <v>999.7</v>
      </c>
      <c r="F3" s="109">
        <v>1000</v>
      </c>
      <c r="G3" s="109">
        <v>1000.3</v>
      </c>
      <c r="H3" s="109">
        <v>1000.4</v>
      </c>
      <c r="I3" s="109">
        <v>1000.7</v>
      </c>
      <c r="J3" s="109">
        <v>1000.6</v>
      </c>
      <c r="K3" s="109">
        <v>1000.4</v>
      </c>
      <c r="L3" s="109">
        <v>1000.3</v>
      </c>
      <c r="M3" s="109">
        <v>1000.3</v>
      </c>
      <c r="N3" s="109">
        <v>999.8</v>
      </c>
      <c r="O3" s="109">
        <v>999.8</v>
      </c>
      <c r="P3" s="109">
        <v>999.6</v>
      </c>
      <c r="Q3" s="109">
        <v>999.7</v>
      </c>
      <c r="R3" s="109">
        <v>999.6</v>
      </c>
      <c r="S3" s="109">
        <v>999.7</v>
      </c>
      <c r="T3" s="109">
        <v>1000.1</v>
      </c>
      <c r="U3" s="109">
        <v>1000.3</v>
      </c>
      <c r="V3" s="109">
        <v>1000.6</v>
      </c>
      <c r="W3" s="109">
        <v>1000.4</v>
      </c>
      <c r="X3" s="109">
        <v>1000.3</v>
      </c>
      <c r="Y3" s="109">
        <v>999.9</v>
      </c>
      <c r="Z3" s="61">
        <f aca="true" t="shared" si="0" ref="Z3:Z33">AVERAGE(B3:Y3)</f>
        <v>1000.0458333333331</v>
      </c>
      <c r="AA3" s="60">
        <v>1000.8</v>
      </c>
      <c r="AB3" s="142">
        <v>0.8819444444444445</v>
      </c>
      <c r="AC3" s="62">
        <v>1</v>
      </c>
      <c r="AD3" s="60">
        <v>999.3</v>
      </c>
      <c r="AE3" s="145">
        <v>0.11180555555555556</v>
      </c>
    </row>
    <row r="4" spans="1:31" ht="13.5" customHeight="1">
      <c r="A4" s="75">
        <v>2</v>
      </c>
      <c r="B4" s="110">
        <v>999.7</v>
      </c>
      <c r="C4" s="111">
        <v>999</v>
      </c>
      <c r="D4" s="111">
        <v>998.9</v>
      </c>
      <c r="E4" s="111">
        <v>999.1</v>
      </c>
      <c r="F4" s="111">
        <v>999.3</v>
      </c>
      <c r="G4" s="111">
        <v>999.5</v>
      </c>
      <c r="H4" s="111">
        <v>1000</v>
      </c>
      <c r="I4" s="111">
        <v>1000</v>
      </c>
      <c r="J4" s="111">
        <v>1000.5</v>
      </c>
      <c r="K4" s="111">
        <v>1000.8</v>
      </c>
      <c r="L4" s="111">
        <v>1000.1</v>
      </c>
      <c r="M4" s="111">
        <v>999.7</v>
      </c>
      <c r="N4" s="111">
        <v>999.3</v>
      </c>
      <c r="O4" s="111">
        <v>998.9</v>
      </c>
      <c r="P4" s="111">
        <v>998.4</v>
      </c>
      <c r="Q4" s="111">
        <v>998</v>
      </c>
      <c r="R4" s="111">
        <v>998.3</v>
      </c>
      <c r="S4" s="111">
        <v>998.6</v>
      </c>
      <c r="T4" s="111">
        <v>998.7</v>
      </c>
      <c r="U4" s="111">
        <v>998.7</v>
      </c>
      <c r="V4" s="111">
        <v>998.7</v>
      </c>
      <c r="W4" s="111">
        <v>999</v>
      </c>
      <c r="X4" s="111">
        <v>998.8</v>
      </c>
      <c r="Y4" s="111">
        <v>998.5</v>
      </c>
      <c r="Z4" s="65">
        <f t="shared" si="0"/>
        <v>999.1875</v>
      </c>
      <c r="AA4" s="63">
        <v>1000.8</v>
      </c>
      <c r="AB4" s="143">
        <v>0.42291666666666666</v>
      </c>
      <c r="AC4" s="67">
        <v>2</v>
      </c>
      <c r="AD4" s="63">
        <v>997.9</v>
      </c>
      <c r="AE4" s="146">
        <v>0.6951388888888889</v>
      </c>
    </row>
    <row r="5" spans="1:31" ht="13.5" customHeight="1">
      <c r="A5" s="75">
        <v>3</v>
      </c>
      <c r="B5" s="110">
        <v>998.1</v>
      </c>
      <c r="C5" s="111">
        <v>997.7</v>
      </c>
      <c r="D5" s="111">
        <v>997.5</v>
      </c>
      <c r="E5" s="111">
        <v>997.4</v>
      </c>
      <c r="F5" s="111">
        <v>997.4</v>
      </c>
      <c r="G5" s="111">
        <v>997.6</v>
      </c>
      <c r="H5" s="111">
        <v>997.6</v>
      </c>
      <c r="I5" s="111">
        <v>997.4</v>
      </c>
      <c r="J5" s="111">
        <v>997.2</v>
      </c>
      <c r="K5" s="111">
        <v>997.2</v>
      </c>
      <c r="L5" s="111">
        <v>996.6</v>
      </c>
      <c r="M5" s="111">
        <v>995.9</v>
      </c>
      <c r="N5" s="111">
        <v>995.2</v>
      </c>
      <c r="O5" s="111">
        <v>994.7</v>
      </c>
      <c r="P5" s="111">
        <v>994.5</v>
      </c>
      <c r="Q5" s="111">
        <v>994</v>
      </c>
      <c r="R5" s="111">
        <v>993.4</v>
      </c>
      <c r="S5" s="111">
        <v>993</v>
      </c>
      <c r="T5" s="111">
        <v>992.9</v>
      </c>
      <c r="U5" s="111">
        <v>993</v>
      </c>
      <c r="V5" s="111">
        <v>992.9</v>
      </c>
      <c r="W5" s="111">
        <v>992.5</v>
      </c>
      <c r="X5" s="111">
        <v>991.9</v>
      </c>
      <c r="Y5" s="111">
        <v>990.9</v>
      </c>
      <c r="Z5" s="65">
        <f t="shared" si="0"/>
        <v>995.2708333333338</v>
      </c>
      <c r="AA5" s="63">
        <v>998.5</v>
      </c>
      <c r="AB5" s="143">
        <v>0.007638888888888889</v>
      </c>
      <c r="AC5" s="67">
        <v>3</v>
      </c>
      <c r="AD5" s="63">
        <v>990.9</v>
      </c>
      <c r="AE5" s="146">
        <v>1</v>
      </c>
    </row>
    <row r="6" spans="1:31" ht="13.5" customHeight="1">
      <c r="A6" s="75">
        <v>4</v>
      </c>
      <c r="B6" s="110">
        <v>990.4</v>
      </c>
      <c r="C6" s="111">
        <v>990</v>
      </c>
      <c r="D6" s="111">
        <v>988.7</v>
      </c>
      <c r="E6" s="111">
        <v>988.5</v>
      </c>
      <c r="F6" s="111">
        <v>988.4</v>
      </c>
      <c r="G6" s="111">
        <v>988.1</v>
      </c>
      <c r="H6" s="111">
        <v>987.4</v>
      </c>
      <c r="I6" s="111">
        <v>987.3</v>
      </c>
      <c r="J6" s="111">
        <v>987.2</v>
      </c>
      <c r="K6" s="111">
        <v>987.4</v>
      </c>
      <c r="L6" s="111">
        <v>987.4</v>
      </c>
      <c r="M6" s="111">
        <v>987.3</v>
      </c>
      <c r="N6" s="111">
        <v>986.9</v>
      </c>
      <c r="O6" s="111">
        <v>987</v>
      </c>
      <c r="P6" s="111">
        <v>987.2</v>
      </c>
      <c r="Q6" s="111">
        <v>987.2</v>
      </c>
      <c r="R6" s="111">
        <v>987.6</v>
      </c>
      <c r="S6" s="111">
        <v>988</v>
      </c>
      <c r="T6" s="111">
        <v>989.1</v>
      </c>
      <c r="U6" s="111">
        <v>990.1</v>
      </c>
      <c r="V6" s="111">
        <v>991.2</v>
      </c>
      <c r="W6" s="111">
        <v>990.9</v>
      </c>
      <c r="X6" s="111">
        <v>990.8</v>
      </c>
      <c r="Y6" s="111">
        <v>990.5</v>
      </c>
      <c r="Z6" s="65">
        <f t="shared" si="0"/>
        <v>988.525</v>
      </c>
      <c r="AA6" s="63">
        <v>991.2</v>
      </c>
      <c r="AB6" s="143">
        <v>0.8986111111111111</v>
      </c>
      <c r="AC6" s="67">
        <v>4</v>
      </c>
      <c r="AD6" s="63">
        <v>986.8</v>
      </c>
      <c r="AE6" s="146">
        <v>0.5402777777777777</v>
      </c>
    </row>
    <row r="7" spans="1:31" ht="13.5" customHeight="1">
      <c r="A7" s="75">
        <v>5</v>
      </c>
      <c r="B7" s="110">
        <v>990.3</v>
      </c>
      <c r="C7" s="111">
        <v>990.3</v>
      </c>
      <c r="D7" s="111">
        <v>990.4</v>
      </c>
      <c r="E7" s="111">
        <v>990.6</v>
      </c>
      <c r="F7" s="111">
        <v>990.8</v>
      </c>
      <c r="G7" s="111">
        <v>991.2</v>
      </c>
      <c r="H7" s="111">
        <v>991.2</v>
      </c>
      <c r="I7" s="111">
        <v>991.4</v>
      </c>
      <c r="J7" s="111">
        <v>991.3</v>
      </c>
      <c r="K7" s="111">
        <v>991.7</v>
      </c>
      <c r="L7" s="111">
        <v>991.7</v>
      </c>
      <c r="M7" s="111">
        <v>991.7</v>
      </c>
      <c r="N7" s="111">
        <v>991.6</v>
      </c>
      <c r="O7" s="111">
        <v>991.3</v>
      </c>
      <c r="P7" s="111">
        <v>991.2</v>
      </c>
      <c r="Q7" s="111">
        <v>990.9</v>
      </c>
      <c r="R7" s="111">
        <v>991.1</v>
      </c>
      <c r="S7" s="111">
        <v>991.4</v>
      </c>
      <c r="T7" s="111">
        <v>991.5</v>
      </c>
      <c r="U7" s="111">
        <v>991.5</v>
      </c>
      <c r="V7" s="111">
        <v>991.8</v>
      </c>
      <c r="W7" s="111">
        <v>991.9</v>
      </c>
      <c r="X7" s="111">
        <v>991.6</v>
      </c>
      <c r="Y7" s="111">
        <v>991.4</v>
      </c>
      <c r="Z7" s="65">
        <f t="shared" si="0"/>
        <v>991.2416666666668</v>
      </c>
      <c r="AA7" s="63">
        <v>992.2</v>
      </c>
      <c r="AB7" s="143">
        <v>0.8645833333333334</v>
      </c>
      <c r="AC7" s="67">
        <v>5</v>
      </c>
      <c r="AD7" s="63">
        <v>990.2</v>
      </c>
      <c r="AE7" s="146">
        <v>0.08055555555555556</v>
      </c>
    </row>
    <row r="8" spans="1:31" ht="13.5" customHeight="1">
      <c r="A8" s="75">
        <v>6</v>
      </c>
      <c r="B8" s="110">
        <v>991.4</v>
      </c>
      <c r="C8" s="111">
        <v>991.2</v>
      </c>
      <c r="D8" s="111">
        <v>991.6</v>
      </c>
      <c r="E8" s="111">
        <v>991.7</v>
      </c>
      <c r="F8" s="111">
        <v>992.3</v>
      </c>
      <c r="G8" s="111">
        <v>992.6</v>
      </c>
      <c r="H8" s="111">
        <v>992.9</v>
      </c>
      <c r="I8" s="111">
        <v>993.6</v>
      </c>
      <c r="J8" s="111">
        <v>993.9</v>
      </c>
      <c r="K8" s="111">
        <v>994.3</v>
      </c>
      <c r="L8" s="111">
        <v>994.3</v>
      </c>
      <c r="M8" s="111">
        <v>994.2</v>
      </c>
      <c r="N8" s="111">
        <v>994</v>
      </c>
      <c r="O8" s="111">
        <v>993.7</v>
      </c>
      <c r="P8" s="111">
        <v>993.7</v>
      </c>
      <c r="Q8" s="111">
        <v>993.4</v>
      </c>
      <c r="R8" s="111">
        <v>993.3</v>
      </c>
      <c r="S8" s="111">
        <v>993.9</v>
      </c>
      <c r="T8" s="111">
        <v>994.4</v>
      </c>
      <c r="U8" s="111">
        <v>995</v>
      </c>
      <c r="V8" s="111">
        <v>995.7</v>
      </c>
      <c r="W8" s="111">
        <v>995.7</v>
      </c>
      <c r="X8" s="111">
        <v>995.4</v>
      </c>
      <c r="Y8" s="111">
        <v>995.2</v>
      </c>
      <c r="Z8" s="65">
        <f t="shared" si="0"/>
        <v>993.641666666667</v>
      </c>
      <c r="AA8" s="63">
        <v>995.7</v>
      </c>
      <c r="AB8" s="143">
        <v>0.93125</v>
      </c>
      <c r="AC8" s="67">
        <v>6</v>
      </c>
      <c r="AD8" s="63">
        <v>991.1</v>
      </c>
      <c r="AE8" s="146">
        <v>0.09097222222222222</v>
      </c>
    </row>
    <row r="9" spans="1:31" ht="13.5" customHeight="1">
      <c r="A9" s="75">
        <v>7</v>
      </c>
      <c r="B9" s="110">
        <v>995.3</v>
      </c>
      <c r="C9" s="111">
        <v>995.8</v>
      </c>
      <c r="D9" s="111">
        <v>996.5</v>
      </c>
      <c r="E9" s="111">
        <v>997.1</v>
      </c>
      <c r="F9" s="111">
        <v>997.5</v>
      </c>
      <c r="G9" s="111">
        <v>997.7</v>
      </c>
      <c r="H9" s="111">
        <v>997.9</v>
      </c>
      <c r="I9" s="111">
        <v>999</v>
      </c>
      <c r="J9" s="111">
        <v>999.3</v>
      </c>
      <c r="K9" s="111">
        <v>999.7</v>
      </c>
      <c r="L9" s="111">
        <v>1000.3</v>
      </c>
      <c r="M9" s="111">
        <v>999.9</v>
      </c>
      <c r="N9" s="111">
        <v>1000</v>
      </c>
      <c r="O9" s="111">
        <v>1000.3</v>
      </c>
      <c r="P9" s="111">
        <v>1000.4</v>
      </c>
      <c r="Q9" s="111">
        <v>1000.7</v>
      </c>
      <c r="R9" s="111">
        <v>1000.6</v>
      </c>
      <c r="S9" s="111">
        <v>1000.9</v>
      </c>
      <c r="T9" s="111">
        <v>1000.8</v>
      </c>
      <c r="U9" s="111">
        <v>1001.1</v>
      </c>
      <c r="V9" s="111">
        <v>1001.2</v>
      </c>
      <c r="W9" s="111">
        <v>1001.3</v>
      </c>
      <c r="X9" s="111">
        <v>1001</v>
      </c>
      <c r="Y9" s="111">
        <v>1000</v>
      </c>
      <c r="Z9" s="65">
        <f t="shared" si="0"/>
        <v>999.3458333333332</v>
      </c>
      <c r="AA9" s="63">
        <v>1001.5</v>
      </c>
      <c r="AB9" s="143">
        <v>0.9354166666666667</v>
      </c>
      <c r="AC9" s="67">
        <v>7</v>
      </c>
      <c r="AD9" s="63">
        <v>995</v>
      </c>
      <c r="AE9" s="146">
        <v>0.020833333333333332</v>
      </c>
    </row>
    <row r="10" spans="1:31" ht="13.5" customHeight="1">
      <c r="A10" s="75">
        <v>8</v>
      </c>
      <c r="B10" s="110">
        <v>998.4</v>
      </c>
      <c r="C10" s="111">
        <v>999.9</v>
      </c>
      <c r="D10" s="111">
        <v>1000.5</v>
      </c>
      <c r="E10" s="111">
        <v>1000.9</v>
      </c>
      <c r="F10" s="111">
        <v>1001.6</v>
      </c>
      <c r="G10" s="111">
        <v>1002</v>
      </c>
      <c r="H10" s="111">
        <v>1002.2</v>
      </c>
      <c r="I10" s="111">
        <v>1002.4</v>
      </c>
      <c r="J10" s="111">
        <v>1002.6</v>
      </c>
      <c r="K10" s="111">
        <v>1002.8</v>
      </c>
      <c r="L10" s="111">
        <v>1003</v>
      </c>
      <c r="M10" s="111">
        <v>1003.4</v>
      </c>
      <c r="N10" s="111">
        <v>1003.2</v>
      </c>
      <c r="O10" s="111">
        <v>1003.3</v>
      </c>
      <c r="P10" s="111">
        <v>1002.9</v>
      </c>
      <c r="Q10" s="111">
        <v>1002.8</v>
      </c>
      <c r="R10" s="111">
        <v>1003.3</v>
      </c>
      <c r="S10" s="111">
        <v>1003.4</v>
      </c>
      <c r="T10" s="111">
        <v>1003.7</v>
      </c>
      <c r="U10" s="111">
        <v>1004.4</v>
      </c>
      <c r="V10" s="111">
        <v>1004.5</v>
      </c>
      <c r="W10" s="111">
        <v>1004.4</v>
      </c>
      <c r="X10" s="111">
        <v>1004.7</v>
      </c>
      <c r="Y10" s="111">
        <v>1004.2</v>
      </c>
      <c r="Z10" s="65">
        <f t="shared" si="0"/>
        <v>1002.6875000000001</v>
      </c>
      <c r="AA10" s="63">
        <v>1004.9</v>
      </c>
      <c r="AB10" s="143">
        <v>0.9479166666666666</v>
      </c>
      <c r="AC10" s="67">
        <v>8</v>
      </c>
      <c r="AD10" s="63">
        <v>998.3</v>
      </c>
      <c r="AE10" s="146">
        <v>0.05486111111111111</v>
      </c>
    </row>
    <row r="11" spans="1:31" ht="13.5" customHeight="1">
      <c r="A11" s="75">
        <v>9</v>
      </c>
      <c r="B11" s="110">
        <v>1004</v>
      </c>
      <c r="C11" s="111">
        <v>1003.4</v>
      </c>
      <c r="D11" s="111">
        <v>1003.3</v>
      </c>
      <c r="E11" s="111">
        <v>1003.4</v>
      </c>
      <c r="F11" s="111">
        <v>1003.1</v>
      </c>
      <c r="G11" s="111">
        <v>1003.5</v>
      </c>
      <c r="H11" s="111">
        <v>1003.5</v>
      </c>
      <c r="I11" s="111">
        <v>1003.5</v>
      </c>
      <c r="J11" s="111">
        <v>1003.2</v>
      </c>
      <c r="K11" s="111">
        <v>1003.3</v>
      </c>
      <c r="L11" s="111">
        <v>1003</v>
      </c>
      <c r="M11" s="111">
        <v>1002.2</v>
      </c>
      <c r="N11" s="111">
        <v>1001.9</v>
      </c>
      <c r="O11" s="111">
        <v>1001.7</v>
      </c>
      <c r="P11" s="111">
        <v>1001.7</v>
      </c>
      <c r="Q11" s="111">
        <v>1001.7</v>
      </c>
      <c r="R11" s="111">
        <v>1001.2</v>
      </c>
      <c r="S11" s="111">
        <v>1001.7</v>
      </c>
      <c r="T11" s="111">
        <v>1002</v>
      </c>
      <c r="U11" s="111">
        <v>1001.9</v>
      </c>
      <c r="V11" s="111">
        <v>1001.3</v>
      </c>
      <c r="W11" s="111">
        <v>1000.3</v>
      </c>
      <c r="X11" s="111">
        <v>999.1</v>
      </c>
      <c r="Y11" s="111">
        <v>997.6</v>
      </c>
      <c r="Z11" s="65">
        <f t="shared" si="0"/>
        <v>1002.1458333333334</v>
      </c>
      <c r="AA11" s="63">
        <v>1004.3</v>
      </c>
      <c r="AB11" s="143">
        <v>0.030555555555555555</v>
      </c>
      <c r="AC11" s="67">
        <v>9</v>
      </c>
      <c r="AD11" s="63">
        <v>997.6</v>
      </c>
      <c r="AE11" s="146">
        <v>1</v>
      </c>
    </row>
    <row r="12" spans="1:31" ht="13.5" customHeight="1">
      <c r="A12" s="75">
        <v>10</v>
      </c>
      <c r="B12" s="110">
        <v>996.3</v>
      </c>
      <c r="C12" s="111">
        <v>996.4</v>
      </c>
      <c r="D12" s="111">
        <v>997.5</v>
      </c>
      <c r="E12" s="111">
        <v>998.4</v>
      </c>
      <c r="F12" s="111">
        <v>999.3</v>
      </c>
      <c r="G12" s="111">
        <v>999.9</v>
      </c>
      <c r="H12" s="111">
        <v>1000.4</v>
      </c>
      <c r="I12" s="111">
        <v>1001.2</v>
      </c>
      <c r="J12" s="111">
        <v>1001.5</v>
      </c>
      <c r="K12" s="111">
        <v>1001.6</v>
      </c>
      <c r="L12" s="111">
        <v>1001.6</v>
      </c>
      <c r="M12" s="111">
        <v>1001.6</v>
      </c>
      <c r="N12" s="111">
        <v>1001.6</v>
      </c>
      <c r="O12" s="111">
        <v>1001.8</v>
      </c>
      <c r="P12" s="111">
        <v>1001.9</v>
      </c>
      <c r="Q12" s="111">
        <v>1002.3</v>
      </c>
      <c r="R12" s="111">
        <v>1003</v>
      </c>
      <c r="S12" s="111">
        <v>1003.5</v>
      </c>
      <c r="T12" s="111">
        <v>1003.7</v>
      </c>
      <c r="U12" s="111">
        <v>1004.6</v>
      </c>
      <c r="V12" s="111">
        <v>1005.2</v>
      </c>
      <c r="W12" s="111">
        <v>1005.1</v>
      </c>
      <c r="X12" s="111">
        <v>1005.1</v>
      </c>
      <c r="Y12" s="111">
        <v>1005</v>
      </c>
      <c r="Z12" s="65">
        <f t="shared" si="0"/>
        <v>1001.6041666666664</v>
      </c>
      <c r="AA12" s="63">
        <v>1005.3</v>
      </c>
      <c r="AB12" s="143">
        <v>0.9034722222222222</v>
      </c>
      <c r="AC12" s="67">
        <v>10</v>
      </c>
      <c r="AD12" s="63">
        <v>996</v>
      </c>
      <c r="AE12" s="146">
        <v>0.075</v>
      </c>
    </row>
    <row r="13" spans="1:31" ht="13.5" customHeight="1">
      <c r="A13" s="74">
        <v>11</v>
      </c>
      <c r="B13" s="120">
        <v>1004.9</v>
      </c>
      <c r="C13" s="121">
        <v>1004.5</v>
      </c>
      <c r="D13" s="121">
        <v>1004.2</v>
      </c>
      <c r="E13" s="121">
        <v>1004.8</v>
      </c>
      <c r="F13" s="121">
        <v>1005.1</v>
      </c>
      <c r="G13" s="121">
        <v>1005.5</v>
      </c>
      <c r="H13" s="121">
        <v>1005.8</v>
      </c>
      <c r="I13" s="121">
        <v>1005.4</v>
      </c>
      <c r="J13" s="121">
        <v>1005.6</v>
      </c>
      <c r="K13" s="121">
        <v>1006.2</v>
      </c>
      <c r="L13" s="121">
        <v>1005.5</v>
      </c>
      <c r="M13" s="121">
        <v>1004.7</v>
      </c>
      <c r="N13" s="121">
        <v>1004.6</v>
      </c>
      <c r="O13" s="121">
        <v>1004.5</v>
      </c>
      <c r="P13" s="121">
        <v>1004.3</v>
      </c>
      <c r="Q13" s="121">
        <v>1004.2</v>
      </c>
      <c r="R13" s="121">
        <v>1004.2</v>
      </c>
      <c r="S13" s="121">
        <v>1003.8</v>
      </c>
      <c r="T13" s="121">
        <v>1003.9</v>
      </c>
      <c r="U13" s="121">
        <v>1003.6</v>
      </c>
      <c r="V13" s="121">
        <v>1003.6</v>
      </c>
      <c r="W13" s="121">
        <v>1002.7</v>
      </c>
      <c r="X13" s="121">
        <v>1001.8</v>
      </c>
      <c r="Y13" s="121">
        <v>1000.9</v>
      </c>
      <c r="Z13" s="122">
        <f t="shared" si="0"/>
        <v>1004.3458333333334</v>
      </c>
      <c r="AA13" s="123">
        <v>1006.3</v>
      </c>
      <c r="AB13" s="144">
        <v>0.4166666666666667</v>
      </c>
      <c r="AC13" s="124">
        <v>11</v>
      </c>
      <c r="AD13" s="123">
        <v>1000.9</v>
      </c>
      <c r="AE13" s="147">
        <v>1</v>
      </c>
    </row>
    <row r="14" spans="1:31" ht="13.5" customHeight="1">
      <c r="A14" s="75">
        <v>12</v>
      </c>
      <c r="B14" s="110">
        <v>999.9</v>
      </c>
      <c r="C14" s="111">
        <v>999.2</v>
      </c>
      <c r="D14" s="111">
        <v>998.7</v>
      </c>
      <c r="E14" s="111">
        <v>998.4</v>
      </c>
      <c r="F14" s="111">
        <v>998.3</v>
      </c>
      <c r="G14" s="111">
        <v>998.7</v>
      </c>
      <c r="H14" s="111">
        <v>998.6</v>
      </c>
      <c r="I14" s="111">
        <v>999.1</v>
      </c>
      <c r="J14" s="111">
        <v>999.2</v>
      </c>
      <c r="K14" s="111">
        <v>998.8</v>
      </c>
      <c r="L14" s="111">
        <v>998.5</v>
      </c>
      <c r="M14" s="111">
        <v>998.7</v>
      </c>
      <c r="N14" s="111">
        <v>998.8</v>
      </c>
      <c r="O14" s="111">
        <v>998.8</v>
      </c>
      <c r="P14" s="111">
        <v>999</v>
      </c>
      <c r="Q14" s="111">
        <v>999.2</v>
      </c>
      <c r="R14" s="111">
        <v>999.4</v>
      </c>
      <c r="S14" s="111">
        <v>1000.7</v>
      </c>
      <c r="T14" s="111">
        <v>1001.8</v>
      </c>
      <c r="U14" s="111">
        <v>1003.3</v>
      </c>
      <c r="V14" s="111">
        <v>1004.4</v>
      </c>
      <c r="W14" s="111">
        <v>1005.2</v>
      </c>
      <c r="X14" s="111">
        <v>1005.5</v>
      </c>
      <c r="Y14" s="111">
        <v>1005.6</v>
      </c>
      <c r="Z14" s="65">
        <f t="shared" si="0"/>
        <v>1000.3249999999999</v>
      </c>
      <c r="AA14" s="63">
        <v>1005.6</v>
      </c>
      <c r="AB14" s="143">
        <v>1</v>
      </c>
      <c r="AC14" s="67">
        <v>12</v>
      </c>
      <c r="AD14" s="63">
        <v>998.1</v>
      </c>
      <c r="AE14" s="146">
        <v>0.20833333333333334</v>
      </c>
    </row>
    <row r="15" spans="1:31" ht="13.5" customHeight="1">
      <c r="A15" s="75">
        <v>13</v>
      </c>
      <c r="B15" s="110">
        <v>1005.5</v>
      </c>
      <c r="C15" s="111">
        <v>1005.3</v>
      </c>
      <c r="D15" s="111">
        <v>1005.7</v>
      </c>
      <c r="E15" s="111">
        <v>1006.3</v>
      </c>
      <c r="F15" s="111">
        <v>1006.5</v>
      </c>
      <c r="G15" s="111">
        <v>1006.6</v>
      </c>
      <c r="H15" s="111">
        <v>1007.4</v>
      </c>
      <c r="I15" s="111">
        <v>1007.9</v>
      </c>
      <c r="J15" s="111">
        <v>1007.9</v>
      </c>
      <c r="K15" s="111">
        <v>1008.1</v>
      </c>
      <c r="L15" s="111">
        <v>1008.2</v>
      </c>
      <c r="M15" s="111">
        <v>1008.5</v>
      </c>
      <c r="N15" s="111">
        <v>1008</v>
      </c>
      <c r="O15" s="111">
        <v>1007.4</v>
      </c>
      <c r="P15" s="111">
        <v>1007.6</v>
      </c>
      <c r="Q15" s="111">
        <v>1007.4</v>
      </c>
      <c r="R15" s="111">
        <v>1007.8</v>
      </c>
      <c r="S15" s="111">
        <v>1007.9</v>
      </c>
      <c r="T15" s="111">
        <v>1008.3</v>
      </c>
      <c r="U15" s="111">
        <v>1008.7</v>
      </c>
      <c r="V15" s="111">
        <v>1009.1</v>
      </c>
      <c r="W15" s="111">
        <v>1008.9</v>
      </c>
      <c r="X15" s="111">
        <v>1009.1</v>
      </c>
      <c r="Y15" s="111">
        <v>1008.5</v>
      </c>
      <c r="Z15" s="65">
        <f t="shared" si="0"/>
        <v>1007.6083333333335</v>
      </c>
      <c r="AA15" s="63">
        <v>1009.2</v>
      </c>
      <c r="AB15" s="143">
        <v>0.9104166666666668</v>
      </c>
      <c r="AC15" s="67">
        <v>13</v>
      </c>
      <c r="AD15" s="63">
        <v>1005.2</v>
      </c>
      <c r="AE15" s="146">
        <v>0.07222222222222223</v>
      </c>
    </row>
    <row r="16" spans="1:31" ht="13.5" customHeight="1">
      <c r="A16" s="75">
        <v>14</v>
      </c>
      <c r="B16" s="110">
        <v>1008.4</v>
      </c>
      <c r="C16" s="111">
        <v>1007.6</v>
      </c>
      <c r="D16" s="111">
        <v>1007.6</v>
      </c>
      <c r="E16" s="111">
        <v>1007.7</v>
      </c>
      <c r="F16" s="111">
        <v>1007.5</v>
      </c>
      <c r="G16" s="111">
        <v>1007.6</v>
      </c>
      <c r="H16" s="111">
        <v>1007.2</v>
      </c>
      <c r="I16" s="111">
        <v>1007.1</v>
      </c>
      <c r="J16" s="111">
        <v>1006.8</v>
      </c>
      <c r="K16" s="111">
        <v>1006.4</v>
      </c>
      <c r="L16" s="111">
        <v>1006</v>
      </c>
      <c r="M16" s="111">
        <v>1005.3</v>
      </c>
      <c r="N16" s="111">
        <v>1005</v>
      </c>
      <c r="O16" s="111">
        <v>1004.8</v>
      </c>
      <c r="P16" s="111">
        <v>1004.5</v>
      </c>
      <c r="Q16" s="111">
        <v>1004.6</v>
      </c>
      <c r="R16" s="111">
        <v>1004.8</v>
      </c>
      <c r="S16" s="111">
        <v>1005.5</v>
      </c>
      <c r="T16" s="111">
        <v>1005.5</v>
      </c>
      <c r="U16" s="111">
        <v>1006.2</v>
      </c>
      <c r="V16" s="111">
        <v>1006.7</v>
      </c>
      <c r="W16" s="111">
        <v>1006.4</v>
      </c>
      <c r="X16" s="111">
        <v>1006.5</v>
      </c>
      <c r="Y16" s="111">
        <v>1006.4</v>
      </c>
      <c r="Z16" s="65">
        <f t="shared" si="0"/>
        <v>1006.3375000000001</v>
      </c>
      <c r="AA16" s="63">
        <v>1008.5</v>
      </c>
      <c r="AB16" s="143">
        <v>0.041666666666666664</v>
      </c>
      <c r="AC16" s="67">
        <v>14</v>
      </c>
      <c r="AD16" s="63">
        <v>1004.3</v>
      </c>
      <c r="AE16" s="146">
        <v>0.6340277777777777</v>
      </c>
    </row>
    <row r="17" spans="1:31" ht="13.5" customHeight="1">
      <c r="A17" s="75">
        <v>15</v>
      </c>
      <c r="B17" s="110">
        <v>1006.3</v>
      </c>
      <c r="C17" s="111">
        <v>1006.5</v>
      </c>
      <c r="D17" s="111">
        <v>1006.5</v>
      </c>
      <c r="E17" s="111">
        <v>1006.9</v>
      </c>
      <c r="F17" s="111">
        <v>1007.2</v>
      </c>
      <c r="G17" s="111">
        <v>1007.4</v>
      </c>
      <c r="H17" s="111">
        <v>1007.7</v>
      </c>
      <c r="I17" s="111">
        <v>1007.7</v>
      </c>
      <c r="J17" s="111">
        <v>1007.8</v>
      </c>
      <c r="K17" s="111">
        <v>1007.6</v>
      </c>
      <c r="L17" s="111">
        <v>1007.1</v>
      </c>
      <c r="M17" s="111">
        <v>1007.1</v>
      </c>
      <c r="N17" s="111">
        <v>1007</v>
      </c>
      <c r="O17" s="111">
        <v>1006.7</v>
      </c>
      <c r="P17" s="111">
        <v>1006.7</v>
      </c>
      <c r="Q17" s="111">
        <v>1007</v>
      </c>
      <c r="R17" s="111">
        <v>1007.2</v>
      </c>
      <c r="S17" s="111">
        <v>1007.9</v>
      </c>
      <c r="T17" s="111">
        <v>1008.8</v>
      </c>
      <c r="U17" s="111">
        <v>1009.3</v>
      </c>
      <c r="V17" s="111">
        <v>1009.8</v>
      </c>
      <c r="W17" s="111">
        <v>1009.9</v>
      </c>
      <c r="X17" s="111">
        <v>1010.4</v>
      </c>
      <c r="Y17" s="111">
        <v>1009.7</v>
      </c>
      <c r="Z17" s="65">
        <f t="shared" si="0"/>
        <v>1007.7583333333336</v>
      </c>
      <c r="AA17" s="63">
        <v>1010.4</v>
      </c>
      <c r="AB17" s="143">
        <v>0.9652777777777778</v>
      </c>
      <c r="AC17" s="67">
        <v>15</v>
      </c>
      <c r="AD17" s="63">
        <v>1006.3</v>
      </c>
      <c r="AE17" s="146">
        <v>0.04375</v>
      </c>
    </row>
    <row r="18" spans="1:31" ht="13.5" customHeight="1">
      <c r="A18" s="75">
        <v>16</v>
      </c>
      <c r="B18" s="110">
        <v>1009.9</v>
      </c>
      <c r="C18" s="111">
        <v>1009.9</v>
      </c>
      <c r="D18" s="111">
        <v>1010.1</v>
      </c>
      <c r="E18" s="111">
        <v>1010</v>
      </c>
      <c r="F18" s="111">
        <v>1010.4</v>
      </c>
      <c r="G18" s="111">
        <v>1011.4</v>
      </c>
      <c r="H18" s="111">
        <v>1011.8</v>
      </c>
      <c r="I18" s="111">
        <v>1011.7</v>
      </c>
      <c r="J18" s="111">
        <v>1011.6</v>
      </c>
      <c r="K18" s="111">
        <v>1011.9</v>
      </c>
      <c r="L18" s="111">
        <v>1011.8</v>
      </c>
      <c r="M18" s="111">
        <v>1011.1</v>
      </c>
      <c r="N18" s="111">
        <v>1011.1</v>
      </c>
      <c r="O18" s="111">
        <v>1010.8</v>
      </c>
      <c r="P18" s="111">
        <v>1010.6</v>
      </c>
      <c r="Q18" s="111">
        <v>1010.5</v>
      </c>
      <c r="R18" s="111">
        <v>1010.5</v>
      </c>
      <c r="S18" s="111">
        <v>1011.1</v>
      </c>
      <c r="T18" s="111">
        <v>1011.7</v>
      </c>
      <c r="U18" s="111">
        <v>1012.7</v>
      </c>
      <c r="V18" s="111">
        <v>1013.2</v>
      </c>
      <c r="W18" s="111">
        <v>1013.3</v>
      </c>
      <c r="X18" s="111">
        <v>1013.5</v>
      </c>
      <c r="Y18" s="111">
        <v>1013.2</v>
      </c>
      <c r="Z18" s="65">
        <f t="shared" si="0"/>
        <v>1011.4083333333333</v>
      </c>
      <c r="AA18" s="63">
        <v>1013.6</v>
      </c>
      <c r="AB18" s="143">
        <v>0.9541666666666666</v>
      </c>
      <c r="AC18" s="67">
        <v>16</v>
      </c>
      <c r="AD18" s="63">
        <v>1009.6</v>
      </c>
      <c r="AE18" s="146">
        <v>0.010416666666666666</v>
      </c>
    </row>
    <row r="19" spans="1:31" ht="13.5" customHeight="1">
      <c r="A19" s="75">
        <v>17</v>
      </c>
      <c r="B19" s="110">
        <v>1013.3</v>
      </c>
      <c r="C19" s="111">
        <v>1013.2</v>
      </c>
      <c r="D19" s="111">
        <v>1013.3</v>
      </c>
      <c r="E19" s="111">
        <v>1013.6</v>
      </c>
      <c r="F19" s="111">
        <v>1013.9</v>
      </c>
      <c r="G19" s="111">
        <v>1014</v>
      </c>
      <c r="H19" s="111">
        <v>1014.4</v>
      </c>
      <c r="I19" s="111">
        <v>1014.6</v>
      </c>
      <c r="J19" s="111">
        <v>1014.7</v>
      </c>
      <c r="K19" s="111">
        <v>1014.5</v>
      </c>
      <c r="L19" s="111">
        <v>1014.3</v>
      </c>
      <c r="M19" s="111">
        <v>1014</v>
      </c>
      <c r="N19" s="111">
        <v>1013.7</v>
      </c>
      <c r="O19" s="111">
        <v>1013.1</v>
      </c>
      <c r="P19" s="111">
        <v>1013</v>
      </c>
      <c r="Q19" s="111">
        <v>1012.9</v>
      </c>
      <c r="R19" s="111">
        <v>1012.7</v>
      </c>
      <c r="S19" s="111">
        <v>1013.3</v>
      </c>
      <c r="T19" s="111">
        <v>1013.5</v>
      </c>
      <c r="U19" s="111">
        <v>1014</v>
      </c>
      <c r="V19" s="111">
        <v>1014.4</v>
      </c>
      <c r="W19" s="111">
        <v>1014</v>
      </c>
      <c r="X19" s="111">
        <v>1013.6</v>
      </c>
      <c r="Y19" s="111">
        <v>1013.5</v>
      </c>
      <c r="Z19" s="65">
        <f t="shared" si="0"/>
        <v>1013.7291666666666</v>
      </c>
      <c r="AA19" s="63">
        <v>1014.7</v>
      </c>
      <c r="AB19" s="143">
        <v>0.3888888888888889</v>
      </c>
      <c r="AC19" s="67">
        <v>17</v>
      </c>
      <c r="AD19" s="63">
        <v>1012.6</v>
      </c>
      <c r="AE19" s="146">
        <v>0.7020833333333334</v>
      </c>
    </row>
    <row r="20" spans="1:31" ht="13.5" customHeight="1">
      <c r="A20" s="75">
        <v>18</v>
      </c>
      <c r="B20" s="110">
        <v>1013.4</v>
      </c>
      <c r="C20" s="111">
        <v>1013.5</v>
      </c>
      <c r="D20" s="111">
        <v>1013.7</v>
      </c>
      <c r="E20" s="111">
        <v>1013.8</v>
      </c>
      <c r="F20" s="111">
        <v>1014</v>
      </c>
      <c r="G20" s="111">
        <v>1013.7</v>
      </c>
      <c r="H20" s="111">
        <v>1013.7</v>
      </c>
      <c r="I20" s="111">
        <v>1013.4</v>
      </c>
      <c r="J20" s="111">
        <v>1013.3</v>
      </c>
      <c r="K20" s="111">
        <v>1013</v>
      </c>
      <c r="L20" s="111">
        <v>1012.5</v>
      </c>
      <c r="M20" s="111">
        <v>1012</v>
      </c>
      <c r="N20" s="111">
        <v>1011.5</v>
      </c>
      <c r="O20" s="111">
        <v>1011.2</v>
      </c>
      <c r="P20" s="111">
        <v>1011</v>
      </c>
      <c r="Q20" s="111">
        <v>1010.8</v>
      </c>
      <c r="R20" s="111">
        <v>1010.6</v>
      </c>
      <c r="S20" s="111">
        <v>1011</v>
      </c>
      <c r="T20" s="111">
        <v>1011.3</v>
      </c>
      <c r="U20" s="111">
        <v>1011.8</v>
      </c>
      <c r="V20" s="111">
        <v>1011.9</v>
      </c>
      <c r="W20" s="111">
        <v>1012</v>
      </c>
      <c r="X20" s="111">
        <v>1011.9</v>
      </c>
      <c r="Y20" s="111">
        <v>1011.5</v>
      </c>
      <c r="Z20" s="65">
        <f t="shared" si="0"/>
        <v>1012.3541666666666</v>
      </c>
      <c r="AA20" s="63">
        <v>1014.2</v>
      </c>
      <c r="AB20" s="143">
        <v>0.22013888888888888</v>
      </c>
      <c r="AC20" s="67">
        <v>18</v>
      </c>
      <c r="AD20" s="63">
        <v>1010.5</v>
      </c>
      <c r="AE20" s="146">
        <v>0.7013888888888888</v>
      </c>
    </row>
    <row r="21" spans="1:31" ht="13.5" customHeight="1">
      <c r="A21" s="75">
        <v>19</v>
      </c>
      <c r="B21" s="110">
        <v>1010.9</v>
      </c>
      <c r="C21" s="111">
        <v>1010.4</v>
      </c>
      <c r="D21" s="111">
        <v>1010.1</v>
      </c>
      <c r="E21" s="111">
        <v>1010</v>
      </c>
      <c r="F21" s="111">
        <v>1010.2</v>
      </c>
      <c r="G21" s="111">
        <v>1010.3</v>
      </c>
      <c r="H21" s="111">
        <v>1010.7</v>
      </c>
      <c r="I21" s="111">
        <v>1010.8</v>
      </c>
      <c r="J21" s="111">
        <v>1010.6</v>
      </c>
      <c r="K21" s="111">
        <v>1010.5</v>
      </c>
      <c r="L21" s="111">
        <v>1009.8</v>
      </c>
      <c r="M21" s="111">
        <v>1009.2</v>
      </c>
      <c r="N21" s="111">
        <v>1008.7</v>
      </c>
      <c r="O21" s="111">
        <v>1009</v>
      </c>
      <c r="P21" s="111">
        <v>1008.7</v>
      </c>
      <c r="Q21" s="111">
        <v>1008.9</v>
      </c>
      <c r="R21" s="111">
        <v>1009.2</v>
      </c>
      <c r="S21" s="111">
        <v>1009.7</v>
      </c>
      <c r="T21" s="111">
        <v>1009.4</v>
      </c>
      <c r="U21" s="111">
        <v>1009.7</v>
      </c>
      <c r="V21" s="111">
        <v>1010.1</v>
      </c>
      <c r="W21" s="111">
        <v>1010.1</v>
      </c>
      <c r="X21" s="111">
        <v>1009.8</v>
      </c>
      <c r="Y21" s="111">
        <v>1009.4</v>
      </c>
      <c r="Z21" s="65">
        <f t="shared" si="0"/>
        <v>1009.8416666666667</v>
      </c>
      <c r="AA21" s="63">
        <v>1011.6</v>
      </c>
      <c r="AB21" s="143">
        <v>0.003472222222222222</v>
      </c>
      <c r="AC21" s="67">
        <v>19</v>
      </c>
      <c r="AD21" s="63">
        <v>1008.6</v>
      </c>
      <c r="AE21" s="146">
        <v>0.6541666666666667</v>
      </c>
    </row>
    <row r="22" spans="1:31" ht="13.5" customHeight="1">
      <c r="A22" s="75">
        <v>20</v>
      </c>
      <c r="B22" s="110">
        <v>1009.2</v>
      </c>
      <c r="C22" s="111">
        <v>1009.1</v>
      </c>
      <c r="D22" s="111">
        <v>1008.9</v>
      </c>
      <c r="E22" s="111">
        <v>1009.4</v>
      </c>
      <c r="F22" s="111">
        <v>1009.9</v>
      </c>
      <c r="G22" s="111">
        <v>1010.1</v>
      </c>
      <c r="H22" s="111">
        <v>1010.1</v>
      </c>
      <c r="I22" s="111">
        <v>1010.1</v>
      </c>
      <c r="J22" s="111">
        <v>1010.2</v>
      </c>
      <c r="K22" s="111">
        <v>1010.1</v>
      </c>
      <c r="L22" s="111">
        <v>1009.6</v>
      </c>
      <c r="M22" s="111">
        <v>1009.4</v>
      </c>
      <c r="N22" s="111">
        <v>1008.9</v>
      </c>
      <c r="O22" s="111">
        <v>1008.4</v>
      </c>
      <c r="P22" s="111">
        <v>1008.4</v>
      </c>
      <c r="Q22" s="111">
        <v>1008.2</v>
      </c>
      <c r="R22" s="111">
        <v>1008.3</v>
      </c>
      <c r="S22" s="111">
        <v>1008.7</v>
      </c>
      <c r="T22" s="111">
        <v>1009.3</v>
      </c>
      <c r="U22" s="111">
        <v>1009.6</v>
      </c>
      <c r="V22" s="111">
        <v>1010</v>
      </c>
      <c r="W22" s="111">
        <v>1010.1</v>
      </c>
      <c r="X22" s="111">
        <v>1009.9</v>
      </c>
      <c r="Y22" s="111">
        <v>1009.7</v>
      </c>
      <c r="Z22" s="65">
        <f t="shared" si="0"/>
        <v>1009.4000000000001</v>
      </c>
      <c r="AA22" s="63">
        <v>1010.3</v>
      </c>
      <c r="AB22" s="143">
        <v>0.8680555555555555</v>
      </c>
      <c r="AC22" s="67">
        <v>20</v>
      </c>
      <c r="AD22" s="63">
        <v>1008.1</v>
      </c>
      <c r="AE22" s="146">
        <v>0.6847222222222222</v>
      </c>
    </row>
    <row r="23" spans="1:31" ht="13.5" customHeight="1">
      <c r="A23" s="74">
        <v>21</v>
      </c>
      <c r="B23" s="120">
        <v>1009.2</v>
      </c>
      <c r="C23" s="121">
        <v>1008.8</v>
      </c>
      <c r="D23" s="121">
        <v>1008.6</v>
      </c>
      <c r="E23" s="121">
        <v>1009</v>
      </c>
      <c r="F23" s="121">
        <v>1009.4</v>
      </c>
      <c r="G23" s="121">
        <v>1009.9</v>
      </c>
      <c r="H23" s="121">
        <v>1010.2</v>
      </c>
      <c r="I23" s="121">
        <v>1010.4</v>
      </c>
      <c r="J23" s="121">
        <v>1010.2</v>
      </c>
      <c r="K23" s="121">
        <v>1010.3</v>
      </c>
      <c r="L23" s="121">
        <v>1010.2</v>
      </c>
      <c r="M23" s="121">
        <v>1009.8</v>
      </c>
      <c r="N23" s="121">
        <v>1009.6</v>
      </c>
      <c r="O23" s="121">
        <v>1009.3</v>
      </c>
      <c r="P23" s="121">
        <v>1009.1</v>
      </c>
      <c r="Q23" s="121">
        <v>1008.8</v>
      </c>
      <c r="R23" s="121">
        <v>1008.7</v>
      </c>
      <c r="S23" s="121">
        <v>1008.9</v>
      </c>
      <c r="T23" s="121">
        <v>1009</v>
      </c>
      <c r="U23" s="121">
        <v>1009.3</v>
      </c>
      <c r="V23" s="121">
        <v>1009.6</v>
      </c>
      <c r="W23" s="121">
        <v>1009.5</v>
      </c>
      <c r="X23" s="121">
        <v>1009.4</v>
      </c>
      <c r="Y23" s="121">
        <v>1009.2</v>
      </c>
      <c r="Z23" s="122">
        <f t="shared" si="0"/>
        <v>1009.4333333333333</v>
      </c>
      <c r="AA23" s="123">
        <v>1010.4</v>
      </c>
      <c r="AB23" s="144">
        <v>0.3638888888888889</v>
      </c>
      <c r="AC23" s="124">
        <v>21</v>
      </c>
      <c r="AD23" s="123">
        <v>1008.6</v>
      </c>
      <c r="AE23" s="147">
        <v>0.13402777777777777</v>
      </c>
    </row>
    <row r="24" spans="1:31" ht="13.5" customHeight="1">
      <c r="A24" s="75">
        <v>22</v>
      </c>
      <c r="B24" s="110">
        <v>1008.9</v>
      </c>
      <c r="C24" s="111">
        <v>1008.7</v>
      </c>
      <c r="D24" s="111">
        <v>1008.4</v>
      </c>
      <c r="E24" s="111">
        <v>1008.5</v>
      </c>
      <c r="F24" s="111">
        <v>1008.6</v>
      </c>
      <c r="G24" s="111">
        <v>1008.7</v>
      </c>
      <c r="H24" s="111">
        <v>1009.1</v>
      </c>
      <c r="I24" s="111">
        <v>1009</v>
      </c>
      <c r="J24" s="111">
        <v>1008.8</v>
      </c>
      <c r="K24" s="111">
        <v>1008.5</v>
      </c>
      <c r="L24" s="111">
        <v>1008</v>
      </c>
      <c r="M24" s="111">
        <v>1007.4</v>
      </c>
      <c r="N24" s="111">
        <v>1007.1</v>
      </c>
      <c r="O24" s="111">
        <v>1006.7</v>
      </c>
      <c r="P24" s="111">
        <v>1006.3</v>
      </c>
      <c r="Q24" s="111">
        <v>1006.1</v>
      </c>
      <c r="R24" s="111">
        <v>1006.1</v>
      </c>
      <c r="S24" s="111">
        <v>1006.4</v>
      </c>
      <c r="T24" s="111">
        <v>1006.6</v>
      </c>
      <c r="U24" s="111">
        <v>1006.9</v>
      </c>
      <c r="V24" s="111">
        <v>1007.5</v>
      </c>
      <c r="W24" s="111">
        <v>1007.3</v>
      </c>
      <c r="X24" s="111">
        <v>1006.7</v>
      </c>
      <c r="Y24" s="111">
        <v>1006.3</v>
      </c>
      <c r="Z24" s="65">
        <f t="shared" si="0"/>
        <v>1007.6083333333335</v>
      </c>
      <c r="AA24" s="63">
        <v>1009.2</v>
      </c>
      <c r="AB24" s="143">
        <v>0.016666666666666666</v>
      </c>
      <c r="AC24" s="67">
        <v>22</v>
      </c>
      <c r="AD24" s="63">
        <v>1005.9</v>
      </c>
      <c r="AE24" s="146">
        <v>0.6895833333333333</v>
      </c>
    </row>
    <row r="25" spans="1:31" ht="13.5" customHeight="1">
      <c r="A25" s="75">
        <v>23</v>
      </c>
      <c r="B25" s="110">
        <v>1006.1</v>
      </c>
      <c r="C25" s="111">
        <v>1005.6</v>
      </c>
      <c r="D25" s="111">
        <v>1005.6</v>
      </c>
      <c r="E25" s="111">
        <v>1006</v>
      </c>
      <c r="F25" s="111">
        <v>1006.4</v>
      </c>
      <c r="G25" s="111">
        <v>1006.4</v>
      </c>
      <c r="H25" s="111">
        <v>1006.6</v>
      </c>
      <c r="I25" s="111">
        <v>1006.2</v>
      </c>
      <c r="J25" s="111">
        <v>1006.1</v>
      </c>
      <c r="K25" s="111">
        <v>1006</v>
      </c>
      <c r="L25" s="111">
        <v>1005.8</v>
      </c>
      <c r="M25" s="111">
        <v>1005.4</v>
      </c>
      <c r="N25" s="111">
        <v>1005.3</v>
      </c>
      <c r="O25" s="111">
        <v>1005.1</v>
      </c>
      <c r="P25" s="111">
        <v>1005</v>
      </c>
      <c r="Q25" s="111">
        <v>1004.8</v>
      </c>
      <c r="R25" s="111">
        <v>1004.7</v>
      </c>
      <c r="S25" s="111">
        <v>1005</v>
      </c>
      <c r="T25" s="111">
        <v>1005.4</v>
      </c>
      <c r="U25" s="111">
        <v>1006</v>
      </c>
      <c r="V25" s="111">
        <v>1006.4</v>
      </c>
      <c r="W25" s="111">
        <v>1006.4</v>
      </c>
      <c r="X25" s="111">
        <v>1006.5</v>
      </c>
      <c r="Y25" s="111">
        <v>1006.3</v>
      </c>
      <c r="Z25" s="65">
        <f t="shared" si="0"/>
        <v>1005.7958333333335</v>
      </c>
      <c r="AA25" s="63">
        <v>1006.6</v>
      </c>
      <c r="AB25" s="143">
        <v>0.9118055555555555</v>
      </c>
      <c r="AC25" s="67">
        <v>23</v>
      </c>
      <c r="AD25" s="63">
        <v>1004.4</v>
      </c>
      <c r="AE25" s="146">
        <v>0.6784722222222223</v>
      </c>
    </row>
    <row r="26" spans="1:31" ht="13.5" customHeight="1">
      <c r="A26" s="75">
        <v>24</v>
      </c>
      <c r="B26" s="110">
        <v>1006.1</v>
      </c>
      <c r="C26" s="111">
        <v>1005.9</v>
      </c>
      <c r="D26" s="111">
        <v>1005.8</v>
      </c>
      <c r="E26" s="111">
        <v>1005.9</v>
      </c>
      <c r="F26" s="111">
        <v>1006.4</v>
      </c>
      <c r="G26" s="111">
        <v>1006.2</v>
      </c>
      <c r="H26" s="111">
        <v>1006.4</v>
      </c>
      <c r="I26" s="111">
        <v>1006.4</v>
      </c>
      <c r="J26" s="111">
        <v>1006.3</v>
      </c>
      <c r="K26" s="111">
        <v>1006.1</v>
      </c>
      <c r="L26" s="111">
        <v>1005.8</v>
      </c>
      <c r="M26" s="111">
        <v>1005.3</v>
      </c>
      <c r="N26" s="111">
        <v>1005</v>
      </c>
      <c r="O26" s="111">
        <v>1004.8</v>
      </c>
      <c r="P26" s="111">
        <v>1004.6</v>
      </c>
      <c r="Q26" s="111">
        <v>1004.7</v>
      </c>
      <c r="R26" s="111">
        <v>1004.7</v>
      </c>
      <c r="S26" s="111">
        <v>1004.8</v>
      </c>
      <c r="T26" s="111">
        <v>1005.5</v>
      </c>
      <c r="U26" s="111">
        <v>1005.8</v>
      </c>
      <c r="V26" s="111">
        <v>1006.5</v>
      </c>
      <c r="W26" s="111">
        <v>1007</v>
      </c>
      <c r="X26" s="111">
        <v>1006.1</v>
      </c>
      <c r="Y26" s="111">
        <v>1005.5</v>
      </c>
      <c r="Z26" s="65">
        <f t="shared" si="0"/>
        <v>1005.7333333333331</v>
      </c>
      <c r="AA26" s="63">
        <v>1007.2</v>
      </c>
      <c r="AB26" s="143">
        <v>0.8979166666666667</v>
      </c>
      <c r="AC26" s="67">
        <v>24</v>
      </c>
      <c r="AD26" s="63">
        <v>1004.5</v>
      </c>
      <c r="AE26" s="146">
        <v>0.638888888888889</v>
      </c>
    </row>
    <row r="27" spans="1:31" ht="13.5" customHeight="1">
      <c r="A27" s="75">
        <v>25</v>
      </c>
      <c r="B27" s="110">
        <v>1006</v>
      </c>
      <c r="C27" s="111">
        <v>1005.7</v>
      </c>
      <c r="D27" s="111">
        <v>1005.7</v>
      </c>
      <c r="E27" s="111">
        <v>1006</v>
      </c>
      <c r="F27" s="111">
        <v>1006.3</v>
      </c>
      <c r="G27" s="111">
        <v>1006.6</v>
      </c>
      <c r="H27" s="111">
        <v>1007.1</v>
      </c>
      <c r="I27" s="111">
        <v>1007.2</v>
      </c>
      <c r="J27" s="111">
        <v>1007.2</v>
      </c>
      <c r="K27" s="111">
        <v>1007.2</v>
      </c>
      <c r="L27" s="111">
        <v>1007.3</v>
      </c>
      <c r="M27" s="111">
        <v>1007</v>
      </c>
      <c r="N27" s="111">
        <v>1006.8</v>
      </c>
      <c r="O27" s="111">
        <v>1006.6</v>
      </c>
      <c r="P27" s="111">
        <v>1006.3</v>
      </c>
      <c r="Q27" s="111">
        <v>1006.2</v>
      </c>
      <c r="R27" s="111">
        <v>1005.9</v>
      </c>
      <c r="S27" s="111">
        <v>1007.1</v>
      </c>
      <c r="T27" s="111">
        <v>1007.8</v>
      </c>
      <c r="U27" s="111">
        <v>1008.4</v>
      </c>
      <c r="V27" s="111">
        <v>1009.2</v>
      </c>
      <c r="W27" s="111">
        <v>1009.2</v>
      </c>
      <c r="X27" s="111">
        <v>1008.7</v>
      </c>
      <c r="Y27" s="111">
        <v>1008</v>
      </c>
      <c r="Z27" s="65">
        <f t="shared" si="0"/>
        <v>1007.0625000000001</v>
      </c>
      <c r="AA27" s="63">
        <v>1009.6</v>
      </c>
      <c r="AB27" s="143">
        <v>0.8444444444444444</v>
      </c>
      <c r="AC27" s="67">
        <v>25</v>
      </c>
      <c r="AD27" s="63">
        <v>1005.4</v>
      </c>
      <c r="AE27" s="146">
        <v>0.017361111111111112</v>
      </c>
    </row>
    <row r="28" spans="1:31" ht="13.5" customHeight="1">
      <c r="A28" s="75">
        <v>26</v>
      </c>
      <c r="B28" s="110">
        <v>1007.8</v>
      </c>
      <c r="C28" s="111">
        <v>1007.9</v>
      </c>
      <c r="D28" s="111">
        <v>1007.8</v>
      </c>
      <c r="E28" s="111">
        <v>1007.8</v>
      </c>
      <c r="F28" s="111">
        <v>1008</v>
      </c>
      <c r="G28" s="111">
        <v>1008.3</v>
      </c>
      <c r="H28" s="111">
        <v>1008.7</v>
      </c>
      <c r="I28" s="111">
        <v>1008.6</v>
      </c>
      <c r="J28" s="111">
        <v>1008.8</v>
      </c>
      <c r="K28" s="111">
        <v>1008.6</v>
      </c>
      <c r="L28" s="111">
        <v>1008.3</v>
      </c>
      <c r="M28" s="111">
        <v>1007.9</v>
      </c>
      <c r="N28" s="111">
        <v>1007.5</v>
      </c>
      <c r="O28" s="111">
        <v>1007.4</v>
      </c>
      <c r="P28" s="111">
        <v>1007.7</v>
      </c>
      <c r="Q28" s="111">
        <v>1007.7</v>
      </c>
      <c r="R28" s="111">
        <v>1007.1</v>
      </c>
      <c r="S28" s="111">
        <v>1007.8</v>
      </c>
      <c r="T28" s="111">
        <v>1008</v>
      </c>
      <c r="U28" s="111">
        <v>1008</v>
      </c>
      <c r="V28" s="111">
        <v>1008.4</v>
      </c>
      <c r="W28" s="111">
        <v>1008</v>
      </c>
      <c r="X28" s="111">
        <v>1007.8</v>
      </c>
      <c r="Y28" s="111">
        <v>1007.5</v>
      </c>
      <c r="Z28" s="65">
        <f t="shared" si="0"/>
        <v>1007.975</v>
      </c>
      <c r="AA28" s="63">
        <v>1008.8</v>
      </c>
      <c r="AB28" s="143">
        <v>0.3986111111111111</v>
      </c>
      <c r="AC28" s="67">
        <v>26</v>
      </c>
      <c r="AD28" s="63">
        <v>1006.7</v>
      </c>
      <c r="AE28" s="146">
        <v>0.7208333333333333</v>
      </c>
    </row>
    <row r="29" spans="1:31" ht="13.5" customHeight="1">
      <c r="A29" s="75">
        <v>27</v>
      </c>
      <c r="B29" s="110">
        <v>1007.1</v>
      </c>
      <c r="C29" s="111">
        <v>1007</v>
      </c>
      <c r="D29" s="111">
        <v>1007.1</v>
      </c>
      <c r="E29" s="111">
        <v>1007.2</v>
      </c>
      <c r="F29" s="111">
        <v>1007.2</v>
      </c>
      <c r="G29" s="111">
        <v>1007.4</v>
      </c>
      <c r="H29" s="111">
        <v>1007.3</v>
      </c>
      <c r="I29" s="111">
        <v>1007.1</v>
      </c>
      <c r="J29" s="111">
        <v>1006.9</v>
      </c>
      <c r="K29" s="111">
        <v>1006.5</v>
      </c>
      <c r="L29" s="111">
        <v>1006.3</v>
      </c>
      <c r="M29" s="111">
        <v>1006</v>
      </c>
      <c r="N29" s="111">
        <v>1005.8</v>
      </c>
      <c r="O29" s="111">
        <v>1005.3</v>
      </c>
      <c r="P29" s="111">
        <v>1005.2</v>
      </c>
      <c r="Q29" s="111">
        <v>1004.9</v>
      </c>
      <c r="R29" s="111">
        <v>1004.9</v>
      </c>
      <c r="S29" s="111">
        <v>1005.5</v>
      </c>
      <c r="T29" s="111">
        <v>1005.7</v>
      </c>
      <c r="U29" s="111">
        <v>1006.5</v>
      </c>
      <c r="V29" s="111">
        <v>1006.7</v>
      </c>
      <c r="W29" s="111">
        <v>1006.9</v>
      </c>
      <c r="X29" s="111">
        <v>1006.1</v>
      </c>
      <c r="Y29" s="111">
        <v>1005.9</v>
      </c>
      <c r="Z29" s="65">
        <f t="shared" si="0"/>
        <v>1006.3541666666666</v>
      </c>
      <c r="AA29" s="63">
        <v>1007.5</v>
      </c>
      <c r="AB29" s="143">
        <v>0.2513888888888889</v>
      </c>
      <c r="AC29" s="67">
        <v>27</v>
      </c>
      <c r="AD29" s="63">
        <v>1004.8</v>
      </c>
      <c r="AE29" s="146">
        <v>0.7145833333333332</v>
      </c>
    </row>
    <row r="30" spans="1:31" ht="13.5" customHeight="1">
      <c r="A30" s="75">
        <v>28</v>
      </c>
      <c r="B30" s="110">
        <v>1005.6</v>
      </c>
      <c r="C30" s="111">
        <v>1005.3</v>
      </c>
      <c r="D30" s="111">
        <v>1005.2</v>
      </c>
      <c r="E30" s="111">
        <v>1005.4</v>
      </c>
      <c r="F30" s="111">
        <v>1005.7</v>
      </c>
      <c r="G30" s="111">
        <v>1005.9</v>
      </c>
      <c r="H30" s="111">
        <v>1006</v>
      </c>
      <c r="I30" s="111">
        <v>1006</v>
      </c>
      <c r="J30" s="111">
        <v>1005.7</v>
      </c>
      <c r="K30" s="111">
        <v>1005.7</v>
      </c>
      <c r="L30" s="111">
        <v>1005.4</v>
      </c>
      <c r="M30" s="111">
        <v>1005.1</v>
      </c>
      <c r="N30" s="111">
        <v>1004.3</v>
      </c>
      <c r="O30" s="111">
        <v>1003.7</v>
      </c>
      <c r="P30" s="111">
        <v>1003.3</v>
      </c>
      <c r="Q30" s="111">
        <v>1003.1</v>
      </c>
      <c r="R30" s="111">
        <v>1003.1</v>
      </c>
      <c r="S30" s="111">
        <v>1003.2</v>
      </c>
      <c r="T30" s="111">
        <v>1003.3</v>
      </c>
      <c r="U30" s="111">
        <v>1003.7</v>
      </c>
      <c r="V30" s="111">
        <v>1003.9</v>
      </c>
      <c r="W30" s="111">
        <v>1003.8</v>
      </c>
      <c r="X30" s="111">
        <v>1003.5</v>
      </c>
      <c r="Y30" s="111">
        <v>1003.2</v>
      </c>
      <c r="Z30" s="65">
        <f t="shared" si="0"/>
        <v>1004.5458333333335</v>
      </c>
      <c r="AA30" s="63">
        <v>1006.1</v>
      </c>
      <c r="AB30" s="143">
        <v>0.29375</v>
      </c>
      <c r="AC30" s="67">
        <v>28</v>
      </c>
      <c r="AD30" s="63">
        <v>1003</v>
      </c>
      <c r="AE30" s="146">
        <v>0.7277777777777777</v>
      </c>
    </row>
    <row r="31" spans="1:31" ht="13.5" customHeight="1">
      <c r="A31" s="75">
        <v>29</v>
      </c>
      <c r="B31" s="110">
        <v>1002.8</v>
      </c>
      <c r="C31" s="111">
        <v>1002.3</v>
      </c>
      <c r="D31" s="111">
        <v>1002.2</v>
      </c>
      <c r="E31" s="111">
        <v>1002.1</v>
      </c>
      <c r="F31" s="111">
        <v>1002.1</v>
      </c>
      <c r="G31" s="111">
        <v>1002.2</v>
      </c>
      <c r="H31" s="111">
        <v>1002.4</v>
      </c>
      <c r="I31" s="111">
        <v>1002.2</v>
      </c>
      <c r="J31" s="111">
        <v>1001.9</v>
      </c>
      <c r="K31" s="111">
        <v>1001.6</v>
      </c>
      <c r="L31" s="111">
        <v>1001.2</v>
      </c>
      <c r="M31" s="111">
        <v>1001</v>
      </c>
      <c r="N31" s="111">
        <v>1000.5</v>
      </c>
      <c r="O31" s="111">
        <v>1000.5</v>
      </c>
      <c r="P31" s="111">
        <v>999.8</v>
      </c>
      <c r="Q31" s="111">
        <v>999.8</v>
      </c>
      <c r="R31" s="111">
        <v>999.8</v>
      </c>
      <c r="S31" s="111">
        <v>999.3</v>
      </c>
      <c r="T31" s="111">
        <v>999.1</v>
      </c>
      <c r="U31" s="111">
        <v>999.4</v>
      </c>
      <c r="V31" s="111">
        <v>999.3</v>
      </c>
      <c r="W31" s="111">
        <v>999.4</v>
      </c>
      <c r="X31" s="111">
        <v>999.7</v>
      </c>
      <c r="Y31" s="111">
        <v>999.2</v>
      </c>
      <c r="Z31" s="65">
        <f t="shared" si="0"/>
        <v>1000.8249999999999</v>
      </c>
      <c r="AA31" s="63">
        <v>1003.3</v>
      </c>
      <c r="AB31" s="143">
        <v>0.005555555555555556</v>
      </c>
      <c r="AC31" s="67">
        <v>29</v>
      </c>
      <c r="AD31" s="63">
        <v>998.9</v>
      </c>
      <c r="AE31" s="146">
        <v>0.8125</v>
      </c>
    </row>
    <row r="32" spans="1:31" ht="13.5" customHeight="1">
      <c r="A32" s="75">
        <v>30</v>
      </c>
      <c r="B32" s="110">
        <v>998.8</v>
      </c>
      <c r="C32" s="111">
        <v>998.6</v>
      </c>
      <c r="D32" s="111">
        <v>998.4</v>
      </c>
      <c r="E32" s="111">
        <v>998.5</v>
      </c>
      <c r="F32" s="111">
        <v>998.8</v>
      </c>
      <c r="G32" s="111">
        <v>999.9</v>
      </c>
      <c r="H32" s="111">
        <v>1000.3</v>
      </c>
      <c r="I32" s="111">
        <v>1000.2</v>
      </c>
      <c r="J32" s="111">
        <v>1000.1</v>
      </c>
      <c r="K32" s="111">
        <v>999.8</v>
      </c>
      <c r="L32" s="111">
        <v>999.5</v>
      </c>
      <c r="M32" s="111">
        <v>999.5</v>
      </c>
      <c r="N32" s="111">
        <v>999.1</v>
      </c>
      <c r="O32" s="111">
        <v>999</v>
      </c>
      <c r="P32" s="111">
        <v>998.6</v>
      </c>
      <c r="Q32" s="111">
        <v>998.5</v>
      </c>
      <c r="R32" s="111">
        <v>998.7</v>
      </c>
      <c r="S32" s="111">
        <v>998.9</v>
      </c>
      <c r="T32" s="111">
        <v>999.4</v>
      </c>
      <c r="U32" s="111">
        <v>999.8</v>
      </c>
      <c r="V32" s="111">
        <v>1000</v>
      </c>
      <c r="W32" s="111">
        <v>1000</v>
      </c>
      <c r="X32" s="111">
        <v>999.6</v>
      </c>
      <c r="Y32" s="111">
        <v>999.2</v>
      </c>
      <c r="Z32" s="65">
        <f t="shared" si="0"/>
        <v>999.3000000000001</v>
      </c>
      <c r="AA32" s="63">
        <v>1000.4</v>
      </c>
      <c r="AB32" s="143">
        <v>0.3263888888888889</v>
      </c>
      <c r="AC32" s="67">
        <v>30</v>
      </c>
      <c r="AD32" s="63">
        <v>998.3</v>
      </c>
      <c r="AE32" s="146">
        <v>0.1388888888888889</v>
      </c>
    </row>
    <row r="33" spans="1:31" ht="13.5" customHeight="1">
      <c r="A33" s="75">
        <v>31</v>
      </c>
      <c r="B33" s="110">
        <v>998.6</v>
      </c>
      <c r="C33" s="111">
        <v>998.9</v>
      </c>
      <c r="D33" s="111">
        <v>999.2</v>
      </c>
      <c r="E33" s="111">
        <v>999.5</v>
      </c>
      <c r="F33" s="111">
        <v>1000</v>
      </c>
      <c r="G33" s="111">
        <v>999.9</v>
      </c>
      <c r="H33" s="111">
        <v>999.7</v>
      </c>
      <c r="I33" s="111">
        <v>999.8</v>
      </c>
      <c r="J33" s="111">
        <v>1000.1</v>
      </c>
      <c r="K33" s="111">
        <v>1000.1</v>
      </c>
      <c r="L33" s="111">
        <v>1000.1</v>
      </c>
      <c r="M33" s="111">
        <v>999.9</v>
      </c>
      <c r="N33" s="111">
        <v>1000</v>
      </c>
      <c r="O33" s="111">
        <v>1000.1</v>
      </c>
      <c r="P33" s="111">
        <v>999.9</v>
      </c>
      <c r="Q33" s="111">
        <v>1000.3</v>
      </c>
      <c r="R33" s="111">
        <v>1000.3</v>
      </c>
      <c r="S33" s="111">
        <v>1000.7</v>
      </c>
      <c r="T33" s="111">
        <v>1001.1</v>
      </c>
      <c r="U33" s="111">
        <v>1001.4</v>
      </c>
      <c r="V33" s="111">
        <v>1001.5</v>
      </c>
      <c r="W33" s="111">
        <v>1001.4</v>
      </c>
      <c r="X33" s="111">
        <v>1001.5</v>
      </c>
      <c r="Y33" s="111">
        <v>1001.3</v>
      </c>
      <c r="Z33" s="65">
        <f t="shared" si="0"/>
        <v>1000.2208333333333</v>
      </c>
      <c r="AA33" s="63">
        <v>1001.7</v>
      </c>
      <c r="AB33" s="143">
        <v>0.9298611111111111</v>
      </c>
      <c r="AC33" s="67">
        <v>31</v>
      </c>
      <c r="AD33" s="63">
        <v>998.6</v>
      </c>
      <c r="AE33" s="146">
        <v>0.0763888888888889</v>
      </c>
    </row>
    <row r="34" spans="1:31" ht="13.5" customHeight="1">
      <c r="A34" s="96" t="s">
        <v>9</v>
      </c>
      <c r="B34" s="112">
        <f aca="true" t="shared" si="1" ref="B34:Q34">AVERAGE(B3:B33)</f>
        <v>1003.2999999999997</v>
      </c>
      <c r="C34" s="113">
        <f t="shared" si="1"/>
        <v>1003.1322580645161</v>
      </c>
      <c r="D34" s="113">
        <f t="shared" si="1"/>
        <v>1003.1322580645162</v>
      </c>
      <c r="E34" s="113">
        <f t="shared" si="1"/>
        <v>1003.3419354838709</v>
      </c>
      <c r="F34" s="113">
        <f t="shared" si="1"/>
        <v>1003.6</v>
      </c>
      <c r="G34" s="113">
        <f t="shared" si="1"/>
        <v>1003.8419354838711</v>
      </c>
      <c r="H34" s="113">
        <f t="shared" si="1"/>
        <v>1004.0225806451612</v>
      </c>
      <c r="I34" s="113">
        <f t="shared" si="1"/>
        <v>1004.1096774193549</v>
      </c>
      <c r="J34" s="113">
        <f t="shared" si="1"/>
        <v>1004.0999999999999</v>
      </c>
      <c r="K34" s="113">
        <f t="shared" si="1"/>
        <v>1004.0870967741934</v>
      </c>
      <c r="L34" s="113">
        <f t="shared" si="1"/>
        <v>1003.8548387096773</v>
      </c>
      <c r="M34" s="113">
        <f t="shared" si="1"/>
        <v>1003.5645161290324</v>
      </c>
      <c r="N34" s="113">
        <f t="shared" si="1"/>
        <v>1003.2838709677418</v>
      </c>
      <c r="O34" s="113">
        <f t="shared" si="1"/>
        <v>1003.0870967741935</v>
      </c>
      <c r="P34" s="113">
        <f t="shared" si="1"/>
        <v>1002.9387096774192</v>
      </c>
      <c r="Q34" s="113">
        <f t="shared" si="1"/>
        <v>1002.8806451612903</v>
      </c>
      <c r="R34" s="113">
        <f aca="true" t="shared" si="2" ref="R34:Y34">AVERAGE(R3:R33)</f>
        <v>1002.9064516129032</v>
      </c>
      <c r="S34" s="113">
        <f t="shared" si="2"/>
        <v>1003.267741935484</v>
      </c>
      <c r="T34" s="113">
        <f t="shared" si="2"/>
        <v>1003.5903225806452</v>
      </c>
      <c r="U34" s="113">
        <f t="shared" si="2"/>
        <v>1004.0225806451614</v>
      </c>
      <c r="V34" s="113">
        <f t="shared" si="2"/>
        <v>1004.3645161290325</v>
      </c>
      <c r="W34" s="113">
        <f t="shared" si="2"/>
        <v>1004.2903225806452</v>
      </c>
      <c r="X34" s="113">
        <f t="shared" si="2"/>
        <v>1004.074193548387</v>
      </c>
      <c r="Y34" s="113">
        <f t="shared" si="2"/>
        <v>1003.6516129032259</v>
      </c>
      <c r="Z34" s="68">
        <f>AVERAGE(B3:Y33)</f>
        <v>1003.6018817204309</v>
      </c>
      <c r="AA34" s="69">
        <f>AVERAGE(AA3:AA33)</f>
        <v>1005.4967741935483</v>
      </c>
      <c r="AB34" s="70"/>
      <c r="AC34" s="71"/>
      <c r="AD34" s="69">
        <f>AVERAGE(AD3:AD33)</f>
        <v>1001.4967741935483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7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1006.6934770681739</v>
      </c>
      <c r="C39" s="109">
        <v>1006.484931742797</v>
      </c>
      <c r="D39" s="109">
        <v>1006.3842329002014</v>
      </c>
      <c r="E39" s="109">
        <v>1006.7102119075093</v>
      </c>
      <c r="F39" s="109">
        <v>1007.0075246153633</v>
      </c>
      <c r="G39" s="109">
        <v>1007.3072331155649</v>
      </c>
      <c r="H39" s="109">
        <v>1007.3912213261572</v>
      </c>
      <c r="I39" s="109">
        <v>1007.6909361728375</v>
      </c>
      <c r="J39" s="109">
        <v>1007.5382531510246</v>
      </c>
      <c r="K39" s="109">
        <v>1007.3158263598249</v>
      </c>
      <c r="L39" s="109">
        <v>1007.1988602883906</v>
      </c>
      <c r="M39" s="109">
        <v>1007.2151350537113</v>
      </c>
      <c r="N39" s="109">
        <v>1006.7023739208034</v>
      </c>
      <c r="O39" s="109">
        <v>1006.7023739208034</v>
      </c>
      <c r="P39" s="109">
        <v>1006.489399906554</v>
      </c>
      <c r="Q39" s="109">
        <v>1006.622652139357</v>
      </c>
      <c r="R39" s="109">
        <v>1006.5242971439617</v>
      </c>
      <c r="S39" s="109">
        <v>1006.622652139357</v>
      </c>
      <c r="T39" s="109">
        <v>1007.0371310810757</v>
      </c>
      <c r="U39" s="109">
        <v>1007.2291460915415</v>
      </c>
      <c r="V39" s="109">
        <v>1007.5405992997944</v>
      </c>
      <c r="W39" s="109">
        <v>1007.3439081342578</v>
      </c>
      <c r="X39" s="109">
        <v>1007.2573391895722</v>
      </c>
      <c r="Y39" s="109">
        <v>1006.8640020613016</v>
      </c>
      <c r="Z39" s="117">
        <f aca="true" t="shared" si="3" ref="Z39:Z69">AVERAGE(B39:Y39)</f>
        <v>1006.994738280414</v>
      </c>
      <c r="AA39" s="60">
        <v>1007.7490359720862</v>
      </c>
      <c r="AB39" s="142">
        <v>0.8819444444444445</v>
      </c>
      <c r="AC39" s="62">
        <v>1</v>
      </c>
      <c r="AD39" s="60">
        <v>1006.2835340576058</v>
      </c>
      <c r="AE39" s="145">
        <v>0.11180555555555556</v>
      </c>
    </row>
    <row r="40" spans="1:31" ht="13.5" customHeight="1">
      <c r="A40" s="75">
        <v>2</v>
      </c>
      <c r="B40" s="110">
        <v>1006.6791963832296</v>
      </c>
      <c r="C40" s="118">
        <v>1005.971936696419</v>
      </c>
      <c r="D40" s="111">
        <v>1005.8664985531262</v>
      </c>
      <c r="E40" s="111">
        <v>1006.0797584993323</v>
      </c>
      <c r="F40" s="111">
        <v>1006.2787789788435</v>
      </c>
      <c r="G40" s="111">
        <v>1006.4541328844008</v>
      </c>
      <c r="H40" s="111">
        <v>1006.9458322837894</v>
      </c>
      <c r="I40" s="111">
        <v>1006.952895136538</v>
      </c>
      <c r="J40" s="111">
        <v>1007.4563715841064</v>
      </c>
      <c r="K40" s="111">
        <v>1007.7726376719601</v>
      </c>
      <c r="L40" s="111">
        <v>1007.0090956098098</v>
      </c>
      <c r="M40" s="111">
        <v>1006.6133170555164</v>
      </c>
      <c r="N40" s="111">
        <v>1006.1942814523558</v>
      </c>
      <c r="O40" s="111">
        <v>1005.7915218080238</v>
      </c>
      <c r="P40" s="111">
        <v>1005.2880722526088</v>
      </c>
      <c r="Q40" s="111">
        <v>1004.8668365733326</v>
      </c>
      <c r="R40" s="111">
        <v>1005.1758197133566</v>
      </c>
      <c r="S40" s="111">
        <v>1005.5127013737315</v>
      </c>
      <c r="T40" s="111">
        <v>1005.6250783749034</v>
      </c>
      <c r="U40" s="111">
        <v>1005.6368027018206</v>
      </c>
      <c r="V40" s="111">
        <v>1005.6415035558362</v>
      </c>
      <c r="W40" s="111">
        <v>1005.9624616865834</v>
      </c>
      <c r="X40" s="111">
        <v>1005.7610678003598</v>
      </c>
      <c r="Y40" s="111">
        <v>1005.4589769710245</v>
      </c>
      <c r="Z40" s="119">
        <f t="shared" si="3"/>
        <v>1006.1248156500419</v>
      </c>
      <c r="AA40" s="63">
        <v>1007.7750066625952</v>
      </c>
      <c r="AB40" s="143">
        <v>0.42291666666666666</v>
      </c>
      <c r="AC40" s="67">
        <v>2</v>
      </c>
      <c r="AD40" s="63">
        <v>1004.773064701952</v>
      </c>
      <c r="AE40" s="146">
        <v>0.6951388888888889</v>
      </c>
    </row>
    <row r="41" spans="1:31" ht="13.5" customHeight="1">
      <c r="A41" s="75">
        <v>3</v>
      </c>
      <c r="B41" s="110">
        <v>1005.0680263179969</v>
      </c>
      <c r="C41" s="111">
        <v>1004.6534014261305</v>
      </c>
      <c r="D41" s="111">
        <v>1004.459100714014</v>
      </c>
      <c r="E41" s="111">
        <v>1004.3584030598071</v>
      </c>
      <c r="F41" s="111">
        <v>1004.3607704314397</v>
      </c>
      <c r="G41" s="111">
        <v>1004.559798368221</v>
      </c>
      <c r="H41" s="111">
        <v>1004.5550675040897</v>
      </c>
      <c r="I41" s="111">
        <v>1004.3395218998512</v>
      </c>
      <c r="J41" s="111">
        <v>1004.1123406394322</v>
      </c>
      <c r="K41" s="111">
        <v>1004.1193551709779</v>
      </c>
      <c r="L41" s="111">
        <v>1003.5011854777265</v>
      </c>
      <c r="M41" s="111">
        <v>1002.8314364808324</v>
      </c>
      <c r="N41" s="111">
        <v>1002.1031425376328</v>
      </c>
      <c r="O41" s="111">
        <v>1001.6113595928033</v>
      </c>
      <c r="P41" s="111">
        <v>1001.3959551855826</v>
      </c>
      <c r="Q41" s="111">
        <v>1000.8692677749964</v>
      </c>
      <c r="R41" s="111">
        <v>1000.2581898909044</v>
      </c>
      <c r="S41" s="111">
        <v>999.8646697074231</v>
      </c>
      <c r="T41" s="111">
        <v>999.7965168745745</v>
      </c>
      <c r="U41" s="111">
        <v>999.9324217350675</v>
      </c>
      <c r="V41" s="111">
        <v>999.8199481567653</v>
      </c>
      <c r="W41" s="111">
        <v>999.4077725747827</v>
      </c>
      <c r="X41" s="111">
        <v>998.7919046748783</v>
      </c>
      <c r="Y41" s="111">
        <v>997.80600929453</v>
      </c>
      <c r="Z41" s="119">
        <f t="shared" si="3"/>
        <v>1002.1906485621024</v>
      </c>
      <c r="AA41" s="63">
        <v>1005.4660772560832</v>
      </c>
      <c r="AB41" s="143">
        <v>0.007638888888888889</v>
      </c>
      <c r="AC41" s="67">
        <v>3</v>
      </c>
      <c r="AD41" s="63">
        <v>997.80600929453</v>
      </c>
      <c r="AE41" s="146">
        <v>1</v>
      </c>
    </row>
    <row r="42" spans="1:31" ht="13.5" customHeight="1">
      <c r="A42" s="75">
        <v>4</v>
      </c>
      <c r="B42" s="110">
        <v>997.2954962346839</v>
      </c>
      <c r="C42" s="111">
        <v>996.8973933805361</v>
      </c>
      <c r="D42" s="111">
        <v>995.6000538656151</v>
      </c>
      <c r="E42" s="111">
        <v>995.3986580824926</v>
      </c>
      <c r="F42" s="111">
        <v>995.2956141811844</v>
      </c>
      <c r="G42" s="111">
        <v>994.9911775156113</v>
      </c>
      <c r="H42" s="111">
        <v>994.2722767157082</v>
      </c>
      <c r="I42" s="111">
        <v>994.1506612116991</v>
      </c>
      <c r="J42" s="111">
        <v>994.022274796254</v>
      </c>
      <c r="K42" s="111">
        <v>994.2236569426875</v>
      </c>
      <c r="L42" s="111">
        <v>994.2007456525778</v>
      </c>
      <c r="M42" s="111">
        <v>994.0954935540594</v>
      </c>
      <c r="N42" s="111">
        <v>993.71102321085</v>
      </c>
      <c r="O42" s="111">
        <v>993.7934286821196</v>
      </c>
      <c r="P42" s="111">
        <v>994.0176811273678</v>
      </c>
      <c r="Q42" s="111">
        <v>994.0153866119397</v>
      </c>
      <c r="R42" s="111">
        <v>994.4365550537725</v>
      </c>
      <c r="S42" s="111">
        <v>994.8439431554964</v>
      </c>
      <c r="T42" s="111">
        <v>995.9701227118961</v>
      </c>
      <c r="U42" s="111">
        <v>996.9863956129117</v>
      </c>
      <c r="V42" s="111">
        <v>998.1081001238654</v>
      </c>
      <c r="W42" s="111">
        <v>997.810705192004</v>
      </c>
      <c r="X42" s="111">
        <v>997.7076592652887</v>
      </c>
      <c r="Y42" s="111">
        <v>997.422035909195</v>
      </c>
      <c r="Z42" s="119">
        <f t="shared" si="3"/>
        <v>995.3861057829093</v>
      </c>
      <c r="AA42" s="63">
        <v>998.1081001238654</v>
      </c>
      <c r="AB42" s="143">
        <v>0.8986111111111111</v>
      </c>
      <c r="AC42" s="67">
        <v>4</v>
      </c>
      <c r="AD42" s="63">
        <v>993.6103330676531</v>
      </c>
      <c r="AE42" s="146">
        <v>0.5402777777777777</v>
      </c>
    </row>
    <row r="43" spans="1:31" ht="13.5" customHeight="1">
      <c r="A43" s="75">
        <v>5</v>
      </c>
      <c r="B43" s="110">
        <v>997.2088696111158</v>
      </c>
      <c r="C43" s="111">
        <v>997.2135722499872</v>
      </c>
      <c r="D43" s="111">
        <v>997.316624337683</v>
      </c>
      <c r="E43" s="111">
        <v>997.5274548601934</v>
      </c>
      <c r="F43" s="111">
        <v>997.7147095884003</v>
      </c>
      <c r="G43" s="111">
        <v>998.105753857361</v>
      </c>
      <c r="H43" s="111">
        <v>998.1034091840805</v>
      </c>
      <c r="I43" s="111">
        <v>998.3141922770741</v>
      </c>
      <c r="J43" s="111">
        <v>998.206450563763</v>
      </c>
      <c r="K43" s="111">
        <v>998.6209906124512</v>
      </c>
      <c r="L43" s="111">
        <v>998.6068915333461</v>
      </c>
      <c r="M43" s="111">
        <v>998.5835202886282</v>
      </c>
      <c r="N43" s="111">
        <v>998.4642446246667</v>
      </c>
      <c r="O43" s="111">
        <v>998.1668024798012</v>
      </c>
      <c r="P43" s="111">
        <v>998.0661097730041</v>
      </c>
      <c r="Q43" s="111">
        <v>997.7593989497602</v>
      </c>
      <c r="R43" s="111">
        <v>997.9863461268999</v>
      </c>
      <c r="S43" s="111">
        <v>998.2907646192609</v>
      </c>
      <c r="T43" s="111">
        <v>998.3798041035143</v>
      </c>
      <c r="U43" s="111">
        <v>998.3937955278775</v>
      </c>
      <c r="V43" s="111">
        <v>998.6935448349636</v>
      </c>
      <c r="W43" s="111">
        <v>998.7872389895207</v>
      </c>
      <c r="X43" s="111">
        <v>998.480497981891</v>
      </c>
      <c r="Y43" s="111">
        <v>998.2977762297097</v>
      </c>
      <c r="Z43" s="119">
        <f t="shared" si="3"/>
        <v>998.1370318002065</v>
      </c>
      <c r="AA43" s="63">
        <v>999.0916547919759</v>
      </c>
      <c r="AB43" s="143">
        <v>0.8645833333333334</v>
      </c>
      <c r="AC43" s="67">
        <v>5</v>
      </c>
      <c r="AD43" s="63">
        <v>997.1128741209103</v>
      </c>
      <c r="AE43" s="146">
        <v>0.08055555555555556</v>
      </c>
    </row>
    <row r="44" spans="1:31" ht="13.5" customHeight="1">
      <c r="A44" s="75">
        <v>6</v>
      </c>
      <c r="B44" s="110">
        <v>998.2814379491236</v>
      </c>
      <c r="C44" s="111">
        <v>998.0847089596921</v>
      </c>
      <c r="D44" s="111">
        <v>998.4944908173911</v>
      </c>
      <c r="E44" s="111">
        <v>998.5905150378837</v>
      </c>
      <c r="F44" s="111">
        <v>999.1946839488676</v>
      </c>
      <c r="G44" s="111">
        <v>999.4851078002957</v>
      </c>
      <c r="H44" s="111">
        <v>999.777885788555</v>
      </c>
      <c r="I44" s="111">
        <v>1000.4873863410949</v>
      </c>
      <c r="J44" s="111">
        <v>1000.7848128565262</v>
      </c>
      <c r="K44" s="111">
        <v>1001.1945683670435</v>
      </c>
      <c r="L44" s="111">
        <v>1001.1875836837146</v>
      </c>
      <c r="M44" s="111">
        <v>1001.0614036642286</v>
      </c>
      <c r="N44" s="111">
        <v>1000.8393141822572</v>
      </c>
      <c r="O44" s="111">
        <v>1000.553341466134</v>
      </c>
      <c r="P44" s="111">
        <v>1000.560261017306</v>
      </c>
      <c r="Q44" s="111">
        <v>1000.2558825186528</v>
      </c>
      <c r="R44" s="111">
        <v>1000.1806566157434</v>
      </c>
      <c r="S44" s="111">
        <v>1000.7987907783275</v>
      </c>
      <c r="T44" s="111">
        <v>1001.2999265764344</v>
      </c>
      <c r="U44" s="111">
        <v>1001.8924326312945</v>
      </c>
      <c r="V44" s="111">
        <v>1002.5903012184116</v>
      </c>
      <c r="W44" s="111">
        <v>1002.6089469953296</v>
      </c>
      <c r="X44" s="111">
        <v>1002.32091181891</v>
      </c>
      <c r="Y44" s="111">
        <v>1002.1101524774383</v>
      </c>
      <c r="Z44" s="119">
        <f t="shared" si="3"/>
        <v>1000.5264793129442</v>
      </c>
      <c r="AA44" s="63">
        <v>1002.6089469953296</v>
      </c>
      <c r="AB44" s="143">
        <v>0.93125</v>
      </c>
      <c r="AC44" s="67">
        <v>6</v>
      </c>
      <c r="AD44" s="63">
        <v>997.9863461268999</v>
      </c>
      <c r="AE44" s="146">
        <v>0.09097222222222222</v>
      </c>
    </row>
    <row r="45" spans="1:31" ht="13.5" customHeight="1">
      <c r="A45" s="75">
        <v>7</v>
      </c>
      <c r="B45" s="110">
        <v>1002.2108468255569</v>
      </c>
      <c r="C45" s="111">
        <v>1002.7401595070068</v>
      </c>
      <c r="D45" s="111">
        <v>1003.4403220862956</v>
      </c>
      <c r="E45" s="111">
        <v>1004.0445009054143</v>
      </c>
      <c r="F45" s="111">
        <v>1004.4520075399068</v>
      </c>
      <c r="G45" s="111">
        <v>1004.643964431094</v>
      </c>
      <c r="H45" s="111">
        <v>1004.8477137445386</v>
      </c>
      <c r="I45" s="111">
        <v>1005.9695655271178</v>
      </c>
      <c r="J45" s="111">
        <v>1006.2645525159187</v>
      </c>
      <c r="K45" s="111">
        <v>1006.6578843758291</v>
      </c>
      <c r="L45" s="111">
        <v>1007.2455642314926</v>
      </c>
      <c r="M45" s="111">
        <v>1006.8170320101573</v>
      </c>
      <c r="N45" s="111">
        <v>1006.9107321680044</v>
      </c>
      <c r="O45" s="111">
        <v>1007.2174662905201</v>
      </c>
      <c r="P45" s="111">
        <v>1007.3274994500478</v>
      </c>
      <c r="Q45" s="111">
        <v>1007.6225661891833</v>
      </c>
      <c r="R45" s="111">
        <v>1007.5382531510246</v>
      </c>
      <c r="S45" s="111">
        <v>1007.8497303202049</v>
      </c>
      <c r="T45" s="111">
        <v>1007.7560996882755</v>
      </c>
      <c r="U45" s="111">
        <v>1008.0534726993017</v>
      </c>
      <c r="V45" s="111">
        <v>1008.1730561693921</v>
      </c>
      <c r="W45" s="111">
        <v>1008.2784913781541</v>
      </c>
      <c r="X45" s="111">
        <v>1007.985894527643</v>
      </c>
      <c r="Y45" s="111">
        <v>1006.976542069187</v>
      </c>
      <c r="Z45" s="119">
        <f t="shared" si="3"/>
        <v>1006.2926632417194</v>
      </c>
      <c r="AA45" s="63">
        <v>1008.4917627066164</v>
      </c>
      <c r="AB45" s="143">
        <v>0.9354166666666667</v>
      </c>
      <c r="AC45" s="67">
        <v>7</v>
      </c>
      <c r="AD45" s="63">
        <v>1001.9111031223705</v>
      </c>
      <c r="AE45" s="146">
        <v>0.020833333333333332</v>
      </c>
    </row>
    <row r="46" spans="1:31" ht="13.5" customHeight="1">
      <c r="A46" s="75">
        <v>8</v>
      </c>
      <c r="B46" s="110">
        <v>1005.3772444742456</v>
      </c>
      <c r="C46" s="111">
        <v>1006.8758444149801</v>
      </c>
      <c r="D46" s="111">
        <v>1007.4752857235783</v>
      </c>
      <c r="E46" s="111">
        <v>1007.8780744435078</v>
      </c>
      <c r="F46" s="111">
        <v>1008.5900818770103</v>
      </c>
      <c r="G46" s="111">
        <v>1008.959723948357</v>
      </c>
      <c r="H46" s="111">
        <v>1009.102681074553</v>
      </c>
      <c r="I46" s="111">
        <v>1009.2648741194902</v>
      </c>
      <c r="J46" s="111">
        <v>1009.466243807064</v>
      </c>
      <c r="K46" s="111">
        <v>1009.6493199468101</v>
      </c>
      <c r="L46" s="111">
        <v>1009.8438496431432</v>
      </c>
      <c r="M46" s="111">
        <v>1010.2694291503025</v>
      </c>
      <c r="N46" s="111">
        <v>1010.0726473512544</v>
      </c>
      <c r="O46" s="111">
        <v>1010.1940539955785</v>
      </c>
      <c r="P46" s="111">
        <v>1009.8121440238925</v>
      </c>
      <c r="Q46" s="111">
        <v>1009.7021786042852</v>
      </c>
      <c r="R46" s="111">
        <v>1010.1986757680412</v>
      </c>
      <c r="S46" s="111">
        <v>1010.2947411334233</v>
      </c>
      <c r="T46" s="111">
        <v>1010.6339658669795</v>
      </c>
      <c r="U46" s="111">
        <v>1011.3551983682806</v>
      </c>
      <c r="V46" s="111">
        <v>1011.4605902997589</v>
      </c>
      <c r="W46" s="111">
        <v>1011.3669577620562</v>
      </c>
      <c r="X46" s="111">
        <v>1011.6713960492193</v>
      </c>
      <c r="Y46" s="111">
        <v>1011.1750047793814</v>
      </c>
      <c r="Z46" s="119">
        <f t="shared" si="3"/>
        <v>1009.6120919427166</v>
      </c>
      <c r="AA46" s="63">
        <v>1011.8704259807748</v>
      </c>
      <c r="AB46" s="143">
        <v>0.9479166666666666</v>
      </c>
      <c r="AC46" s="67">
        <v>8</v>
      </c>
      <c r="AD46" s="63">
        <v>1005.2694225761509</v>
      </c>
      <c r="AE46" s="146">
        <v>0.05486111111111111</v>
      </c>
    </row>
    <row r="47" spans="1:31" ht="13.5" customHeight="1">
      <c r="A47" s="75">
        <v>9</v>
      </c>
      <c r="B47" s="110">
        <v>1010.9925573252793</v>
      </c>
      <c r="C47" s="111">
        <v>1010.3860065850988</v>
      </c>
      <c r="D47" s="111">
        <v>1010.2829402763522</v>
      </c>
      <c r="E47" s="111">
        <v>1010.3812675699927</v>
      </c>
      <c r="F47" s="111">
        <v>1010.0839178847046</v>
      </c>
      <c r="G47" s="111">
        <v>1010.477230269516</v>
      </c>
      <c r="H47" s="111">
        <v>1010.4583620198413</v>
      </c>
      <c r="I47" s="111">
        <v>1010.4395955438738</v>
      </c>
      <c r="J47" s="111">
        <v>1010.1657003269354</v>
      </c>
      <c r="K47" s="111">
        <v>1010.2569752013021</v>
      </c>
      <c r="L47" s="111">
        <v>1009.9198081624265</v>
      </c>
      <c r="M47" s="111">
        <v>1009.1259357787741</v>
      </c>
      <c r="N47" s="111">
        <v>1008.8238625591237</v>
      </c>
      <c r="O47" s="111">
        <v>1008.6318215632047</v>
      </c>
      <c r="P47" s="111">
        <v>1008.6201490574408</v>
      </c>
      <c r="Q47" s="111">
        <v>1008.62248041269</v>
      </c>
      <c r="R47" s="111">
        <v>1008.1213568087333</v>
      </c>
      <c r="S47" s="111">
        <v>1008.6201490574408</v>
      </c>
      <c r="T47" s="111">
        <v>1008.9315592301006</v>
      </c>
      <c r="U47" s="111">
        <v>1008.8755630831279</v>
      </c>
      <c r="V47" s="111">
        <v>1008.2784913781541</v>
      </c>
      <c r="W47" s="111">
        <v>1007.2810092867146</v>
      </c>
      <c r="X47" s="111">
        <v>1006.0702631813247</v>
      </c>
      <c r="Y47" s="111">
        <v>1004.5645356726117</v>
      </c>
      <c r="Z47" s="119">
        <f t="shared" si="3"/>
        <v>1009.100480759782</v>
      </c>
      <c r="AA47" s="63">
        <v>1011.2827925856251</v>
      </c>
      <c r="AB47" s="143">
        <v>0.030555555555555555</v>
      </c>
      <c r="AC47" s="67">
        <v>9</v>
      </c>
      <c r="AD47" s="63">
        <v>1004.5645356726117</v>
      </c>
      <c r="AE47" s="146">
        <v>1</v>
      </c>
    </row>
    <row r="48" spans="1:31" ht="13.5" customHeight="1">
      <c r="A48" s="75">
        <v>10</v>
      </c>
      <c r="B48" s="110">
        <v>1003.2483657107615</v>
      </c>
      <c r="C48" s="111">
        <v>1003.3325642881609</v>
      </c>
      <c r="D48" s="111">
        <v>1004.430814510728</v>
      </c>
      <c r="E48" s="111">
        <v>1005.3370678772039</v>
      </c>
      <c r="F48" s="111">
        <v>1006.255100386882</v>
      </c>
      <c r="G48" s="111">
        <v>1006.8404375684171</v>
      </c>
      <c r="H48" s="111">
        <v>1007.3041925424404</v>
      </c>
      <c r="I48" s="111">
        <v>1008.0796241008405</v>
      </c>
      <c r="J48" s="111">
        <v>1008.3610011187014</v>
      </c>
      <c r="K48" s="111">
        <v>1008.4184205735612</v>
      </c>
      <c r="L48" s="111">
        <v>1008.3846470020525</v>
      </c>
      <c r="M48" s="111">
        <v>1008.4093814541802</v>
      </c>
      <c r="N48" s="111">
        <v>1008.4184205735612</v>
      </c>
      <c r="O48" s="111">
        <v>1008.6288470381622</v>
      </c>
      <c r="P48" s="111">
        <v>1008.7272599712346</v>
      </c>
      <c r="Q48" s="111">
        <v>1009.1322553267619</v>
      </c>
      <c r="R48" s="111">
        <v>1009.8919925820446</v>
      </c>
      <c r="S48" s="111">
        <v>1010.4560106615224</v>
      </c>
      <c r="T48" s="111">
        <v>1010.65739701143</v>
      </c>
      <c r="U48" s="111">
        <v>1011.5801466240375</v>
      </c>
      <c r="V48" s="111">
        <v>1012.1866820610059</v>
      </c>
      <c r="W48" s="111">
        <v>1012.0788929411909</v>
      </c>
      <c r="X48" s="111">
        <v>1012.0812560284368</v>
      </c>
      <c r="Y48" s="111">
        <v>1011.9876596122208</v>
      </c>
      <c r="Z48" s="119">
        <f t="shared" si="3"/>
        <v>1008.5095182318972</v>
      </c>
      <c r="AA48" s="63">
        <v>1012.2850103535187</v>
      </c>
      <c r="AB48" s="143">
        <v>0.9034722222222222</v>
      </c>
      <c r="AC48" s="67">
        <v>10</v>
      </c>
      <c r="AD48" s="63">
        <v>1002.9344853087089</v>
      </c>
      <c r="AE48" s="146">
        <v>0.075</v>
      </c>
    </row>
    <row r="49" spans="1:31" ht="13.5" customHeight="1">
      <c r="A49" s="74">
        <v>11</v>
      </c>
      <c r="B49" s="120">
        <v>1011.9035813301778</v>
      </c>
      <c r="C49" s="121">
        <v>1011.5007935577307</v>
      </c>
      <c r="D49" s="121">
        <v>1011.2058435458775</v>
      </c>
      <c r="E49" s="121">
        <v>1011.8171891503473</v>
      </c>
      <c r="F49" s="121">
        <v>1012.1168953533901</v>
      </c>
      <c r="G49" s="121">
        <v>1012.4722302052321</v>
      </c>
      <c r="H49" s="121">
        <v>1012.762542601341</v>
      </c>
      <c r="I49" s="121">
        <v>1012.3550794909612</v>
      </c>
      <c r="J49" s="121">
        <v>1012.5377458505844</v>
      </c>
      <c r="K49" s="121">
        <v>1013.1209360216669</v>
      </c>
      <c r="L49" s="121">
        <v>1012.4138029350797</v>
      </c>
      <c r="M49" s="121">
        <v>1011.6106185857371</v>
      </c>
      <c r="N49" s="121">
        <v>1011.5192111429812</v>
      </c>
      <c r="O49" s="121">
        <v>1011.4162001885217</v>
      </c>
      <c r="P49" s="121">
        <v>1011.2264474533947</v>
      </c>
      <c r="Q49" s="121">
        <v>1011.1211038276927</v>
      </c>
      <c r="R49" s="121">
        <v>1011.1585114773698</v>
      </c>
      <c r="S49" s="121">
        <v>1010.7651511438302</v>
      </c>
      <c r="T49" s="121">
        <v>1010.8847463758378</v>
      </c>
      <c r="U49" s="121">
        <v>1010.5826590923308</v>
      </c>
      <c r="V49" s="121">
        <v>1010.5731984390644</v>
      </c>
      <c r="W49" s="121">
        <v>1009.6598727371256</v>
      </c>
      <c r="X49" s="121">
        <v>1008.7489230247191</v>
      </c>
      <c r="Y49" s="121">
        <v>1007.8379881127232</v>
      </c>
      <c r="Z49" s="125">
        <f t="shared" si="3"/>
        <v>1011.3046363184882</v>
      </c>
      <c r="AA49" s="123">
        <v>1013.2216238507287</v>
      </c>
      <c r="AB49" s="144">
        <v>0.4166666666666667</v>
      </c>
      <c r="AC49" s="124">
        <v>11</v>
      </c>
      <c r="AD49" s="123">
        <v>1007.8379881127232</v>
      </c>
      <c r="AE49" s="147">
        <v>1</v>
      </c>
    </row>
    <row r="50" spans="1:31" ht="13.5" customHeight="1">
      <c r="A50" s="75">
        <v>12</v>
      </c>
      <c r="B50" s="110">
        <v>1006.8287150231249</v>
      </c>
      <c r="C50" s="111">
        <v>1006.0750932906553</v>
      </c>
      <c r="D50" s="111">
        <v>1005.5670462369609</v>
      </c>
      <c r="E50" s="111">
        <v>1005.2649834414556</v>
      </c>
      <c r="F50" s="111">
        <v>1005.159697103345</v>
      </c>
      <c r="G50" s="111">
        <v>1005.5624456547238</v>
      </c>
      <c r="H50" s="111">
        <v>1005.4548698798167</v>
      </c>
      <c r="I50" s="111">
        <v>1005.9514238579178</v>
      </c>
      <c r="J50" s="111">
        <v>1006.0429591183107</v>
      </c>
      <c r="K50" s="111">
        <v>1005.6288204952431</v>
      </c>
      <c r="L50" s="111">
        <v>1005.3267693877656</v>
      </c>
      <c r="M50" s="111">
        <v>1005.5122431178062</v>
      </c>
      <c r="N50" s="111">
        <v>1005.6061356016261</v>
      </c>
      <c r="O50" s="111">
        <v>1005.5925968646943</v>
      </c>
      <c r="P50" s="111">
        <v>1005.7984648423685</v>
      </c>
      <c r="Q50" s="111">
        <v>1006.033833026112</v>
      </c>
      <c r="R50" s="111">
        <v>1006.2420445413716</v>
      </c>
      <c r="S50" s="111">
        <v>1007.5532317751137</v>
      </c>
      <c r="T50" s="111">
        <v>1008.6630563362107</v>
      </c>
      <c r="U50" s="111">
        <v>1010.2687535303259</v>
      </c>
      <c r="V50" s="111">
        <v>1011.3905962459564</v>
      </c>
      <c r="W50" s="111">
        <v>1012.2128200879467</v>
      </c>
      <c r="X50" s="111">
        <v>1012.5125280760521</v>
      </c>
      <c r="Y50" s="111">
        <v>1012.6060795792597</v>
      </c>
      <c r="Z50" s="119">
        <f t="shared" si="3"/>
        <v>1007.2023002964233</v>
      </c>
      <c r="AA50" s="63">
        <v>1012.6060795792597</v>
      </c>
      <c r="AB50" s="143">
        <v>1</v>
      </c>
      <c r="AC50" s="67">
        <v>12</v>
      </c>
      <c r="AD50" s="63">
        <v>1004.9583228276558</v>
      </c>
      <c r="AE50" s="146">
        <v>0.20833333333333334</v>
      </c>
    </row>
    <row r="51" spans="1:31" ht="13.5" customHeight="1">
      <c r="A51" s="75">
        <v>13</v>
      </c>
      <c r="B51" s="110">
        <v>1012.5006274878582</v>
      </c>
      <c r="C51" s="111">
        <v>1012.3016114333698</v>
      </c>
      <c r="D51" s="111">
        <v>1012.7258664025409</v>
      </c>
      <c r="E51" s="111">
        <v>1013.3276646516664</v>
      </c>
      <c r="F51" s="111">
        <v>1013.5290613851757</v>
      </c>
      <c r="G51" s="111">
        <v>1013.6225872468436</v>
      </c>
      <c r="H51" s="111">
        <v>1014.43774268064</v>
      </c>
      <c r="I51" s="111">
        <v>1014.9580618180297</v>
      </c>
      <c r="J51" s="111">
        <v>1014.9508407892492</v>
      </c>
      <c r="K51" s="111">
        <v>1015.1715327328819</v>
      </c>
      <c r="L51" s="111">
        <v>1015.2649863172094</v>
      </c>
      <c r="M51" s="111">
        <v>1015.5840285144702</v>
      </c>
      <c r="N51" s="111">
        <v>1015.0829417735938</v>
      </c>
      <c r="O51" s="111">
        <v>1014.4884382713726</v>
      </c>
      <c r="P51" s="111">
        <v>1014.6825572015098</v>
      </c>
      <c r="Q51" s="111">
        <v>1014.4835786748172</v>
      </c>
      <c r="R51" s="111">
        <v>1014.8888212224635</v>
      </c>
      <c r="S51" s="111">
        <v>1014.9943899626815</v>
      </c>
      <c r="T51" s="111">
        <v>1015.4020794366894</v>
      </c>
      <c r="U51" s="111">
        <v>1015.8048968836544</v>
      </c>
      <c r="V51" s="111">
        <v>1016.2199382609333</v>
      </c>
      <c r="W51" s="111">
        <v>1016.0185271147117</v>
      </c>
      <c r="X51" s="111">
        <v>1016.2297477196845</v>
      </c>
      <c r="Y51" s="111">
        <v>1015.6255084484212</v>
      </c>
      <c r="Z51" s="119">
        <f t="shared" si="3"/>
        <v>1014.6790015179362</v>
      </c>
      <c r="AA51" s="63">
        <v>1016.3181954428871</v>
      </c>
      <c r="AB51" s="143">
        <v>0.9104166666666668</v>
      </c>
      <c r="AC51" s="67">
        <v>13</v>
      </c>
      <c r="AD51" s="63">
        <v>1012.198538787464</v>
      </c>
      <c r="AE51" s="146">
        <v>0.07222222222222223</v>
      </c>
    </row>
    <row r="52" spans="1:31" ht="13.5" customHeight="1">
      <c r="A52" s="75">
        <v>14</v>
      </c>
      <c r="B52" s="110">
        <v>1015.5174473830035</v>
      </c>
      <c r="C52" s="111">
        <v>1014.6971489045009</v>
      </c>
      <c r="D52" s="111">
        <v>1014.702026175637</v>
      </c>
      <c r="E52" s="111">
        <v>1014.8100602373823</v>
      </c>
      <c r="F52" s="111">
        <v>1014.6037622377979</v>
      </c>
      <c r="G52" s="111">
        <v>1014.7118008559246</v>
      </c>
      <c r="H52" s="111">
        <v>1014.2894628141808</v>
      </c>
      <c r="I52" s="111">
        <v>1014.1887589358234</v>
      </c>
      <c r="J52" s="111">
        <v>1013.876933892894</v>
      </c>
      <c r="K52" s="111">
        <v>1013.4547827736274</v>
      </c>
      <c r="L52" s="111">
        <v>1012.9969841294709</v>
      </c>
      <c r="M52" s="111">
        <v>1012.2450193146103</v>
      </c>
      <c r="N52" s="111">
        <v>1011.8872787904984</v>
      </c>
      <c r="O52" s="111">
        <v>1011.6813103703748</v>
      </c>
      <c r="P52" s="111">
        <v>1011.3381624062922</v>
      </c>
      <c r="Q52" s="111">
        <v>1011.4502098052793</v>
      </c>
      <c r="R52" s="111">
        <v>1011.6561317262515</v>
      </c>
      <c r="S52" s="111">
        <v>1012.3631910324478</v>
      </c>
      <c r="T52" s="111">
        <v>1012.3815093966145</v>
      </c>
      <c r="U52" s="111">
        <v>1013.0955024069647</v>
      </c>
      <c r="V52" s="111">
        <v>1013.6127854570151</v>
      </c>
      <c r="W52" s="111">
        <v>1013.3246335945911</v>
      </c>
      <c r="X52" s="111">
        <v>1013.4862490375156</v>
      </c>
      <c r="Y52" s="111">
        <v>1013.4331518818918</v>
      </c>
      <c r="Z52" s="119">
        <f t="shared" si="3"/>
        <v>1013.3251793150248</v>
      </c>
      <c r="AA52" s="63">
        <v>1016.0603883003715</v>
      </c>
      <c r="AB52" s="143">
        <v>0.041666666666666664</v>
      </c>
      <c r="AC52" s="67">
        <v>14</v>
      </c>
      <c r="AD52" s="63">
        <v>1011.1368009005865</v>
      </c>
      <c r="AE52" s="146">
        <v>0.6340277777777777</v>
      </c>
    </row>
    <row r="53" spans="1:31" ht="13.5" customHeight="1">
      <c r="A53" s="75">
        <v>15</v>
      </c>
      <c r="B53" s="110">
        <v>1013.3157221625555</v>
      </c>
      <c r="C53" s="111">
        <v>1013.4673882762474</v>
      </c>
      <c r="D53" s="111">
        <v>1013.5218895926366</v>
      </c>
      <c r="E53" s="111">
        <v>1013.9008701129802</v>
      </c>
      <c r="F53" s="111">
        <v>1014.2005831395196</v>
      </c>
      <c r="G53" s="111">
        <v>1014.3972314426894</v>
      </c>
      <c r="H53" s="111">
        <v>1014.7159446240822</v>
      </c>
      <c r="I53" s="111">
        <v>1014.6780499758228</v>
      </c>
      <c r="J53" s="111">
        <v>1014.7716820280392</v>
      </c>
      <c r="K53" s="111">
        <v>1014.5352165553229</v>
      </c>
      <c r="L53" s="111">
        <v>1013.9718254991122</v>
      </c>
      <c r="M53" s="111">
        <v>1013.964974897318</v>
      </c>
      <c r="N53" s="111">
        <v>1013.8757173756533</v>
      </c>
      <c r="O53" s="111">
        <v>1013.5851278096346</v>
      </c>
      <c r="P53" s="111">
        <v>1013.5668120022984</v>
      </c>
      <c r="Q53" s="111">
        <v>1013.9287619532525</v>
      </c>
      <c r="R53" s="111">
        <v>1014.139448724704</v>
      </c>
      <c r="S53" s="111">
        <v>1014.9078230081167</v>
      </c>
      <c r="T53" s="111">
        <v>1015.8307621115368</v>
      </c>
      <c r="U53" s="111">
        <v>1016.3486156543048</v>
      </c>
      <c r="V53" s="111">
        <v>1016.8521074880779</v>
      </c>
      <c r="W53" s="111">
        <v>1016.9600165882412</v>
      </c>
      <c r="X53" s="111">
        <v>1017.4635119920378</v>
      </c>
      <c r="Y53" s="111">
        <v>1016.7658424886239</v>
      </c>
      <c r="Z53" s="119">
        <f t="shared" si="3"/>
        <v>1014.7360802292837</v>
      </c>
      <c r="AA53" s="63">
        <v>1017.4635119920378</v>
      </c>
      <c r="AB53" s="143">
        <v>0.9652777777777778</v>
      </c>
      <c r="AC53" s="67">
        <v>15</v>
      </c>
      <c r="AD53" s="63">
        <v>1013.3157221625555</v>
      </c>
      <c r="AE53" s="146">
        <v>0.04375</v>
      </c>
    </row>
    <row r="54" spans="1:31" ht="13.5" customHeight="1">
      <c r="A54" s="75">
        <v>16</v>
      </c>
      <c r="B54" s="110">
        <v>1016.964831940731</v>
      </c>
      <c r="C54" s="111">
        <v>1016.9672420810747</v>
      </c>
      <c r="D54" s="111">
        <v>1017.1614147497598</v>
      </c>
      <c r="E54" s="111">
        <v>1017.0631227627654</v>
      </c>
      <c r="F54" s="111">
        <v>1017.4562976886056</v>
      </c>
      <c r="G54" s="111">
        <v>1018.4849900760596</v>
      </c>
      <c r="H54" s="111">
        <v>1018.873299122668</v>
      </c>
      <c r="I54" s="111">
        <v>1018.7270985215098</v>
      </c>
      <c r="J54" s="111">
        <v>1018.5650852271862</v>
      </c>
      <c r="K54" s="111">
        <v>1018.8741734348159</v>
      </c>
      <c r="L54" s="111">
        <v>1018.7734842191389</v>
      </c>
      <c r="M54" s="111">
        <v>1018.0383540374985</v>
      </c>
      <c r="N54" s="111">
        <v>1018.0152207493013</v>
      </c>
      <c r="O54" s="111">
        <v>1017.7224009975864</v>
      </c>
      <c r="P54" s="111">
        <v>1017.5048945778233</v>
      </c>
      <c r="Q54" s="111">
        <v>1017.4111171666194</v>
      </c>
      <c r="R54" s="111">
        <v>1017.4157287372242</v>
      </c>
      <c r="S54" s="111">
        <v>1018.0874412950693</v>
      </c>
      <c r="T54" s="111">
        <v>1018.7081146664127</v>
      </c>
      <c r="U54" s="111">
        <v>1019.7008570117899</v>
      </c>
      <c r="V54" s="111">
        <v>1020.216135988393</v>
      </c>
      <c r="W54" s="111">
        <v>1020.3310695896026</v>
      </c>
      <c r="X54" s="111">
        <v>1020.5419854702986</v>
      </c>
      <c r="Y54" s="111">
        <v>1020.2303757112262</v>
      </c>
      <c r="Z54" s="119">
        <f t="shared" si="3"/>
        <v>1018.4097806592986</v>
      </c>
      <c r="AA54" s="63">
        <v>1020.6402956028489</v>
      </c>
      <c r="AB54" s="143">
        <v>0.9541666666666666</v>
      </c>
      <c r="AC54" s="67">
        <v>16</v>
      </c>
      <c r="AD54" s="63">
        <v>1016.6651426923984</v>
      </c>
      <c r="AE54" s="146">
        <v>0.010416666666666666</v>
      </c>
    </row>
    <row r="55" spans="1:31" ht="13.5" customHeight="1">
      <c r="A55" s="75">
        <v>17</v>
      </c>
      <c r="B55" s="110">
        <v>1020.3263161282562</v>
      </c>
      <c r="C55" s="111">
        <v>1020.2256227189868</v>
      </c>
      <c r="D55" s="111">
        <v>1020.3429814289864</v>
      </c>
      <c r="E55" s="111">
        <v>1020.6379125312816</v>
      </c>
      <c r="F55" s="111">
        <v>1020.9423793525341</v>
      </c>
      <c r="G55" s="111">
        <v>1021.0240469227463</v>
      </c>
      <c r="H55" s="111">
        <v>1021.4078857980112</v>
      </c>
      <c r="I55" s="111">
        <v>1021.6163563914444</v>
      </c>
      <c r="J55" s="111">
        <v>1021.6375291915531</v>
      </c>
      <c r="K55" s="111">
        <v>1021.4108245816111</v>
      </c>
      <c r="L55" s="111">
        <v>1021.244052209639</v>
      </c>
      <c r="M55" s="111">
        <v>1020.9489559139954</v>
      </c>
      <c r="N55" s="111">
        <v>1020.6306921666279</v>
      </c>
      <c r="O55" s="111">
        <v>1019.9944191509545</v>
      </c>
      <c r="P55" s="111">
        <v>1019.8960263987794</v>
      </c>
      <c r="Q55" s="111">
        <v>1019.8344675965132</v>
      </c>
      <c r="R55" s="111">
        <v>1019.628473671069</v>
      </c>
      <c r="S55" s="111">
        <v>1020.2464794847731</v>
      </c>
      <c r="T55" s="111">
        <v>1020.464142055735</v>
      </c>
      <c r="U55" s="111">
        <v>1020.9745866885014</v>
      </c>
      <c r="V55" s="111">
        <v>1021.3679921908047</v>
      </c>
      <c r="W55" s="111">
        <v>1020.9675777449584</v>
      </c>
      <c r="X55" s="111">
        <v>1020.5718353722535</v>
      </c>
      <c r="Y55" s="111">
        <v>1020.4781671389414</v>
      </c>
      <c r="Z55" s="119">
        <f t="shared" si="3"/>
        <v>1020.7008217845399</v>
      </c>
      <c r="AA55" s="63">
        <v>1021.6375291915531</v>
      </c>
      <c r="AB55" s="143">
        <v>0.3888888888888889</v>
      </c>
      <c r="AC55" s="67">
        <v>17</v>
      </c>
      <c r="AD55" s="63">
        <v>1019.5324137508434</v>
      </c>
      <c r="AE55" s="146">
        <v>0.7020833333333334</v>
      </c>
    </row>
    <row r="56" spans="1:31" ht="13.5" customHeight="1">
      <c r="A56" s="75">
        <v>18</v>
      </c>
      <c r="B56" s="110">
        <v>1020.3751374128267</v>
      </c>
      <c r="C56" s="111">
        <v>1020.4828547284427</v>
      </c>
      <c r="D56" s="111">
        <v>1020.7077700729253</v>
      </c>
      <c r="E56" s="111">
        <v>1020.8108240781058</v>
      </c>
      <c r="F56" s="111">
        <v>1021.014571915491</v>
      </c>
      <c r="G56" s="111">
        <v>1020.7054091987061</v>
      </c>
      <c r="H56" s="111">
        <v>1020.6865793170007</v>
      </c>
      <c r="I56" s="111">
        <v>1020.3286410591503</v>
      </c>
      <c r="J56" s="111">
        <v>1020.207237675953</v>
      </c>
      <c r="K56" s="111">
        <v>1019.8846026839296</v>
      </c>
      <c r="L56" s="111">
        <v>1019.3720972983235</v>
      </c>
      <c r="M56" s="111">
        <v>1018.8846493533531</v>
      </c>
      <c r="N56" s="111">
        <v>1018.3835307187745</v>
      </c>
      <c r="O56" s="111">
        <v>1018.0814891377408</v>
      </c>
      <c r="P56" s="111">
        <v>1017.8984366791802</v>
      </c>
      <c r="Q56" s="111">
        <v>1017.7062610719016</v>
      </c>
      <c r="R56" s="111">
        <v>1017.4980018472321</v>
      </c>
      <c r="S56" s="111">
        <v>1017.8961427777131</v>
      </c>
      <c r="T56" s="111">
        <v>1018.2327688768884</v>
      </c>
      <c r="U56" s="111">
        <v>1018.7338792838073</v>
      </c>
      <c r="V56" s="111">
        <v>1018.8345645851795</v>
      </c>
      <c r="W56" s="111">
        <v>1018.9515064048643</v>
      </c>
      <c r="X56" s="111">
        <v>1018.8601422781998</v>
      </c>
      <c r="Y56" s="111">
        <v>1018.4643967055149</v>
      </c>
      <c r="Z56" s="119">
        <f t="shared" si="3"/>
        <v>1019.2917289650503</v>
      </c>
      <c r="AA56" s="63">
        <v>1021.2112266034931</v>
      </c>
      <c r="AB56" s="143">
        <v>0.22013888888888888</v>
      </c>
      <c r="AC56" s="67">
        <v>18</v>
      </c>
      <c r="AD56" s="63">
        <v>1017.395024989428</v>
      </c>
      <c r="AE56" s="146">
        <v>0.7013888888888888</v>
      </c>
    </row>
    <row r="57" spans="1:31" ht="13.5" customHeight="1">
      <c r="A57" s="75">
        <v>19</v>
      </c>
      <c r="B57" s="110">
        <v>1017.8884135017462</v>
      </c>
      <c r="C57" s="111">
        <v>1017.4062072594396</v>
      </c>
      <c r="D57" s="111">
        <v>1017.1017602084742</v>
      </c>
      <c r="E57" s="111">
        <v>1016.9892580401684</v>
      </c>
      <c r="F57" s="111">
        <v>1017.1812216361182</v>
      </c>
      <c r="G57" s="111">
        <v>1017.2608072344801</v>
      </c>
      <c r="H57" s="111">
        <v>1017.6217161537996</v>
      </c>
      <c r="I57" s="111">
        <v>1017.6833341579941</v>
      </c>
      <c r="J57" s="111">
        <v>1017.4546654430494</v>
      </c>
      <c r="K57" s="111">
        <v>1017.3585227851416</v>
      </c>
      <c r="L57" s="111">
        <v>1016.6176789689714</v>
      </c>
      <c r="M57" s="111">
        <v>1015.993504418625</v>
      </c>
      <c r="N57" s="111">
        <v>1015.5304854897552</v>
      </c>
      <c r="O57" s="111">
        <v>1015.830262224332</v>
      </c>
      <c r="P57" s="111">
        <v>1015.5327410452979</v>
      </c>
      <c r="Q57" s="111">
        <v>1015.7703955599528</v>
      </c>
      <c r="R57" s="111">
        <v>1016.0907388038821</v>
      </c>
      <c r="S57" s="111">
        <v>1016.5895662858243</v>
      </c>
      <c r="T57" s="111">
        <v>1016.294399236448</v>
      </c>
      <c r="U57" s="111">
        <v>1016.6171770639569</v>
      </c>
      <c r="V57" s="111">
        <v>1017.0407793690163</v>
      </c>
      <c r="W57" s="111">
        <v>1017.050091806336</v>
      </c>
      <c r="X57" s="111">
        <v>1016.7503589495485</v>
      </c>
      <c r="Y57" s="111">
        <v>1016.3499377504169</v>
      </c>
      <c r="Z57" s="119">
        <f t="shared" si="3"/>
        <v>1016.7501676413657</v>
      </c>
      <c r="AA57" s="63">
        <v>1018.567423842564</v>
      </c>
      <c r="AB57" s="143">
        <v>0.003472222222222222</v>
      </c>
      <c r="AC57" s="67">
        <v>19</v>
      </c>
      <c r="AD57" s="63">
        <v>1015.4275544890597</v>
      </c>
      <c r="AE57" s="146">
        <v>0.6541666666666667</v>
      </c>
    </row>
    <row r="58" spans="1:31" ht="13.5" customHeight="1">
      <c r="A58" s="75">
        <v>20</v>
      </c>
      <c r="B58" s="110">
        <v>1016.1555646115389</v>
      </c>
      <c r="C58" s="111">
        <v>1016.068924256105</v>
      </c>
      <c r="D58" s="111">
        <v>1015.8698895717799</v>
      </c>
      <c r="E58" s="111">
        <v>1016.3803963547446</v>
      </c>
      <c r="F58" s="111">
        <v>1016.8721018429881</v>
      </c>
      <c r="G58" s="111">
        <v>1017.0477613550842</v>
      </c>
      <c r="H58" s="111">
        <v>1017.0083814448316</v>
      </c>
      <c r="I58" s="111">
        <v>1016.9512740589988</v>
      </c>
      <c r="J58" s="111">
        <v>1017.02262511936</v>
      </c>
      <c r="K58" s="111">
        <v>1016.9467462280442</v>
      </c>
      <c r="L58" s="111">
        <v>1016.4546822936527</v>
      </c>
      <c r="M58" s="111">
        <v>1016.2352255907196</v>
      </c>
      <c r="N58" s="111">
        <v>1015.7318398043165</v>
      </c>
      <c r="O58" s="111">
        <v>1015.2059867806576</v>
      </c>
      <c r="P58" s="111">
        <v>1015.2239487116836</v>
      </c>
      <c r="Q58" s="111">
        <v>1015.0429120949825</v>
      </c>
      <c r="R58" s="111">
        <v>1015.1277768606326</v>
      </c>
      <c r="S58" s="111">
        <v>1015.5531082791852</v>
      </c>
      <c r="T58" s="111">
        <v>1016.1640048213216</v>
      </c>
      <c r="U58" s="111">
        <v>1016.4797301796173</v>
      </c>
      <c r="V58" s="111">
        <v>1016.9076975143846</v>
      </c>
      <c r="W58" s="111">
        <v>1017.0454324661602</v>
      </c>
      <c r="X58" s="111">
        <v>1016.8440572691566</v>
      </c>
      <c r="Y58" s="111">
        <v>1016.6333857911474</v>
      </c>
      <c r="Z58" s="119">
        <f t="shared" si="3"/>
        <v>1016.2905605542124</v>
      </c>
      <c r="AA58" s="63">
        <v>1017.1982495179964</v>
      </c>
      <c r="AB58" s="143">
        <v>0.8680555555555555</v>
      </c>
      <c r="AC58" s="67">
        <v>20</v>
      </c>
      <c r="AD58" s="63">
        <v>1014.9264225460714</v>
      </c>
      <c r="AE58" s="146">
        <v>0.6847222222222222</v>
      </c>
    </row>
    <row r="59" spans="1:31" ht="13.5" customHeight="1">
      <c r="A59" s="74">
        <v>21</v>
      </c>
      <c r="B59" s="120">
        <v>1016.1322729879338</v>
      </c>
      <c r="C59" s="121">
        <v>1015.7504724716853</v>
      </c>
      <c r="D59" s="121">
        <v>1015.5607842845916</v>
      </c>
      <c r="E59" s="121">
        <v>1015.9729287575165</v>
      </c>
      <c r="F59" s="121">
        <v>1016.3709960797863</v>
      </c>
      <c r="G59" s="121">
        <v>1016.8815004406108</v>
      </c>
      <c r="H59" s="121">
        <v>1017.1206024264725</v>
      </c>
      <c r="I59" s="121">
        <v>1017.3289146892605</v>
      </c>
      <c r="J59" s="121">
        <v>1017.0701255033183</v>
      </c>
      <c r="K59" s="121">
        <v>1017.1571653338234</v>
      </c>
      <c r="L59" s="121">
        <v>1017.0542187221002</v>
      </c>
      <c r="M59" s="121">
        <v>1016.6289170469739</v>
      </c>
      <c r="N59" s="121">
        <v>1016.4433570852722</v>
      </c>
      <c r="O59" s="121">
        <v>1016.1413235996089</v>
      </c>
      <c r="P59" s="121">
        <v>1015.9580973034091</v>
      </c>
      <c r="Q59" s="121">
        <v>1015.6583306818859</v>
      </c>
      <c r="R59" s="121">
        <v>1015.5896180996683</v>
      </c>
      <c r="S59" s="121">
        <v>1015.7978744469871</v>
      </c>
      <c r="T59" s="121">
        <v>1015.9285790465165</v>
      </c>
      <c r="U59" s="121">
        <v>1016.2445873281208</v>
      </c>
      <c r="V59" s="121">
        <v>1016.5653422939042</v>
      </c>
      <c r="W59" s="121">
        <v>1016.4646523828212</v>
      </c>
      <c r="X59" s="121">
        <v>1016.3499377504169</v>
      </c>
      <c r="Y59" s="121">
        <v>1016.1649251437734</v>
      </c>
      <c r="Z59" s="125">
        <f t="shared" si="3"/>
        <v>1016.3473134961023</v>
      </c>
      <c r="AA59" s="123">
        <v>1017.2851816298388</v>
      </c>
      <c r="AB59" s="144">
        <v>0.3638888888888889</v>
      </c>
      <c r="AC59" s="124">
        <v>21</v>
      </c>
      <c r="AD59" s="123">
        <v>1015.5654712166362</v>
      </c>
      <c r="AE59" s="147">
        <v>0.13402777777777777</v>
      </c>
    </row>
    <row r="60" spans="1:31" ht="13.5" customHeight="1">
      <c r="A60" s="75">
        <v>22</v>
      </c>
      <c r="B60" s="110">
        <v>1015.8628547141824</v>
      </c>
      <c r="C60" s="111">
        <v>1015.668507890826</v>
      </c>
      <c r="D60" s="111">
        <v>1015.3687823182156</v>
      </c>
      <c r="E60" s="111">
        <v>1015.4647806087423</v>
      </c>
      <c r="F60" s="111">
        <v>1015.5701644646492</v>
      </c>
      <c r="G60" s="111">
        <v>1015.6288384491962</v>
      </c>
      <c r="H60" s="111">
        <v>1016.0107586532099</v>
      </c>
      <c r="I60" s="111">
        <v>1015.9008582099149</v>
      </c>
      <c r="J60" s="111">
        <v>1015.68342524427</v>
      </c>
      <c r="K60" s="111">
        <v>1015.3426842023738</v>
      </c>
      <c r="L60" s="111">
        <v>1014.8438190887499</v>
      </c>
      <c r="M60" s="111">
        <v>1014.2149334138718</v>
      </c>
      <c r="N60" s="111">
        <v>1013.9219029510454</v>
      </c>
      <c r="O60" s="111">
        <v>1013.5463228511093</v>
      </c>
      <c r="P60" s="111">
        <v>1013.136802678045</v>
      </c>
      <c r="Q60" s="111">
        <v>1012.9399747214964</v>
      </c>
      <c r="R60" s="111">
        <v>1012.9604380699697</v>
      </c>
      <c r="S60" s="111">
        <v>1013.2784892798114</v>
      </c>
      <c r="T60" s="111">
        <v>1013.5399767546407</v>
      </c>
      <c r="U60" s="111">
        <v>1013.8350524585584</v>
      </c>
      <c r="V60" s="111">
        <v>1014.4252335674969</v>
      </c>
      <c r="W60" s="111">
        <v>1014.256493314017</v>
      </c>
      <c r="X60" s="111">
        <v>1013.6453348724974</v>
      </c>
      <c r="Y60" s="111">
        <v>1013.2519277193796</v>
      </c>
      <c r="Z60" s="119">
        <f t="shared" si="3"/>
        <v>1014.512431520678</v>
      </c>
      <c r="AA60" s="63">
        <v>1016.1649251437734</v>
      </c>
      <c r="AB60" s="143">
        <v>0.016666666666666666</v>
      </c>
      <c r="AC60" s="67">
        <v>22</v>
      </c>
      <c r="AD60" s="63">
        <v>1012.7499661946243</v>
      </c>
      <c r="AE60" s="146">
        <v>0.6895833333333333</v>
      </c>
    </row>
    <row r="61" spans="1:31" ht="13.5" customHeight="1">
      <c r="A61" s="75">
        <v>23</v>
      </c>
      <c r="B61" s="110">
        <v>1013.0528876342293</v>
      </c>
      <c r="C61" s="111">
        <v>1012.5447529798229</v>
      </c>
      <c r="D61" s="111">
        <v>1012.5894622767086</v>
      </c>
      <c r="E61" s="111">
        <v>1012.9827784716748</v>
      </c>
      <c r="F61" s="111">
        <v>1013.3596501797256</v>
      </c>
      <c r="G61" s="111">
        <v>1013.3385978599945</v>
      </c>
      <c r="H61" s="111">
        <v>1013.4706992474014</v>
      </c>
      <c r="I61" s="111">
        <v>1013.0338598814708</v>
      </c>
      <c r="J61" s="111">
        <v>1012.910631143608</v>
      </c>
      <c r="K61" s="111">
        <v>1012.82120923826</v>
      </c>
      <c r="L61" s="111">
        <v>1012.6266226791643</v>
      </c>
      <c r="M61" s="111">
        <v>1012.2058926068814</v>
      </c>
      <c r="N61" s="111">
        <v>1012.1052156730634</v>
      </c>
      <c r="O61" s="111">
        <v>1011.9218715995506</v>
      </c>
      <c r="P61" s="111">
        <v>1011.8279704774275</v>
      </c>
      <c r="Q61" s="111">
        <v>1011.6266116773324</v>
      </c>
      <c r="R61" s="111">
        <v>1011.5259322772849</v>
      </c>
      <c r="S61" s="111">
        <v>1011.8438373850258</v>
      </c>
      <c r="T61" s="111">
        <v>1012.273944859749</v>
      </c>
      <c r="U61" s="111">
        <v>1012.8849313306755</v>
      </c>
      <c r="V61" s="111">
        <v>1013.3014843064843</v>
      </c>
      <c r="W61" s="111">
        <v>1013.3223116797908</v>
      </c>
      <c r="X61" s="111">
        <v>1013.4160424066081</v>
      </c>
      <c r="Y61" s="111">
        <v>1013.2193037230936</v>
      </c>
      <c r="Z61" s="119">
        <f t="shared" si="3"/>
        <v>1012.6752708997927</v>
      </c>
      <c r="AA61" s="63">
        <v>1013.5236873379148</v>
      </c>
      <c r="AB61" s="143">
        <v>0.9118055555555555</v>
      </c>
      <c r="AC61" s="67">
        <v>23</v>
      </c>
      <c r="AD61" s="63">
        <v>1011.2103603965293</v>
      </c>
      <c r="AE61" s="146">
        <v>0.6784722222222223</v>
      </c>
    </row>
    <row r="62" spans="1:31" ht="13.5" customHeight="1">
      <c r="A62" s="75">
        <v>24</v>
      </c>
      <c r="B62" s="110">
        <v>1013.0388616776467</v>
      </c>
      <c r="C62" s="111">
        <v>1012.8351506233788</v>
      </c>
      <c r="D62" s="111">
        <v>1012.7391256727503</v>
      </c>
      <c r="E62" s="111">
        <v>1012.8258394919203</v>
      </c>
      <c r="F62" s="111">
        <v>1013.3223116797908</v>
      </c>
      <c r="G62" s="111">
        <v>1013.1512368789028</v>
      </c>
      <c r="H62" s="111">
        <v>1013.2945696713541</v>
      </c>
      <c r="I62" s="111">
        <v>1013.2216665715312</v>
      </c>
      <c r="J62" s="111">
        <v>1013.1322769335407</v>
      </c>
      <c r="K62" s="111">
        <v>1012.9173803701162</v>
      </c>
      <c r="L62" s="111">
        <v>1012.6018664743973</v>
      </c>
      <c r="M62" s="111">
        <v>1012.1029706860924</v>
      </c>
      <c r="N62" s="111">
        <v>1011.7875056869499</v>
      </c>
      <c r="O62" s="111">
        <v>1011.6085715096837</v>
      </c>
      <c r="P62" s="111">
        <v>1011.4411134696487</v>
      </c>
      <c r="Q62" s="111">
        <v>1011.5327213355612</v>
      </c>
      <c r="R62" s="111">
        <v>1011.5668702100821</v>
      </c>
      <c r="S62" s="111">
        <v>1011.6813103703748</v>
      </c>
      <c r="T62" s="111">
        <v>1012.423085405235</v>
      </c>
      <c r="U62" s="111">
        <v>1012.7321312785234</v>
      </c>
      <c r="V62" s="111">
        <v>1013.4322974471537</v>
      </c>
      <c r="W62" s="111">
        <v>1013.9241169126059</v>
      </c>
      <c r="X62" s="111">
        <v>1013.0341989255542</v>
      </c>
      <c r="Y62" s="111">
        <v>1012.4417253224324</v>
      </c>
      <c r="Z62" s="119">
        <f t="shared" si="3"/>
        <v>1012.6162043585513</v>
      </c>
      <c r="AA62" s="63">
        <v>1014.137118717112</v>
      </c>
      <c r="AB62" s="143">
        <v>0.8979166666666667</v>
      </c>
      <c r="AC62" s="67">
        <v>24</v>
      </c>
      <c r="AD62" s="63">
        <v>1011.351805559063</v>
      </c>
      <c r="AE62" s="146">
        <v>0.638888888888889</v>
      </c>
    </row>
    <row r="63" spans="1:31" ht="13.5" customHeight="1">
      <c r="A63" s="75">
        <v>25</v>
      </c>
      <c r="B63" s="110">
        <v>1012.9451771997683</v>
      </c>
      <c r="C63" s="111">
        <v>1012.6407701318795</v>
      </c>
      <c r="D63" s="111">
        <v>1012.6524655838424</v>
      </c>
      <c r="E63" s="111">
        <v>1012.9521965610124</v>
      </c>
      <c r="F63" s="111">
        <v>1013.2425752281654</v>
      </c>
      <c r="G63" s="111">
        <v>1013.5399767546407</v>
      </c>
      <c r="H63" s="111">
        <v>1013.9901607920741</v>
      </c>
      <c r="I63" s="111">
        <v>1014.0793728065688</v>
      </c>
      <c r="J63" s="111">
        <v>1014.0383874862986</v>
      </c>
      <c r="K63" s="111">
        <v>1014.0225803319362</v>
      </c>
      <c r="L63" s="111">
        <v>1014.1187543494248</v>
      </c>
      <c r="M63" s="111">
        <v>1013.8010131609537</v>
      </c>
      <c r="N63" s="111">
        <v>1013.6019018746784</v>
      </c>
      <c r="O63" s="111">
        <v>1013.432052484437</v>
      </c>
      <c r="P63" s="111">
        <v>1013.1526901100015</v>
      </c>
      <c r="Q63" s="111">
        <v>1013.0634014470177</v>
      </c>
      <c r="R63" s="111">
        <v>1012.7750719063616</v>
      </c>
      <c r="S63" s="111">
        <v>1013.9878635314225</v>
      </c>
      <c r="T63" s="111">
        <v>1014.7064672289197</v>
      </c>
      <c r="U63" s="111">
        <v>1015.3453837513262</v>
      </c>
      <c r="V63" s="111">
        <v>1016.1743109039501</v>
      </c>
      <c r="W63" s="111">
        <v>1016.1860787366011</v>
      </c>
      <c r="X63" s="111">
        <v>1015.6896938132074</v>
      </c>
      <c r="Y63" s="111">
        <v>1014.987203534444</v>
      </c>
      <c r="Z63" s="119">
        <f t="shared" si="3"/>
        <v>1013.9635645712056</v>
      </c>
      <c r="AA63" s="63">
        <v>1016.5653422939042</v>
      </c>
      <c r="AB63" s="143">
        <v>0.8444444444444444</v>
      </c>
      <c r="AC63" s="67">
        <v>25</v>
      </c>
      <c r="AD63" s="63">
        <v>1012.3410349469652</v>
      </c>
      <c r="AE63" s="146">
        <v>0.017361111111111112</v>
      </c>
    </row>
    <row r="64" spans="1:31" ht="13.5" customHeight="1">
      <c r="A64" s="75">
        <v>26</v>
      </c>
      <c r="B64" s="110">
        <v>1014.7834573460398</v>
      </c>
      <c r="C64" s="111">
        <v>1014.888872027701</v>
      </c>
      <c r="D64" s="111">
        <v>1014.8023808159516</v>
      </c>
      <c r="E64" s="111">
        <v>1014.8118810614297</v>
      </c>
      <c r="F64" s="111">
        <v>1015.006143570925</v>
      </c>
      <c r="G64" s="111">
        <v>1015.2704395427943</v>
      </c>
      <c r="H64" s="111">
        <v>1015.6521185331543</v>
      </c>
      <c r="I64" s="111">
        <v>1015.5188840237477</v>
      </c>
      <c r="J64" s="111">
        <v>1015.7087041218492</v>
      </c>
      <c r="K64" s="111">
        <v>1015.4615191084902</v>
      </c>
      <c r="L64" s="111">
        <v>1015.1754395248488</v>
      </c>
      <c r="M64" s="111">
        <v>1014.7818625053832</v>
      </c>
      <c r="N64" s="111">
        <v>1014.3791313366144</v>
      </c>
      <c r="O64" s="111">
        <v>1014.251083381551</v>
      </c>
      <c r="P64" s="111">
        <v>1014.589670017077</v>
      </c>
      <c r="Q64" s="111">
        <v>1014.6196522350591</v>
      </c>
      <c r="R64" s="111">
        <v>1014.0668396213915</v>
      </c>
      <c r="S64" s="111">
        <v>1014.7552631390158</v>
      </c>
      <c r="T64" s="111">
        <v>1014.9566434254098</v>
      </c>
      <c r="U64" s="111">
        <v>1014.9777718653328</v>
      </c>
      <c r="V64" s="111">
        <v>1015.3711308489078</v>
      </c>
      <c r="W64" s="111">
        <v>1014.9754179252374</v>
      </c>
      <c r="X64" s="111">
        <v>1014.7716820280392</v>
      </c>
      <c r="Y64" s="111">
        <v>1014.474310668971</v>
      </c>
      <c r="Z64" s="119">
        <f t="shared" si="3"/>
        <v>1014.9187624447883</v>
      </c>
      <c r="AA64" s="63">
        <v>1015.6948926723705</v>
      </c>
      <c r="AB64" s="143">
        <v>0.3986111111111111</v>
      </c>
      <c r="AC64" s="67">
        <v>26</v>
      </c>
      <c r="AD64" s="63">
        <v>1013.6593786449778</v>
      </c>
      <c r="AE64" s="146">
        <v>0.7208333333333333</v>
      </c>
    </row>
    <row r="65" spans="1:31" ht="13.5" customHeight="1">
      <c r="A65" s="75">
        <v>27</v>
      </c>
      <c r="B65" s="110">
        <v>1014.0668396213915</v>
      </c>
      <c r="C65" s="111">
        <v>1013.9873552518799</v>
      </c>
      <c r="D65" s="111">
        <v>1014.0880491302565</v>
      </c>
      <c r="E65" s="111">
        <v>1014.1958422762327</v>
      </c>
      <c r="F65" s="111">
        <v>1014.1863797868808</v>
      </c>
      <c r="G65" s="111">
        <v>1014.3501642500783</v>
      </c>
      <c r="H65" s="111">
        <v>1014.2007353238821</v>
      </c>
      <c r="I65" s="111">
        <v>1013.9604154126571</v>
      </c>
      <c r="J65" s="111">
        <v>1013.7545004747592</v>
      </c>
      <c r="K65" s="111">
        <v>1013.3291141791664</v>
      </c>
      <c r="L65" s="111">
        <v>1013.1074920531856</v>
      </c>
      <c r="M65" s="111">
        <v>1012.7897884781253</v>
      </c>
      <c r="N65" s="111">
        <v>1012.6311431810606</v>
      </c>
      <c r="O65" s="111">
        <v>1012.127747305548</v>
      </c>
      <c r="P65" s="111">
        <v>1012.0112819282783</v>
      </c>
      <c r="Q65" s="111">
        <v>1011.7182581606003</v>
      </c>
      <c r="R65" s="111">
        <v>1011.7431564061815</v>
      </c>
      <c r="S65" s="111">
        <v>1012.3677614743893</v>
      </c>
      <c r="T65" s="111">
        <v>1012.5759959672267</v>
      </c>
      <c r="U65" s="111">
        <v>1013.3700166824055</v>
      </c>
      <c r="V65" s="111">
        <v>1013.5874241578603</v>
      </c>
      <c r="W65" s="111">
        <v>1013.8049131043313</v>
      </c>
      <c r="X65" s="111">
        <v>1013.0156104141525</v>
      </c>
      <c r="Y65" s="111">
        <v>1012.8398155838333</v>
      </c>
      <c r="Z65" s="119">
        <f t="shared" si="3"/>
        <v>1013.2420750251817</v>
      </c>
      <c r="AA65" s="63">
        <v>1014.4508541611613</v>
      </c>
      <c r="AB65" s="143">
        <v>0.2513888888888889</v>
      </c>
      <c r="AC65" s="67">
        <v>27</v>
      </c>
      <c r="AD65" s="63">
        <v>1011.6584130774775</v>
      </c>
      <c r="AE65" s="146">
        <v>0.7145833333333332</v>
      </c>
    </row>
    <row r="66" spans="1:31" ht="13.5" customHeight="1">
      <c r="A66" s="75">
        <v>28</v>
      </c>
      <c r="B66" s="110">
        <v>1012.5470918360411</v>
      </c>
      <c r="C66" s="111">
        <v>1012.261430624883</v>
      </c>
      <c r="D66" s="111">
        <v>1012.1630887246002</v>
      </c>
      <c r="E66" s="111">
        <v>1012.3550794909612</v>
      </c>
      <c r="F66" s="118">
        <v>1012.6712605105064</v>
      </c>
      <c r="G66" s="111">
        <v>1012.8188725344809</v>
      </c>
      <c r="H66" s="111">
        <v>1012.8551986536202</v>
      </c>
      <c r="I66" s="111">
        <v>1012.8529221578125</v>
      </c>
      <c r="J66" s="111">
        <v>1012.4766153522413</v>
      </c>
      <c r="K66" s="111">
        <v>1012.4743900776209</v>
      </c>
      <c r="L66" s="111">
        <v>1012.1634854267976</v>
      </c>
      <c r="M66" s="111">
        <v>1011.8859468525582</v>
      </c>
      <c r="N66" s="111">
        <v>1011.0738571603091</v>
      </c>
      <c r="O66" s="111">
        <v>1010.4675850156277</v>
      </c>
      <c r="P66" s="111">
        <v>1010.0961624771957</v>
      </c>
      <c r="Q66" s="111">
        <v>1009.9308987869845</v>
      </c>
      <c r="R66" s="111">
        <v>1009.9241025359175</v>
      </c>
      <c r="S66" s="111">
        <v>1010.0703528697851</v>
      </c>
      <c r="T66" s="111">
        <v>1010.1573015644225</v>
      </c>
      <c r="U66" s="111">
        <v>1010.569190433995</v>
      </c>
      <c r="V66" s="111">
        <v>1010.7981768226466</v>
      </c>
      <c r="W66" s="111">
        <v>1010.7183469649848</v>
      </c>
      <c r="X66" s="111">
        <v>1010.4232577178416</v>
      </c>
      <c r="Y66" s="111">
        <v>1010.1165355456543</v>
      </c>
      <c r="Z66" s="119">
        <f t="shared" si="3"/>
        <v>1011.4112979223952</v>
      </c>
      <c r="AA66" s="63">
        <v>1012.9558800848979</v>
      </c>
      <c r="AB66" s="143">
        <v>0.29375</v>
      </c>
      <c r="AC66" s="67">
        <v>28</v>
      </c>
      <c r="AD66" s="63">
        <v>1009.8666906894093</v>
      </c>
      <c r="AE66" s="146">
        <v>0.7277777777777777</v>
      </c>
    </row>
    <row r="67" spans="1:31" ht="13.5" customHeight="1">
      <c r="A67" s="75">
        <v>29</v>
      </c>
      <c r="B67" s="110">
        <v>1009.7324177065497</v>
      </c>
      <c r="C67" s="111">
        <v>1009.2500411086068</v>
      </c>
      <c r="D67" s="111">
        <v>1009.1587568457483</v>
      </c>
      <c r="E67" s="111">
        <v>1009.0416148138896</v>
      </c>
      <c r="F67" s="111">
        <v>1009.0392714902968</v>
      </c>
      <c r="G67" s="111">
        <v>1009.0934228591876</v>
      </c>
      <c r="H67" s="111">
        <v>1009.2786530384616</v>
      </c>
      <c r="I67" s="111">
        <v>1009.1073195141541</v>
      </c>
      <c r="J67" s="111">
        <v>1008.7591599219534</v>
      </c>
      <c r="K67" s="111">
        <v>1008.436570997613</v>
      </c>
      <c r="L67" s="111">
        <v>1008.0406693561416</v>
      </c>
      <c r="M67" s="111">
        <v>1007.8644532897365</v>
      </c>
      <c r="N67" s="111">
        <v>1007.3404434376158</v>
      </c>
      <c r="O67" s="111">
        <v>1007.3817297651339</v>
      </c>
      <c r="P67" s="111">
        <v>1006.6954118927652</v>
      </c>
      <c r="Q67" s="111">
        <v>1006.6907783379078</v>
      </c>
      <c r="R67" s="111">
        <v>1006.7046977219837</v>
      </c>
      <c r="S67" s="111">
        <v>1006.2198822475336</v>
      </c>
      <c r="T67" s="111">
        <v>1006.0021872050405</v>
      </c>
      <c r="U67" s="111">
        <v>1006.3089132986895</v>
      </c>
      <c r="V67" s="111">
        <v>1006.2058946554868</v>
      </c>
      <c r="W67" s="111">
        <v>1006.3510794622199</v>
      </c>
      <c r="X67" s="111">
        <v>1006.6437485341044</v>
      </c>
      <c r="Y67" s="111">
        <v>1006.1426264251825</v>
      </c>
      <c r="Z67" s="119">
        <f t="shared" si="3"/>
        <v>1007.7287393302503</v>
      </c>
      <c r="AA67" s="63">
        <v>1010.2218778956756</v>
      </c>
      <c r="AB67" s="143">
        <v>0.005555555555555556</v>
      </c>
      <c r="AC67" s="67">
        <v>29</v>
      </c>
      <c r="AD67" s="63">
        <v>1005.8054567681218</v>
      </c>
      <c r="AE67" s="146">
        <v>0.8125</v>
      </c>
    </row>
    <row r="68" spans="1:31" ht="13.5" customHeight="1">
      <c r="A68" s="75">
        <v>30</v>
      </c>
      <c r="B68" s="110">
        <v>1005.7563408929173</v>
      </c>
      <c r="C68" s="111">
        <v>1005.5455152601289</v>
      </c>
      <c r="D68" s="111">
        <v>1005.3535550135048</v>
      </c>
      <c r="E68" s="111">
        <v>1005.4354135353638</v>
      </c>
      <c r="F68" s="111">
        <v>1005.7492625562176</v>
      </c>
      <c r="G68" s="111">
        <v>1006.8734727232666</v>
      </c>
      <c r="H68" s="111">
        <v>1007.2667879407139</v>
      </c>
      <c r="I68" s="111">
        <v>1007.1495746101557</v>
      </c>
      <c r="J68" s="111">
        <v>1007.0347861046769</v>
      </c>
      <c r="K68" s="111">
        <v>1006.7210082449997</v>
      </c>
      <c r="L68" s="111">
        <v>1006.4259432599393</v>
      </c>
      <c r="M68" s="111">
        <v>1006.4259432599393</v>
      </c>
      <c r="N68" s="111">
        <v>1006.0466375309152</v>
      </c>
      <c r="O68" s="111">
        <v>1005.9341905499037</v>
      </c>
      <c r="P68" s="111">
        <v>1005.5127013737315</v>
      </c>
      <c r="Q68" s="111">
        <v>1005.4236915563642</v>
      </c>
      <c r="R68" s="111">
        <v>1005.6274200686635</v>
      </c>
      <c r="S68" s="111">
        <v>1005.8194481963819</v>
      </c>
      <c r="T68" s="111">
        <v>1006.3205747204895</v>
      </c>
      <c r="U68" s="111">
        <v>1006.7210082449997</v>
      </c>
      <c r="V68" s="111">
        <v>1006.9270679711502</v>
      </c>
      <c r="W68" s="111">
        <v>1006.9387837655213</v>
      </c>
      <c r="X68" s="111">
        <v>1006.5571883785923</v>
      </c>
      <c r="Y68" s="111">
        <v>1006.1473328204289</v>
      </c>
      <c r="Z68" s="119">
        <f t="shared" si="3"/>
        <v>1006.2380686907901</v>
      </c>
      <c r="AA68" s="63">
        <v>1007.3509642471502</v>
      </c>
      <c r="AB68" s="143">
        <v>0.3263888888888889</v>
      </c>
      <c r="AC68" s="67">
        <v>30</v>
      </c>
      <c r="AD68" s="63">
        <v>1005.2528585436517</v>
      </c>
      <c r="AE68" s="146">
        <v>0.1388888888888889</v>
      </c>
    </row>
    <row r="69" spans="1:31" ht="13.5" customHeight="1">
      <c r="A69" s="75">
        <v>31</v>
      </c>
      <c r="B69" s="110">
        <v>1005.5384575141985</v>
      </c>
      <c r="C69" s="111">
        <v>1005.8358433578306</v>
      </c>
      <c r="D69" s="111">
        <v>1006.1308882873822</v>
      </c>
      <c r="E69" s="111">
        <v>1006.4423593676476</v>
      </c>
      <c r="F69" s="111">
        <v>1006.9576116902459</v>
      </c>
      <c r="G69" s="111">
        <v>1006.8123698292571</v>
      </c>
      <c r="H69" s="111">
        <v>1006.5281463410711</v>
      </c>
      <c r="I69" s="111">
        <v>1006.6152138837638</v>
      </c>
      <c r="J69" s="111">
        <v>1006.8834463779871</v>
      </c>
      <c r="K69" s="111">
        <v>1006.8588629575814</v>
      </c>
      <c r="L69" s="111">
        <v>1006.84774748168</v>
      </c>
      <c r="M69" s="111">
        <v>1006.6820898243668</v>
      </c>
      <c r="N69" s="111">
        <v>1006.7872565909369</v>
      </c>
      <c r="O69" s="111">
        <v>1006.865549838409</v>
      </c>
      <c r="P69" s="111">
        <v>1006.7000776982458</v>
      </c>
      <c r="Q69" s="111">
        <v>1007.1140934736181</v>
      </c>
      <c r="R69" s="111">
        <v>1007.1095707864749</v>
      </c>
      <c r="S69" s="111">
        <v>1007.5555205386765</v>
      </c>
      <c r="T69" s="111">
        <v>1007.9904776632927</v>
      </c>
      <c r="U69" s="111">
        <v>1008.31109397441</v>
      </c>
      <c r="V69" s="111">
        <v>1008.4374585731069</v>
      </c>
      <c r="W69" s="111">
        <v>1008.3484980627929</v>
      </c>
      <c r="X69" s="111">
        <v>1008.4421471624461</v>
      </c>
      <c r="Y69" s="111">
        <v>1008.23373170665</v>
      </c>
      <c r="Z69" s="119">
        <f t="shared" si="3"/>
        <v>1007.0845213742529</v>
      </c>
      <c r="AA69" s="63">
        <v>1008.6482293809755</v>
      </c>
      <c r="AB69" s="143">
        <v>0.9298611111111111</v>
      </c>
      <c r="AC69" s="67">
        <v>31</v>
      </c>
      <c r="AD69" s="63">
        <v>1005.5290694682495</v>
      </c>
      <c r="AE69" s="146">
        <v>0.0763888888888889</v>
      </c>
    </row>
    <row r="70" spans="1:31" ht="13.5" customHeight="1">
      <c r="A70" s="96" t="s">
        <v>9</v>
      </c>
      <c r="B70" s="112">
        <f aca="true" t="shared" si="4" ref="B70:Q70">AVERAGE(B39:B69)</f>
        <v>1010.2673720649316</v>
      </c>
      <c r="C70" s="113">
        <f t="shared" si="4"/>
        <v>1010.0981328221285</v>
      </c>
      <c r="D70" s="113">
        <f t="shared" si="4"/>
        <v>1010.1052964749715</v>
      </c>
      <c r="E70" s="113">
        <f t="shared" si="4"/>
        <v>1010.315771227117</v>
      </c>
      <c r="F70" s="113">
        <f t="shared" si="4"/>
        <v>1010.5737222040245</v>
      </c>
      <c r="G70" s="113">
        <f t="shared" si="4"/>
        <v>1010.802347163669</v>
      </c>
      <c r="H70" s="113">
        <f t="shared" si="4"/>
        <v>1010.9575966852108</v>
      </c>
      <c r="I70" s="113">
        <f t="shared" si="4"/>
        <v>1011.0289139470681</v>
      </c>
      <c r="J70" s="113">
        <f t="shared" si="4"/>
        <v>1010.9966891729164</v>
      </c>
      <c r="K70" s="113">
        <f t="shared" si="4"/>
        <v>1010.9728476953779</v>
      </c>
      <c r="L70" s="113">
        <f t="shared" si="4"/>
        <v>1010.7271178374025</v>
      </c>
      <c r="M70" s="113">
        <f t="shared" si="4"/>
        <v>1010.4330151406263</v>
      </c>
      <c r="N70" s="113">
        <f t="shared" si="4"/>
        <v>1010.1490789903902</v>
      </c>
      <c r="O70" s="113">
        <f t="shared" si="4"/>
        <v>1009.9537831139866</v>
      </c>
      <c r="P70" s="113">
        <f t="shared" si="4"/>
        <v>1009.8095162099837</v>
      </c>
      <c r="Q70" s="113">
        <f t="shared" si="4"/>
        <v>1009.7603212352226</v>
      </c>
      <c r="R70" s="113">
        <f aca="true" t="shared" si="5" ref="R70:Y70">AVERAGE(R39:R69)</f>
        <v>1009.7984367151826</v>
      </c>
      <c r="S70" s="113">
        <f t="shared" si="5"/>
        <v>1010.1770413377533</v>
      </c>
      <c r="T70" s="113">
        <f t="shared" si="5"/>
        <v>1010.5157554410912</v>
      </c>
      <c r="U70" s="113">
        <f t="shared" si="5"/>
        <v>1010.9626488231468</v>
      </c>
      <c r="V70" s="113">
        <f t="shared" si="5"/>
        <v>1011.3140140059651</v>
      </c>
      <c r="W70" s="113">
        <f t="shared" si="5"/>
        <v>1011.2496330769695</v>
      </c>
      <c r="X70" s="113">
        <f t="shared" si="5"/>
        <v>1011.0363345713051</v>
      </c>
      <c r="Y70" s="113">
        <f t="shared" si="5"/>
        <v>1010.6163537702778</v>
      </c>
      <c r="Z70" s="112">
        <f>AVERAGE(B39:Y69)</f>
        <v>1010.5259058219464</v>
      </c>
      <c r="AA70" s="69">
        <f>AVERAGE(AA39:AA69)</f>
        <v>1012.4726545457091</v>
      </c>
      <c r="AB70" s="70"/>
      <c r="AC70" s="71"/>
      <c r="AD70" s="69">
        <f>AVERAGE(AD39:AD69)</f>
        <v>1008.4076175746417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1021.6375291915531</v>
      </c>
      <c r="C77" s="140">
        <v>17</v>
      </c>
      <c r="D77" s="148">
        <v>0.3888888888888889</v>
      </c>
      <c r="E77" s="64"/>
      <c r="F77" s="136"/>
      <c r="G77" s="121">
        <f>AI77</f>
        <v>993.6103330676531</v>
      </c>
      <c r="H77" s="140">
        <v>4</v>
      </c>
      <c r="I77" s="148">
        <v>0.5402777777777777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1021.6375291915531</v>
      </c>
      <c r="AH77" s="82"/>
      <c r="AI77" s="83">
        <f>MIN(最低)</f>
        <v>993.6103330676531</v>
      </c>
      <c r="AJ77" s="84"/>
    </row>
    <row r="78" spans="1:24" ht="13.5" customHeight="1">
      <c r="A78" s="129"/>
      <c r="B78" s="118"/>
      <c r="C78" s="127"/>
      <c r="D78" s="130"/>
      <c r="E78" s="64"/>
      <c r="F78" s="137"/>
      <c r="G78" s="118"/>
      <c r="H78" s="140"/>
      <c r="I78" s="141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8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1001</v>
      </c>
      <c r="C3" s="109">
        <v>1000.7</v>
      </c>
      <c r="D3" s="109">
        <v>1000.8</v>
      </c>
      <c r="E3" s="109">
        <v>1000.7</v>
      </c>
      <c r="F3" s="109">
        <v>1001.1</v>
      </c>
      <c r="G3" s="109">
        <v>1001.3</v>
      </c>
      <c r="H3" s="109">
        <v>1001.8</v>
      </c>
      <c r="I3" s="109">
        <v>1001.8</v>
      </c>
      <c r="J3" s="109">
        <v>1001.7</v>
      </c>
      <c r="K3" s="109">
        <v>1001.2</v>
      </c>
      <c r="L3" s="109">
        <v>1001.1</v>
      </c>
      <c r="M3" s="109">
        <v>1000.9</v>
      </c>
      <c r="N3" s="109">
        <v>1000.5</v>
      </c>
      <c r="O3" s="109">
        <v>1000.3</v>
      </c>
      <c r="P3" s="109">
        <v>1000.5</v>
      </c>
      <c r="Q3" s="109">
        <v>1000.7</v>
      </c>
      <c r="R3" s="109">
        <v>1000.9</v>
      </c>
      <c r="S3" s="109">
        <v>1001.2</v>
      </c>
      <c r="T3" s="109">
        <v>1001.4</v>
      </c>
      <c r="U3" s="109">
        <v>1001.8</v>
      </c>
      <c r="V3" s="109">
        <v>1001.5</v>
      </c>
      <c r="W3" s="109">
        <v>1001.1</v>
      </c>
      <c r="X3" s="109">
        <v>1001.1</v>
      </c>
      <c r="Y3" s="109">
        <v>1000.8</v>
      </c>
      <c r="Z3" s="61">
        <f aca="true" t="shared" si="0" ref="Z3:Z33">AVERAGE(B3:Y3)</f>
        <v>1001.0791666666668</v>
      </c>
      <c r="AA3" s="60">
        <v>1001.9</v>
      </c>
      <c r="AB3" s="142">
        <v>0.34930555555555554</v>
      </c>
      <c r="AC3" s="62">
        <v>1</v>
      </c>
      <c r="AD3" s="60">
        <v>1000.1</v>
      </c>
      <c r="AE3" s="145">
        <v>0.5736111111111112</v>
      </c>
    </row>
    <row r="4" spans="1:31" ht="13.5" customHeight="1">
      <c r="A4" s="75">
        <v>2</v>
      </c>
      <c r="B4" s="110">
        <v>1001.2</v>
      </c>
      <c r="C4" s="111">
        <v>1001</v>
      </c>
      <c r="D4" s="111">
        <v>1001</v>
      </c>
      <c r="E4" s="111">
        <v>1001</v>
      </c>
      <c r="F4" s="111">
        <v>1001.3</v>
      </c>
      <c r="G4" s="111">
        <v>1001.6</v>
      </c>
      <c r="H4" s="111">
        <v>1002</v>
      </c>
      <c r="I4" s="111">
        <v>1002.1</v>
      </c>
      <c r="J4" s="111">
        <v>1001.9</v>
      </c>
      <c r="K4" s="111">
        <v>1001.8</v>
      </c>
      <c r="L4" s="111">
        <v>1001.8</v>
      </c>
      <c r="M4" s="111">
        <v>1001.3</v>
      </c>
      <c r="N4" s="111">
        <v>1001.1</v>
      </c>
      <c r="O4" s="111">
        <v>1000.4</v>
      </c>
      <c r="P4" s="111">
        <v>1000.6</v>
      </c>
      <c r="Q4" s="111">
        <v>1000.4</v>
      </c>
      <c r="R4" s="111">
        <v>1000.4</v>
      </c>
      <c r="S4" s="111">
        <v>1000.4</v>
      </c>
      <c r="T4" s="111">
        <v>1001</v>
      </c>
      <c r="U4" s="111">
        <v>1001.4</v>
      </c>
      <c r="V4" s="111">
        <v>1002</v>
      </c>
      <c r="W4" s="111">
        <v>1001.9</v>
      </c>
      <c r="X4" s="111">
        <v>1001.9</v>
      </c>
      <c r="Y4" s="111">
        <v>1002</v>
      </c>
      <c r="Z4" s="65">
        <f t="shared" si="0"/>
        <v>1001.3125000000001</v>
      </c>
      <c r="AA4" s="63">
        <v>1002.1</v>
      </c>
      <c r="AB4" s="143">
        <v>0.35</v>
      </c>
      <c r="AC4" s="67">
        <v>2</v>
      </c>
      <c r="AD4" s="63">
        <v>1000.3</v>
      </c>
      <c r="AE4" s="146">
        <v>0.7354166666666666</v>
      </c>
    </row>
    <row r="5" spans="1:31" ht="13.5" customHeight="1">
      <c r="A5" s="75">
        <v>3</v>
      </c>
      <c r="B5" s="110">
        <v>1001.9</v>
      </c>
      <c r="C5" s="111">
        <v>1001.5</v>
      </c>
      <c r="D5" s="111">
        <v>1001.7</v>
      </c>
      <c r="E5" s="111">
        <v>1001.8</v>
      </c>
      <c r="F5" s="111">
        <v>1002.8</v>
      </c>
      <c r="G5" s="111">
        <v>1002.9</v>
      </c>
      <c r="H5" s="111">
        <v>1003</v>
      </c>
      <c r="I5" s="111">
        <v>1003.5</v>
      </c>
      <c r="J5" s="111">
        <v>1003.6</v>
      </c>
      <c r="K5" s="111">
        <v>1003.5</v>
      </c>
      <c r="L5" s="111">
        <v>1003.4</v>
      </c>
      <c r="M5" s="111">
        <v>1003</v>
      </c>
      <c r="N5" s="111">
        <v>1002.7</v>
      </c>
      <c r="O5" s="111">
        <v>1002.4</v>
      </c>
      <c r="P5" s="111">
        <v>1002.3</v>
      </c>
      <c r="Q5" s="111">
        <v>1002.4</v>
      </c>
      <c r="R5" s="111">
        <v>1002.5</v>
      </c>
      <c r="S5" s="111">
        <v>1003.1</v>
      </c>
      <c r="T5" s="111">
        <v>1003.6</v>
      </c>
      <c r="U5" s="111">
        <v>1004.4</v>
      </c>
      <c r="V5" s="111">
        <v>1005</v>
      </c>
      <c r="W5" s="111">
        <v>1005.3</v>
      </c>
      <c r="X5" s="111">
        <v>1005.4</v>
      </c>
      <c r="Y5" s="111">
        <v>1005.2</v>
      </c>
      <c r="Z5" s="65">
        <f t="shared" si="0"/>
        <v>1003.2041666666668</v>
      </c>
      <c r="AA5" s="63">
        <v>1005.5</v>
      </c>
      <c r="AB5" s="143">
        <v>0.9729166666666668</v>
      </c>
      <c r="AC5" s="67">
        <v>3</v>
      </c>
      <c r="AD5" s="63">
        <v>1001.5</v>
      </c>
      <c r="AE5" s="146">
        <v>0.08402777777777777</v>
      </c>
    </row>
    <row r="6" spans="1:31" ht="13.5" customHeight="1">
      <c r="A6" s="75">
        <v>4</v>
      </c>
      <c r="B6" s="110">
        <v>1005.2</v>
      </c>
      <c r="C6" s="111">
        <v>1004.9</v>
      </c>
      <c r="D6" s="111">
        <v>1005.1</v>
      </c>
      <c r="E6" s="111">
        <v>1005.5</v>
      </c>
      <c r="F6" s="111">
        <v>1006.3</v>
      </c>
      <c r="G6" s="111">
        <v>1006.8</v>
      </c>
      <c r="H6" s="111">
        <v>1007.2</v>
      </c>
      <c r="I6" s="111">
        <v>1007.6</v>
      </c>
      <c r="J6" s="111">
        <v>1007.9</v>
      </c>
      <c r="K6" s="111">
        <v>1007.9</v>
      </c>
      <c r="L6" s="111">
        <v>1008</v>
      </c>
      <c r="M6" s="111">
        <v>1007.7</v>
      </c>
      <c r="N6" s="111">
        <v>1007.4</v>
      </c>
      <c r="O6" s="111">
        <v>1007.4</v>
      </c>
      <c r="P6" s="111">
        <v>1007.4</v>
      </c>
      <c r="Q6" s="111">
        <v>1007.4</v>
      </c>
      <c r="R6" s="111">
        <v>1007.6</v>
      </c>
      <c r="S6" s="111">
        <v>1008</v>
      </c>
      <c r="T6" s="111">
        <v>1008.4</v>
      </c>
      <c r="U6" s="111">
        <v>1009.2</v>
      </c>
      <c r="V6" s="111">
        <v>1009.8</v>
      </c>
      <c r="W6" s="111">
        <v>1010.2</v>
      </c>
      <c r="X6" s="111">
        <v>1010.3</v>
      </c>
      <c r="Y6" s="111">
        <v>1010.5</v>
      </c>
      <c r="Z6" s="65">
        <f t="shared" si="0"/>
        <v>1007.6541666666667</v>
      </c>
      <c r="AA6" s="63">
        <v>1010.6</v>
      </c>
      <c r="AB6" s="143">
        <v>0.9979166666666667</v>
      </c>
      <c r="AC6" s="67">
        <v>4</v>
      </c>
      <c r="AD6" s="63">
        <v>1004.9</v>
      </c>
      <c r="AE6" s="146">
        <v>0.10347222222222223</v>
      </c>
    </row>
    <row r="7" spans="1:31" ht="13.5" customHeight="1">
      <c r="A7" s="75">
        <v>5</v>
      </c>
      <c r="B7" s="110">
        <v>1010.3</v>
      </c>
      <c r="C7" s="111">
        <v>1010.5</v>
      </c>
      <c r="D7" s="111">
        <v>1010.7</v>
      </c>
      <c r="E7" s="111">
        <v>1010.9</v>
      </c>
      <c r="F7" s="111">
        <v>1011.3</v>
      </c>
      <c r="G7" s="111">
        <v>1011.7</v>
      </c>
      <c r="H7" s="111">
        <v>1012.1</v>
      </c>
      <c r="I7" s="111">
        <v>1012.1</v>
      </c>
      <c r="J7" s="111">
        <v>1012.2</v>
      </c>
      <c r="K7" s="111">
        <v>1012.3</v>
      </c>
      <c r="L7" s="111">
        <v>1012</v>
      </c>
      <c r="M7" s="111">
        <v>1011.8</v>
      </c>
      <c r="N7" s="111">
        <v>1011.5</v>
      </c>
      <c r="O7" s="111">
        <v>1011.4</v>
      </c>
      <c r="P7" s="111">
        <v>1011.1</v>
      </c>
      <c r="Q7" s="111">
        <v>1011.1</v>
      </c>
      <c r="R7" s="111">
        <v>1011.3</v>
      </c>
      <c r="S7" s="111">
        <v>1011.5</v>
      </c>
      <c r="T7" s="111">
        <v>1012</v>
      </c>
      <c r="U7" s="111">
        <v>1012.8</v>
      </c>
      <c r="V7" s="111">
        <v>1013.1</v>
      </c>
      <c r="W7" s="111">
        <v>1013.3</v>
      </c>
      <c r="X7" s="111">
        <v>1013.4</v>
      </c>
      <c r="Y7" s="111">
        <v>1013.3</v>
      </c>
      <c r="Z7" s="65">
        <f t="shared" si="0"/>
        <v>1011.8208333333332</v>
      </c>
      <c r="AA7" s="63">
        <v>1013.5</v>
      </c>
      <c r="AB7" s="143">
        <v>0.9805555555555556</v>
      </c>
      <c r="AC7" s="67">
        <v>5</v>
      </c>
      <c r="AD7" s="63">
        <v>1010.2</v>
      </c>
      <c r="AE7" s="146">
        <v>0.05277777777777778</v>
      </c>
    </row>
    <row r="8" spans="1:31" ht="13.5" customHeight="1">
      <c r="A8" s="75">
        <v>6</v>
      </c>
      <c r="B8" s="110">
        <v>1013.1</v>
      </c>
      <c r="C8" s="111">
        <v>1013</v>
      </c>
      <c r="D8" s="111">
        <v>1013</v>
      </c>
      <c r="E8" s="111">
        <v>1013.3</v>
      </c>
      <c r="F8" s="111">
        <v>1013.5</v>
      </c>
      <c r="G8" s="111">
        <v>1013.6</v>
      </c>
      <c r="H8" s="111">
        <v>1013.8</v>
      </c>
      <c r="I8" s="111">
        <v>1014.3</v>
      </c>
      <c r="J8" s="111">
        <v>1014.4</v>
      </c>
      <c r="K8" s="111">
        <v>1014.4</v>
      </c>
      <c r="L8" s="111">
        <v>1014.3</v>
      </c>
      <c r="M8" s="111">
        <v>1013.7</v>
      </c>
      <c r="N8" s="111">
        <v>1013.6</v>
      </c>
      <c r="O8" s="111">
        <v>1013.2</v>
      </c>
      <c r="P8" s="111">
        <v>1013.1</v>
      </c>
      <c r="Q8" s="111">
        <v>1012.8</v>
      </c>
      <c r="R8" s="111">
        <v>1012.4</v>
      </c>
      <c r="S8" s="111">
        <v>1012.6</v>
      </c>
      <c r="T8" s="111">
        <v>1012.9</v>
      </c>
      <c r="U8" s="111">
        <v>1013.1</v>
      </c>
      <c r="V8" s="111">
        <v>1013.4</v>
      </c>
      <c r="W8" s="111">
        <v>1013.2</v>
      </c>
      <c r="X8" s="111">
        <v>1013.3</v>
      </c>
      <c r="Y8" s="111">
        <v>1013.2</v>
      </c>
      <c r="Z8" s="65">
        <f t="shared" si="0"/>
        <v>1013.3833333333333</v>
      </c>
      <c r="AA8" s="63">
        <v>1014.6</v>
      </c>
      <c r="AB8" s="143">
        <v>0.40347222222222223</v>
      </c>
      <c r="AC8" s="67">
        <v>6</v>
      </c>
      <c r="AD8" s="63">
        <v>1012.3</v>
      </c>
      <c r="AE8" s="146">
        <v>0.7333333333333334</v>
      </c>
    </row>
    <row r="9" spans="1:31" ht="13.5" customHeight="1">
      <c r="A9" s="75">
        <v>7</v>
      </c>
      <c r="B9" s="110">
        <v>1012.4</v>
      </c>
      <c r="C9" s="111">
        <v>1011.7</v>
      </c>
      <c r="D9" s="111">
        <v>1011.6</v>
      </c>
      <c r="E9" s="111">
        <v>1011.7</v>
      </c>
      <c r="F9" s="111">
        <v>1012</v>
      </c>
      <c r="G9" s="111">
        <v>1011.8</v>
      </c>
      <c r="H9" s="111">
        <v>1012.1</v>
      </c>
      <c r="I9" s="111">
        <v>1011.6</v>
      </c>
      <c r="J9" s="111">
        <v>1011.4</v>
      </c>
      <c r="K9" s="111">
        <v>1011.1</v>
      </c>
      <c r="L9" s="111">
        <v>1011.1</v>
      </c>
      <c r="M9" s="111">
        <v>1010.5</v>
      </c>
      <c r="N9" s="111">
        <v>1009.9</v>
      </c>
      <c r="O9" s="111">
        <v>1009.6</v>
      </c>
      <c r="P9" s="111">
        <v>1008.7</v>
      </c>
      <c r="Q9" s="111">
        <v>1008.5</v>
      </c>
      <c r="R9" s="111">
        <v>1008.5</v>
      </c>
      <c r="S9" s="111">
        <v>1008.6</v>
      </c>
      <c r="T9" s="111">
        <v>1009.1</v>
      </c>
      <c r="U9" s="111">
        <v>1009.9</v>
      </c>
      <c r="V9" s="111">
        <v>1010.2</v>
      </c>
      <c r="W9" s="111">
        <v>1009.9</v>
      </c>
      <c r="X9" s="111">
        <v>1009.5</v>
      </c>
      <c r="Y9" s="111">
        <v>1009.5</v>
      </c>
      <c r="Z9" s="65">
        <f t="shared" si="0"/>
        <v>1010.4541666666669</v>
      </c>
      <c r="AA9" s="63">
        <v>1013.2</v>
      </c>
      <c r="AB9" s="143">
        <v>0.003472222222222222</v>
      </c>
      <c r="AC9" s="67">
        <v>7</v>
      </c>
      <c r="AD9" s="63">
        <v>1008.4</v>
      </c>
      <c r="AE9" s="146">
        <v>0.7381944444444444</v>
      </c>
    </row>
    <row r="10" spans="1:31" ht="13.5" customHeight="1">
      <c r="A10" s="75">
        <v>8</v>
      </c>
      <c r="B10" s="110">
        <v>1009.4</v>
      </c>
      <c r="C10" s="111">
        <v>1009</v>
      </c>
      <c r="D10" s="111">
        <v>1008.7</v>
      </c>
      <c r="E10" s="111">
        <v>1008.7</v>
      </c>
      <c r="F10" s="111">
        <v>1009</v>
      </c>
      <c r="G10" s="111">
        <v>1009.3</v>
      </c>
      <c r="H10" s="111">
        <v>1009.3</v>
      </c>
      <c r="I10" s="111">
        <v>1009.7</v>
      </c>
      <c r="J10" s="111">
        <v>1010</v>
      </c>
      <c r="K10" s="111">
        <v>1010</v>
      </c>
      <c r="L10" s="111">
        <v>1009.4</v>
      </c>
      <c r="M10" s="111">
        <v>1009.1</v>
      </c>
      <c r="N10" s="111">
        <v>1008.7</v>
      </c>
      <c r="O10" s="111">
        <v>1007.9</v>
      </c>
      <c r="P10" s="111">
        <v>1007.8</v>
      </c>
      <c r="Q10" s="111">
        <v>1007.8</v>
      </c>
      <c r="R10" s="111">
        <v>1007.8</v>
      </c>
      <c r="S10" s="111">
        <v>1007.9</v>
      </c>
      <c r="T10" s="111">
        <v>1008.5</v>
      </c>
      <c r="U10" s="111">
        <v>1008.4</v>
      </c>
      <c r="V10" s="111">
        <v>1008.6</v>
      </c>
      <c r="W10" s="111">
        <v>1008.6</v>
      </c>
      <c r="X10" s="111">
        <v>1008.9</v>
      </c>
      <c r="Y10" s="111">
        <v>1008.8</v>
      </c>
      <c r="Z10" s="65">
        <f t="shared" si="0"/>
        <v>1008.8041666666667</v>
      </c>
      <c r="AA10" s="63">
        <v>1010.2</v>
      </c>
      <c r="AB10" s="143">
        <v>0.40138888888888885</v>
      </c>
      <c r="AC10" s="67">
        <v>8</v>
      </c>
      <c r="AD10" s="63">
        <v>1007.6</v>
      </c>
      <c r="AE10" s="146">
        <v>0.6736111111111112</v>
      </c>
    </row>
    <row r="11" spans="1:31" ht="13.5" customHeight="1">
      <c r="A11" s="75">
        <v>9</v>
      </c>
      <c r="B11" s="110">
        <v>1008.7</v>
      </c>
      <c r="C11" s="111">
        <v>1008.4</v>
      </c>
      <c r="D11" s="111">
        <v>1008.4</v>
      </c>
      <c r="E11" s="111">
        <v>1008.6</v>
      </c>
      <c r="F11" s="111">
        <v>1008.9</v>
      </c>
      <c r="G11" s="111">
        <v>1009</v>
      </c>
      <c r="H11" s="111">
        <v>1009.3</v>
      </c>
      <c r="I11" s="111">
        <v>1008.9</v>
      </c>
      <c r="J11" s="111">
        <v>1008.8</v>
      </c>
      <c r="K11" s="111">
        <v>1009.1</v>
      </c>
      <c r="L11" s="111">
        <v>1009</v>
      </c>
      <c r="M11" s="111">
        <v>1008.7</v>
      </c>
      <c r="N11" s="111">
        <v>1008.7</v>
      </c>
      <c r="O11" s="111">
        <v>1008.6</v>
      </c>
      <c r="P11" s="111">
        <v>1008.3</v>
      </c>
      <c r="Q11" s="111">
        <v>1008.5</v>
      </c>
      <c r="R11" s="111">
        <v>1008.5</v>
      </c>
      <c r="S11" s="111">
        <v>1008.8</v>
      </c>
      <c r="T11" s="111">
        <v>1009.1</v>
      </c>
      <c r="U11" s="111">
        <v>1009.7</v>
      </c>
      <c r="V11" s="111">
        <v>1009.9</v>
      </c>
      <c r="W11" s="111">
        <v>1009.8</v>
      </c>
      <c r="X11" s="111">
        <v>1009.7</v>
      </c>
      <c r="Y11" s="111">
        <v>1009.5</v>
      </c>
      <c r="Z11" s="65">
        <f t="shared" si="0"/>
        <v>1008.9541666666668</v>
      </c>
      <c r="AA11" s="63">
        <v>1010</v>
      </c>
      <c r="AB11" s="143">
        <v>0.8888888888888888</v>
      </c>
      <c r="AC11" s="67">
        <v>9</v>
      </c>
      <c r="AD11" s="63">
        <v>1008.2</v>
      </c>
      <c r="AE11" s="146">
        <v>0.6333333333333333</v>
      </c>
    </row>
    <row r="12" spans="1:31" ht="13.5" customHeight="1">
      <c r="A12" s="75">
        <v>10</v>
      </c>
      <c r="B12" s="110">
        <v>1009</v>
      </c>
      <c r="C12" s="111">
        <v>1008.7</v>
      </c>
      <c r="D12" s="111">
        <v>1008.4</v>
      </c>
      <c r="E12" s="111">
        <v>1008.5</v>
      </c>
      <c r="F12" s="111">
        <v>1008.9</v>
      </c>
      <c r="G12" s="111">
        <v>1009</v>
      </c>
      <c r="H12" s="111">
        <v>1009.4</v>
      </c>
      <c r="I12" s="111">
        <v>1009.7</v>
      </c>
      <c r="J12" s="111">
        <v>1009.7</v>
      </c>
      <c r="K12" s="111">
        <v>1009.5</v>
      </c>
      <c r="L12" s="111">
        <v>1009.1</v>
      </c>
      <c r="M12" s="111">
        <v>1009.1</v>
      </c>
      <c r="N12" s="111">
        <v>1008.9</v>
      </c>
      <c r="O12" s="111">
        <v>1008.3</v>
      </c>
      <c r="P12" s="111">
        <v>1008.1</v>
      </c>
      <c r="Q12" s="111">
        <v>1007.7</v>
      </c>
      <c r="R12" s="111">
        <v>1007.6</v>
      </c>
      <c r="S12" s="111">
        <v>1007.9</v>
      </c>
      <c r="T12" s="111">
        <v>1008.1</v>
      </c>
      <c r="U12" s="111">
        <v>1008.5</v>
      </c>
      <c r="V12" s="111">
        <v>1008.7</v>
      </c>
      <c r="W12" s="111">
        <v>1008.4</v>
      </c>
      <c r="X12" s="111">
        <v>1008.4</v>
      </c>
      <c r="Y12" s="111">
        <v>1008</v>
      </c>
      <c r="Z12" s="65">
        <f t="shared" si="0"/>
        <v>1008.6500000000001</v>
      </c>
      <c r="AA12" s="63">
        <v>1009.9</v>
      </c>
      <c r="AB12" s="143">
        <v>0.36319444444444443</v>
      </c>
      <c r="AC12" s="67">
        <v>10</v>
      </c>
      <c r="AD12" s="63">
        <v>1007.4</v>
      </c>
      <c r="AE12" s="146">
        <v>0.7222222222222222</v>
      </c>
    </row>
    <row r="13" spans="1:31" ht="13.5" customHeight="1">
      <c r="A13" s="74">
        <v>11</v>
      </c>
      <c r="B13" s="120">
        <v>1007.7</v>
      </c>
      <c r="C13" s="121">
        <v>1007.4</v>
      </c>
      <c r="D13" s="121">
        <v>1007.4</v>
      </c>
      <c r="E13" s="121">
        <v>1007.1</v>
      </c>
      <c r="F13" s="121">
        <v>1007.3</v>
      </c>
      <c r="G13" s="121">
        <v>1007.3</v>
      </c>
      <c r="H13" s="121">
        <v>1007.3</v>
      </c>
      <c r="I13" s="121">
        <v>1007</v>
      </c>
      <c r="J13" s="121">
        <v>1006.7</v>
      </c>
      <c r="K13" s="121">
        <v>1006.6</v>
      </c>
      <c r="L13" s="121">
        <v>1005.9</v>
      </c>
      <c r="M13" s="121">
        <v>1005.2</v>
      </c>
      <c r="N13" s="121">
        <v>1004.7</v>
      </c>
      <c r="O13" s="121">
        <v>1004.1</v>
      </c>
      <c r="P13" s="121">
        <v>1003.7</v>
      </c>
      <c r="Q13" s="121">
        <v>1003.2</v>
      </c>
      <c r="R13" s="121">
        <v>1003.1</v>
      </c>
      <c r="S13" s="121">
        <v>1003.2</v>
      </c>
      <c r="T13" s="121">
        <v>1003.3</v>
      </c>
      <c r="U13" s="121">
        <v>1003.6</v>
      </c>
      <c r="V13" s="121">
        <v>1003.4</v>
      </c>
      <c r="W13" s="121">
        <v>1002.8</v>
      </c>
      <c r="X13" s="121">
        <v>1001.9</v>
      </c>
      <c r="Y13" s="121">
        <v>1001.4</v>
      </c>
      <c r="Z13" s="122">
        <f t="shared" si="0"/>
        <v>1005.0541666666669</v>
      </c>
      <c r="AA13" s="123">
        <v>1008</v>
      </c>
      <c r="AB13" s="144">
        <v>0.03263888888888889</v>
      </c>
      <c r="AC13" s="124">
        <v>11</v>
      </c>
      <c r="AD13" s="123">
        <v>1001.4</v>
      </c>
      <c r="AE13" s="147">
        <v>1</v>
      </c>
    </row>
    <row r="14" spans="1:31" ht="13.5" customHeight="1">
      <c r="A14" s="75">
        <v>12</v>
      </c>
      <c r="B14" s="110">
        <v>1000.7</v>
      </c>
      <c r="C14" s="111">
        <v>1000.2</v>
      </c>
      <c r="D14" s="111">
        <v>999.7</v>
      </c>
      <c r="E14" s="111">
        <v>999.6</v>
      </c>
      <c r="F14" s="111">
        <v>999.3</v>
      </c>
      <c r="G14" s="111">
        <v>999.2</v>
      </c>
      <c r="H14" s="111">
        <v>998.8</v>
      </c>
      <c r="I14" s="111">
        <v>997.9</v>
      </c>
      <c r="J14" s="111">
        <v>997.5</v>
      </c>
      <c r="K14" s="111">
        <v>996.8</v>
      </c>
      <c r="L14" s="111">
        <v>995.6</v>
      </c>
      <c r="M14" s="111">
        <v>995</v>
      </c>
      <c r="N14" s="111">
        <v>994.1</v>
      </c>
      <c r="O14" s="111">
        <v>993.2</v>
      </c>
      <c r="P14" s="111">
        <v>993.7</v>
      </c>
      <c r="Q14" s="111">
        <v>993.7</v>
      </c>
      <c r="R14" s="111">
        <v>993.5</v>
      </c>
      <c r="S14" s="111">
        <v>994.8</v>
      </c>
      <c r="T14" s="111">
        <v>994.8</v>
      </c>
      <c r="U14" s="111">
        <v>996</v>
      </c>
      <c r="V14" s="111">
        <v>996.4</v>
      </c>
      <c r="W14" s="111">
        <v>997.1</v>
      </c>
      <c r="X14" s="111">
        <v>997.6</v>
      </c>
      <c r="Y14" s="111">
        <v>997.6</v>
      </c>
      <c r="Z14" s="65">
        <f t="shared" si="0"/>
        <v>996.7833333333332</v>
      </c>
      <c r="AA14" s="63">
        <v>1001.4</v>
      </c>
      <c r="AB14" s="143">
        <v>0.008333333333333333</v>
      </c>
      <c r="AC14" s="67">
        <v>12</v>
      </c>
      <c r="AD14" s="63">
        <v>992.7</v>
      </c>
      <c r="AE14" s="146">
        <v>0.5979166666666667</v>
      </c>
    </row>
    <row r="15" spans="1:31" ht="13.5" customHeight="1">
      <c r="A15" s="75">
        <v>13</v>
      </c>
      <c r="B15" s="110">
        <v>997.5</v>
      </c>
      <c r="C15" s="111">
        <v>997.6</v>
      </c>
      <c r="D15" s="111">
        <v>997.9</v>
      </c>
      <c r="E15" s="111">
        <v>998.6</v>
      </c>
      <c r="F15" s="111">
        <v>999.2</v>
      </c>
      <c r="G15" s="111">
        <v>999.8</v>
      </c>
      <c r="H15" s="111">
        <v>1000.2</v>
      </c>
      <c r="I15" s="111">
        <v>1001</v>
      </c>
      <c r="J15" s="111">
        <v>1001.7</v>
      </c>
      <c r="K15" s="111">
        <v>1002</v>
      </c>
      <c r="L15" s="111">
        <v>1001.9</v>
      </c>
      <c r="M15" s="111">
        <v>1002</v>
      </c>
      <c r="N15" s="111">
        <v>1001.8</v>
      </c>
      <c r="O15" s="111">
        <v>1002</v>
      </c>
      <c r="P15" s="111">
        <v>1002.3</v>
      </c>
      <c r="Q15" s="111">
        <v>1002.6</v>
      </c>
      <c r="R15" s="111">
        <v>1002.6</v>
      </c>
      <c r="S15" s="111">
        <v>1002.8</v>
      </c>
      <c r="T15" s="111">
        <v>1002.9</v>
      </c>
      <c r="U15" s="111">
        <v>1003.4</v>
      </c>
      <c r="V15" s="111">
        <v>1003.5</v>
      </c>
      <c r="W15" s="111">
        <v>1003.7</v>
      </c>
      <c r="X15" s="111">
        <v>1002.9</v>
      </c>
      <c r="Y15" s="111">
        <v>1002.4</v>
      </c>
      <c r="Z15" s="65">
        <f t="shared" si="0"/>
        <v>1001.3458333333334</v>
      </c>
      <c r="AA15" s="63">
        <v>1003.7</v>
      </c>
      <c r="AB15" s="143">
        <v>0.9180555555555556</v>
      </c>
      <c r="AC15" s="67">
        <v>13</v>
      </c>
      <c r="AD15" s="63">
        <v>997.4</v>
      </c>
      <c r="AE15" s="146">
        <v>0.05277777777777778</v>
      </c>
    </row>
    <row r="16" spans="1:31" ht="13.5" customHeight="1">
      <c r="A16" s="75">
        <v>14</v>
      </c>
      <c r="B16" s="110">
        <v>1001.6</v>
      </c>
      <c r="C16" s="111">
        <v>1001.5</v>
      </c>
      <c r="D16" s="111">
        <v>1001.5</v>
      </c>
      <c r="E16" s="111">
        <v>1001.2</v>
      </c>
      <c r="F16" s="111">
        <v>1001.7</v>
      </c>
      <c r="G16" s="111">
        <v>1001.9</v>
      </c>
      <c r="H16" s="111">
        <v>1002.2</v>
      </c>
      <c r="I16" s="111">
        <v>1002.3</v>
      </c>
      <c r="J16" s="111">
        <v>1002.5</v>
      </c>
      <c r="K16" s="111">
        <v>1002.5</v>
      </c>
      <c r="L16" s="111">
        <v>1002.1</v>
      </c>
      <c r="M16" s="111">
        <v>1001.4</v>
      </c>
      <c r="N16" s="111">
        <v>1001.4</v>
      </c>
      <c r="O16" s="111">
        <v>1000.8</v>
      </c>
      <c r="P16" s="111">
        <v>1000.6</v>
      </c>
      <c r="Q16" s="111">
        <v>1000.7</v>
      </c>
      <c r="R16" s="111">
        <v>1001</v>
      </c>
      <c r="S16" s="111">
        <v>1000.9</v>
      </c>
      <c r="T16" s="111">
        <v>1001.2</v>
      </c>
      <c r="U16" s="111">
        <v>1001.6</v>
      </c>
      <c r="V16" s="111">
        <v>1001.8</v>
      </c>
      <c r="W16" s="111">
        <v>1002</v>
      </c>
      <c r="X16" s="111">
        <v>1001.7</v>
      </c>
      <c r="Y16" s="111">
        <v>1001.4</v>
      </c>
      <c r="Z16" s="65">
        <f t="shared" si="0"/>
        <v>1001.5625000000001</v>
      </c>
      <c r="AA16" s="63">
        <v>1002.7</v>
      </c>
      <c r="AB16" s="143">
        <v>0.4083333333333334</v>
      </c>
      <c r="AC16" s="67">
        <v>14</v>
      </c>
      <c r="AD16" s="63">
        <v>1000.5</v>
      </c>
      <c r="AE16" s="146">
        <v>0.6486111111111111</v>
      </c>
    </row>
    <row r="17" spans="1:31" ht="13.5" customHeight="1">
      <c r="A17" s="75">
        <v>15</v>
      </c>
      <c r="B17" s="110">
        <v>1001.5</v>
      </c>
      <c r="C17" s="111">
        <v>1001.6</v>
      </c>
      <c r="D17" s="111">
        <v>1001.5</v>
      </c>
      <c r="E17" s="111">
        <v>1001.7</v>
      </c>
      <c r="F17" s="111">
        <v>1002.3</v>
      </c>
      <c r="G17" s="111">
        <v>1002.5</v>
      </c>
      <c r="H17" s="111">
        <v>1002.6</v>
      </c>
      <c r="I17" s="111">
        <v>1003</v>
      </c>
      <c r="J17" s="111">
        <v>1003.1</v>
      </c>
      <c r="K17" s="111">
        <v>1003.4</v>
      </c>
      <c r="L17" s="111">
        <v>1003.4</v>
      </c>
      <c r="M17" s="111">
        <v>1003.1</v>
      </c>
      <c r="N17" s="111">
        <v>1002.9</v>
      </c>
      <c r="O17" s="111">
        <v>1002.5</v>
      </c>
      <c r="P17" s="111">
        <v>1002.5</v>
      </c>
      <c r="Q17" s="111">
        <v>1003.1</v>
      </c>
      <c r="R17" s="111">
        <v>1002.6</v>
      </c>
      <c r="S17" s="111">
        <v>1002.8</v>
      </c>
      <c r="T17" s="111">
        <v>1003.4</v>
      </c>
      <c r="U17" s="111">
        <v>1003.7</v>
      </c>
      <c r="V17" s="111">
        <v>1003.3</v>
      </c>
      <c r="W17" s="111">
        <v>1002.9</v>
      </c>
      <c r="X17" s="111">
        <v>1002.6</v>
      </c>
      <c r="Y17" s="111">
        <v>1002.3</v>
      </c>
      <c r="Z17" s="65">
        <f t="shared" si="0"/>
        <v>1002.6791666666667</v>
      </c>
      <c r="AA17" s="63">
        <v>1003.8</v>
      </c>
      <c r="AB17" s="143">
        <v>0.8409722222222222</v>
      </c>
      <c r="AC17" s="67">
        <v>15</v>
      </c>
      <c r="AD17" s="63">
        <v>1001.3</v>
      </c>
      <c r="AE17" s="146">
        <v>0.036111111111111115</v>
      </c>
    </row>
    <row r="18" spans="1:31" ht="13.5" customHeight="1">
      <c r="A18" s="75">
        <v>16</v>
      </c>
      <c r="B18" s="110">
        <v>1002.2</v>
      </c>
      <c r="C18" s="111">
        <v>1002.2</v>
      </c>
      <c r="D18" s="111">
        <v>1002.2</v>
      </c>
      <c r="E18" s="111">
        <v>1002.4</v>
      </c>
      <c r="F18" s="111">
        <v>1002.8</v>
      </c>
      <c r="G18" s="111">
        <v>1003</v>
      </c>
      <c r="H18" s="111">
        <v>1003.1</v>
      </c>
      <c r="I18" s="111">
        <v>1003.2</v>
      </c>
      <c r="J18" s="111">
        <v>1003.2</v>
      </c>
      <c r="K18" s="111">
        <v>1003.1</v>
      </c>
      <c r="L18" s="111">
        <v>1002.8</v>
      </c>
      <c r="M18" s="111">
        <v>1002.4</v>
      </c>
      <c r="N18" s="111">
        <v>1002.1</v>
      </c>
      <c r="O18" s="111">
        <v>1002</v>
      </c>
      <c r="P18" s="111">
        <v>1001.9</v>
      </c>
      <c r="Q18" s="111">
        <v>1001.8</v>
      </c>
      <c r="R18" s="111">
        <v>1001.9</v>
      </c>
      <c r="S18" s="111">
        <v>1002.2</v>
      </c>
      <c r="T18" s="111">
        <v>1002.7</v>
      </c>
      <c r="U18" s="111">
        <v>1003.4</v>
      </c>
      <c r="V18" s="111">
        <v>1003.9</v>
      </c>
      <c r="W18" s="111">
        <v>1003.9</v>
      </c>
      <c r="X18" s="111">
        <v>1003.9</v>
      </c>
      <c r="Y18" s="111">
        <v>1003.8</v>
      </c>
      <c r="Z18" s="65">
        <f t="shared" si="0"/>
        <v>1002.754166666667</v>
      </c>
      <c r="AA18" s="63">
        <v>1004.2</v>
      </c>
      <c r="AB18" s="143">
        <v>0.9868055555555556</v>
      </c>
      <c r="AC18" s="67">
        <v>16</v>
      </c>
      <c r="AD18" s="63">
        <v>1001.6</v>
      </c>
      <c r="AE18" s="146">
        <v>0.6368055555555555</v>
      </c>
    </row>
    <row r="19" spans="1:31" ht="13.5" customHeight="1">
      <c r="A19" s="75">
        <v>17</v>
      </c>
      <c r="B19" s="110">
        <v>1003.3</v>
      </c>
      <c r="C19" s="111">
        <v>1003.2</v>
      </c>
      <c r="D19" s="111">
        <v>1003.4</v>
      </c>
      <c r="E19" s="111">
        <v>1003.6</v>
      </c>
      <c r="F19" s="111">
        <v>1004</v>
      </c>
      <c r="G19" s="111">
        <v>1004.4</v>
      </c>
      <c r="H19" s="111">
        <v>1004.5</v>
      </c>
      <c r="I19" s="111">
        <v>1004.9</v>
      </c>
      <c r="J19" s="111">
        <v>1005.1</v>
      </c>
      <c r="K19" s="111">
        <v>1005.1</v>
      </c>
      <c r="L19" s="111">
        <v>1005.2</v>
      </c>
      <c r="M19" s="111">
        <v>1004.9</v>
      </c>
      <c r="N19" s="111">
        <v>1004.7</v>
      </c>
      <c r="O19" s="111">
        <v>1004.5</v>
      </c>
      <c r="P19" s="111">
        <v>1004.5</v>
      </c>
      <c r="Q19" s="111">
        <v>1004.4</v>
      </c>
      <c r="R19" s="111">
        <v>1005.2</v>
      </c>
      <c r="S19" s="111">
        <v>1005.9</v>
      </c>
      <c r="T19" s="111">
        <v>1006.4</v>
      </c>
      <c r="U19" s="111">
        <v>1007</v>
      </c>
      <c r="V19" s="111">
        <v>1007.2</v>
      </c>
      <c r="W19" s="111">
        <v>1007.3</v>
      </c>
      <c r="X19" s="111">
        <v>1007.3</v>
      </c>
      <c r="Y19" s="111">
        <v>1006.9</v>
      </c>
      <c r="Z19" s="65">
        <f t="shared" si="0"/>
        <v>1005.1208333333335</v>
      </c>
      <c r="AA19" s="63">
        <v>1007.4</v>
      </c>
      <c r="AB19" s="143">
        <v>0.9555555555555556</v>
      </c>
      <c r="AC19" s="67">
        <v>17</v>
      </c>
      <c r="AD19" s="63">
        <v>1003.2</v>
      </c>
      <c r="AE19" s="146">
        <v>0.10555555555555556</v>
      </c>
    </row>
    <row r="20" spans="1:31" ht="13.5" customHeight="1">
      <c r="A20" s="75">
        <v>18</v>
      </c>
      <c r="B20" s="110">
        <v>1006.8</v>
      </c>
      <c r="C20" s="111">
        <v>1007</v>
      </c>
      <c r="D20" s="111">
        <v>1007.1</v>
      </c>
      <c r="E20" s="111">
        <v>1007.4</v>
      </c>
      <c r="F20" s="111">
        <v>1007.8</v>
      </c>
      <c r="G20" s="111">
        <v>1008.4</v>
      </c>
      <c r="H20" s="111">
        <v>1008.9</v>
      </c>
      <c r="I20" s="111">
        <v>1009.5</v>
      </c>
      <c r="J20" s="111">
        <v>1010.1</v>
      </c>
      <c r="K20" s="111">
        <v>1010.6</v>
      </c>
      <c r="L20" s="111">
        <v>1010.7</v>
      </c>
      <c r="M20" s="111">
        <v>1010.9</v>
      </c>
      <c r="N20" s="111">
        <v>1010.7</v>
      </c>
      <c r="O20" s="111">
        <v>1010.7</v>
      </c>
      <c r="P20" s="111">
        <v>1011</v>
      </c>
      <c r="Q20" s="111">
        <v>1011.2</v>
      </c>
      <c r="R20" s="111">
        <v>1011.2</v>
      </c>
      <c r="S20" s="111">
        <v>1012</v>
      </c>
      <c r="T20" s="111">
        <v>1012.7</v>
      </c>
      <c r="U20" s="111">
        <v>1013</v>
      </c>
      <c r="V20" s="111">
        <v>1013.4</v>
      </c>
      <c r="W20" s="111">
        <v>1013.6</v>
      </c>
      <c r="X20" s="111">
        <v>1014</v>
      </c>
      <c r="Y20" s="111">
        <v>1013.9</v>
      </c>
      <c r="Z20" s="65">
        <f t="shared" si="0"/>
        <v>1010.5250000000002</v>
      </c>
      <c r="AA20" s="63">
        <v>1014.1</v>
      </c>
      <c r="AB20" s="143">
        <v>0.9840277777777778</v>
      </c>
      <c r="AC20" s="67">
        <v>18</v>
      </c>
      <c r="AD20" s="63">
        <v>1006.7</v>
      </c>
      <c r="AE20" s="146">
        <v>0.013194444444444444</v>
      </c>
    </row>
    <row r="21" spans="1:31" ht="13.5" customHeight="1">
      <c r="A21" s="75">
        <v>19</v>
      </c>
      <c r="B21" s="110">
        <v>1013.9</v>
      </c>
      <c r="C21" s="111">
        <v>1013.9</v>
      </c>
      <c r="D21" s="111">
        <v>1014</v>
      </c>
      <c r="E21" s="111">
        <v>1014.3</v>
      </c>
      <c r="F21" s="111">
        <v>1014.7</v>
      </c>
      <c r="G21" s="111">
        <v>1015.3</v>
      </c>
      <c r="H21" s="111">
        <v>1015.9</v>
      </c>
      <c r="I21" s="111">
        <v>1016</v>
      </c>
      <c r="J21" s="111">
        <v>1016.2</v>
      </c>
      <c r="K21" s="111">
        <v>1016.4</v>
      </c>
      <c r="L21" s="111">
        <v>1016.2</v>
      </c>
      <c r="M21" s="111">
        <v>1016.1</v>
      </c>
      <c r="N21" s="111">
        <v>1015.9</v>
      </c>
      <c r="O21" s="111">
        <v>1015.6</v>
      </c>
      <c r="P21" s="111">
        <v>1015.4</v>
      </c>
      <c r="Q21" s="111">
        <v>1015.7</v>
      </c>
      <c r="R21" s="111">
        <v>1015.7</v>
      </c>
      <c r="S21" s="111">
        <v>1015.9</v>
      </c>
      <c r="T21" s="111">
        <v>1016.4</v>
      </c>
      <c r="U21" s="111">
        <v>1016.7</v>
      </c>
      <c r="V21" s="111">
        <v>1016.9</v>
      </c>
      <c r="W21" s="111">
        <v>1016.7</v>
      </c>
      <c r="X21" s="111">
        <v>1016.4</v>
      </c>
      <c r="Y21" s="111">
        <v>1016.3</v>
      </c>
      <c r="Z21" s="65">
        <f t="shared" si="0"/>
        <v>1015.6875000000003</v>
      </c>
      <c r="AA21" s="63">
        <v>1016.9</v>
      </c>
      <c r="AB21" s="143">
        <v>0.8958333333333334</v>
      </c>
      <c r="AC21" s="67">
        <v>19</v>
      </c>
      <c r="AD21" s="63">
        <v>1013.8</v>
      </c>
      <c r="AE21" s="146">
        <v>0.1125</v>
      </c>
    </row>
    <row r="22" spans="1:31" ht="13.5" customHeight="1">
      <c r="A22" s="75">
        <v>20</v>
      </c>
      <c r="B22" s="110">
        <v>1015.9</v>
      </c>
      <c r="C22" s="111">
        <v>1015.7</v>
      </c>
      <c r="D22" s="111">
        <v>1015.5</v>
      </c>
      <c r="E22" s="111">
        <v>1015.3</v>
      </c>
      <c r="F22" s="111">
        <v>1015.7</v>
      </c>
      <c r="G22" s="111">
        <v>1016.2</v>
      </c>
      <c r="H22" s="111">
        <v>1016.3</v>
      </c>
      <c r="I22" s="111">
        <v>1016</v>
      </c>
      <c r="J22" s="111">
        <v>1015.9</v>
      </c>
      <c r="K22" s="111">
        <v>1015.7</v>
      </c>
      <c r="L22" s="111">
        <v>1015.2</v>
      </c>
      <c r="M22" s="111">
        <v>1014.7</v>
      </c>
      <c r="N22" s="111">
        <v>1014</v>
      </c>
      <c r="O22" s="111">
        <v>1013.6</v>
      </c>
      <c r="P22" s="111">
        <v>1013.3</v>
      </c>
      <c r="Q22" s="111">
        <v>1013.3</v>
      </c>
      <c r="R22" s="111">
        <v>1013.1</v>
      </c>
      <c r="S22" s="111">
        <v>1013.1</v>
      </c>
      <c r="T22" s="111">
        <v>1013.5</v>
      </c>
      <c r="U22" s="111">
        <v>1014</v>
      </c>
      <c r="V22" s="111">
        <v>1013.8</v>
      </c>
      <c r="W22" s="111">
        <v>1013.6</v>
      </c>
      <c r="X22" s="111">
        <v>1013.1</v>
      </c>
      <c r="Y22" s="111">
        <v>1012.7</v>
      </c>
      <c r="Z22" s="65">
        <f t="shared" si="0"/>
        <v>1014.5499999999998</v>
      </c>
      <c r="AA22" s="63">
        <v>1016.3</v>
      </c>
      <c r="AB22" s="143">
        <v>0.29375</v>
      </c>
      <c r="AC22" s="67">
        <v>20</v>
      </c>
      <c r="AD22" s="63">
        <v>1012.7</v>
      </c>
      <c r="AE22" s="146">
        <v>1</v>
      </c>
    </row>
    <row r="23" spans="1:31" ht="13.5" customHeight="1">
      <c r="A23" s="74">
        <v>21</v>
      </c>
      <c r="B23" s="120">
        <v>1012.1</v>
      </c>
      <c r="C23" s="121">
        <v>1011.8</v>
      </c>
      <c r="D23" s="121">
        <v>1011.4</v>
      </c>
      <c r="E23" s="121">
        <v>1011.3</v>
      </c>
      <c r="F23" s="121">
        <v>1011.7</v>
      </c>
      <c r="G23" s="121">
        <v>1012</v>
      </c>
      <c r="H23" s="121">
        <v>1012.3</v>
      </c>
      <c r="I23" s="121">
        <v>1012.3</v>
      </c>
      <c r="J23" s="121">
        <v>1012.6</v>
      </c>
      <c r="K23" s="121">
        <v>1012.1</v>
      </c>
      <c r="L23" s="121">
        <v>1011.5</v>
      </c>
      <c r="M23" s="121">
        <v>1010.8</v>
      </c>
      <c r="N23" s="121">
        <v>1010.1</v>
      </c>
      <c r="O23" s="121">
        <v>1009.5</v>
      </c>
      <c r="P23" s="121">
        <v>1009.2</v>
      </c>
      <c r="Q23" s="121">
        <v>1009.1</v>
      </c>
      <c r="R23" s="121">
        <v>1009.1</v>
      </c>
      <c r="S23" s="121">
        <v>1009.2</v>
      </c>
      <c r="T23" s="121">
        <v>1009.7</v>
      </c>
      <c r="U23" s="121">
        <v>1009.8</v>
      </c>
      <c r="V23" s="121">
        <v>1009.7</v>
      </c>
      <c r="W23" s="121">
        <v>1009.4</v>
      </c>
      <c r="X23" s="121">
        <v>1009.1</v>
      </c>
      <c r="Y23" s="121">
        <v>1008.6</v>
      </c>
      <c r="Z23" s="122">
        <f t="shared" si="0"/>
        <v>1010.6</v>
      </c>
      <c r="AA23" s="123">
        <v>1012.7</v>
      </c>
      <c r="AB23" s="144">
        <v>0.002777777777777778</v>
      </c>
      <c r="AC23" s="124">
        <v>21</v>
      </c>
      <c r="AD23" s="123">
        <v>1008.6</v>
      </c>
      <c r="AE23" s="147">
        <v>1</v>
      </c>
    </row>
    <row r="24" spans="1:31" ht="13.5" customHeight="1">
      <c r="A24" s="75">
        <v>22</v>
      </c>
      <c r="B24" s="110">
        <v>1008.3</v>
      </c>
      <c r="C24" s="111">
        <v>1007.8</v>
      </c>
      <c r="D24" s="111">
        <v>1007.8</v>
      </c>
      <c r="E24" s="111">
        <v>1007.7</v>
      </c>
      <c r="F24" s="111">
        <v>1007.9</v>
      </c>
      <c r="G24" s="111">
        <v>1008.1</v>
      </c>
      <c r="H24" s="111">
        <v>1008.1</v>
      </c>
      <c r="I24" s="111">
        <v>1008</v>
      </c>
      <c r="J24" s="111">
        <v>1008</v>
      </c>
      <c r="K24" s="111">
        <v>1007.7</v>
      </c>
      <c r="L24" s="111">
        <v>1007.2</v>
      </c>
      <c r="M24" s="111">
        <v>1006.7</v>
      </c>
      <c r="N24" s="111">
        <v>1006.3</v>
      </c>
      <c r="O24" s="111">
        <v>1005.8</v>
      </c>
      <c r="P24" s="111">
        <v>1005.5</v>
      </c>
      <c r="Q24" s="111">
        <v>1005.5</v>
      </c>
      <c r="R24" s="111">
        <v>1005.4</v>
      </c>
      <c r="S24" s="111">
        <v>1005.5</v>
      </c>
      <c r="T24" s="111">
        <v>1006.1</v>
      </c>
      <c r="U24" s="111">
        <v>1006.5</v>
      </c>
      <c r="V24" s="111">
        <v>1006.8</v>
      </c>
      <c r="W24" s="111">
        <v>1006.9</v>
      </c>
      <c r="X24" s="111">
        <v>1006.9</v>
      </c>
      <c r="Y24" s="111">
        <v>1006.7</v>
      </c>
      <c r="Z24" s="65">
        <f t="shared" si="0"/>
        <v>1006.9666666666668</v>
      </c>
      <c r="AA24" s="63">
        <v>1008.6</v>
      </c>
      <c r="AB24" s="143">
        <v>0.030555555555555555</v>
      </c>
      <c r="AC24" s="67">
        <v>22</v>
      </c>
      <c r="AD24" s="63">
        <v>1005.3</v>
      </c>
      <c r="AE24" s="146">
        <v>0.717361111111111</v>
      </c>
    </row>
    <row r="25" spans="1:31" ht="13.5" customHeight="1">
      <c r="A25" s="75">
        <v>23</v>
      </c>
      <c r="B25" s="110">
        <v>1006.5</v>
      </c>
      <c r="C25" s="111">
        <v>1006.4</v>
      </c>
      <c r="D25" s="111">
        <v>1006.5</v>
      </c>
      <c r="E25" s="111">
        <v>1006.8</v>
      </c>
      <c r="F25" s="111">
        <v>1007.2</v>
      </c>
      <c r="G25" s="111">
        <v>1007.5</v>
      </c>
      <c r="H25" s="111">
        <v>1007.6</v>
      </c>
      <c r="I25" s="111">
        <v>1007.8</v>
      </c>
      <c r="J25" s="111">
        <v>1008</v>
      </c>
      <c r="K25" s="111">
        <v>1008</v>
      </c>
      <c r="L25" s="111">
        <v>1007.6</v>
      </c>
      <c r="M25" s="111">
        <v>1007.2</v>
      </c>
      <c r="N25" s="111">
        <v>1007.1</v>
      </c>
      <c r="O25" s="111">
        <v>1006.8</v>
      </c>
      <c r="P25" s="111">
        <v>1006.7</v>
      </c>
      <c r="Q25" s="111">
        <v>1006.5</v>
      </c>
      <c r="R25" s="111">
        <v>1006.5</v>
      </c>
      <c r="S25" s="111">
        <v>1006.9</v>
      </c>
      <c r="T25" s="111">
        <v>1007.2</v>
      </c>
      <c r="U25" s="111">
        <v>1007.8</v>
      </c>
      <c r="V25" s="111">
        <v>1007.8</v>
      </c>
      <c r="W25" s="111">
        <v>1008</v>
      </c>
      <c r="X25" s="111">
        <v>1008.1</v>
      </c>
      <c r="Y25" s="111">
        <v>1007.8</v>
      </c>
      <c r="Z25" s="65">
        <f t="shared" si="0"/>
        <v>1007.2624999999999</v>
      </c>
      <c r="AA25" s="63">
        <v>1008.2</v>
      </c>
      <c r="AB25" s="143">
        <v>0.9597222222222223</v>
      </c>
      <c r="AC25" s="67">
        <v>23</v>
      </c>
      <c r="AD25" s="63">
        <v>1006.4</v>
      </c>
      <c r="AE25" s="146">
        <v>0.7055555555555556</v>
      </c>
    </row>
    <row r="26" spans="1:31" ht="13.5" customHeight="1">
      <c r="A26" s="75">
        <v>24</v>
      </c>
      <c r="B26" s="110">
        <v>1007.7</v>
      </c>
      <c r="C26" s="111">
        <v>1007.5</v>
      </c>
      <c r="D26" s="111">
        <v>1007.5</v>
      </c>
      <c r="E26" s="111">
        <v>1007.6</v>
      </c>
      <c r="F26" s="111">
        <v>1007.5</v>
      </c>
      <c r="G26" s="111">
        <v>1007.7</v>
      </c>
      <c r="H26" s="111">
        <v>1007.8</v>
      </c>
      <c r="I26" s="111">
        <v>1007.6</v>
      </c>
      <c r="J26" s="111">
        <v>1007.4</v>
      </c>
      <c r="K26" s="111">
        <v>1007.5</v>
      </c>
      <c r="L26" s="111">
        <v>1007.1</v>
      </c>
      <c r="M26" s="111">
        <v>1006.8</v>
      </c>
      <c r="N26" s="111">
        <v>1006.4</v>
      </c>
      <c r="O26" s="111">
        <v>1006</v>
      </c>
      <c r="P26" s="111">
        <v>1005.9</v>
      </c>
      <c r="Q26" s="111">
        <v>1005.8</v>
      </c>
      <c r="R26" s="111">
        <v>1006</v>
      </c>
      <c r="S26" s="111">
        <v>1006.3</v>
      </c>
      <c r="T26" s="111">
        <v>1007.1</v>
      </c>
      <c r="U26" s="111">
        <v>1007.5</v>
      </c>
      <c r="V26" s="111">
        <v>1008</v>
      </c>
      <c r="W26" s="111">
        <v>1007.8</v>
      </c>
      <c r="X26" s="111">
        <v>1008.2</v>
      </c>
      <c r="Y26" s="111">
        <v>1007.7</v>
      </c>
      <c r="Z26" s="65">
        <f t="shared" si="0"/>
        <v>1007.183333333333</v>
      </c>
      <c r="AA26" s="63">
        <v>1008.3</v>
      </c>
      <c r="AB26" s="143">
        <v>0.9611111111111111</v>
      </c>
      <c r="AC26" s="67">
        <v>24</v>
      </c>
      <c r="AD26" s="63">
        <v>1005.7</v>
      </c>
      <c r="AE26" s="146">
        <v>0.6736111111111112</v>
      </c>
    </row>
    <row r="27" spans="1:31" ht="13.5" customHeight="1">
      <c r="A27" s="75">
        <v>25</v>
      </c>
      <c r="B27" s="110">
        <v>1007.3</v>
      </c>
      <c r="C27" s="111">
        <v>1007.7</v>
      </c>
      <c r="D27" s="111">
        <v>1007.5</v>
      </c>
      <c r="E27" s="111">
        <v>1007.3</v>
      </c>
      <c r="F27" s="111">
        <v>1007.6</v>
      </c>
      <c r="G27" s="111">
        <v>1008</v>
      </c>
      <c r="H27" s="111">
        <v>1007.9</v>
      </c>
      <c r="I27" s="111">
        <v>1007.9</v>
      </c>
      <c r="J27" s="111">
        <v>1008.1</v>
      </c>
      <c r="K27" s="111">
        <v>1007.8</v>
      </c>
      <c r="L27" s="111">
        <v>1007.4</v>
      </c>
      <c r="M27" s="111">
        <v>1007.4</v>
      </c>
      <c r="N27" s="111">
        <v>1007.2</v>
      </c>
      <c r="O27" s="111">
        <v>1007</v>
      </c>
      <c r="P27" s="111">
        <v>1006.9</v>
      </c>
      <c r="Q27" s="111">
        <v>1007.1</v>
      </c>
      <c r="R27" s="111">
        <v>1007.1</v>
      </c>
      <c r="S27" s="111">
        <v>1007.6</v>
      </c>
      <c r="T27" s="111">
        <v>1008.1</v>
      </c>
      <c r="U27" s="111">
        <v>1008.8</v>
      </c>
      <c r="V27" s="111">
        <v>1009.2</v>
      </c>
      <c r="W27" s="111">
        <v>1009.3</v>
      </c>
      <c r="X27" s="111">
        <v>1009.2</v>
      </c>
      <c r="Y27" s="111">
        <v>1009.3</v>
      </c>
      <c r="Z27" s="65">
        <f t="shared" si="0"/>
        <v>1007.8624999999997</v>
      </c>
      <c r="AA27" s="63">
        <v>1009.4</v>
      </c>
      <c r="AB27" s="143">
        <v>0.9291666666666667</v>
      </c>
      <c r="AC27" s="67">
        <v>25</v>
      </c>
      <c r="AD27" s="63">
        <v>1006.7</v>
      </c>
      <c r="AE27" s="146">
        <v>0.6333333333333333</v>
      </c>
    </row>
    <row r="28" spans="1:31" ht="13.5" customHeight="1">
      <c r="A28" s="75">
        <v>26</v>
      </c>
      <c r="B28" s="110">
        <v>1008.9</v>
      </c>
      <c r="C28" s="111">
        <v>1008.8</v>
      </c>
      <c r="D28" s="111">
        <v>1009</v>
      </c>
      <c r="E28" s="111">
        <v>1009.2</v>
      </c>
      <c r="F28" s="111">
        <v>1009.5</v>
      </c>
      <c r="G28" s="111">
        <v>1010</v>
      </c>
      <c r="H28" s="111">
        <v>1010.3</v>
      </c>
      <c r="I28" s="111">
        <v>1010.4</v>
      </c>
      <c r="J28" s="111">
        <v>1010.5</v>
      </c>
      <c r="K28" s="111">
        <v>1010.6</v>
      </c>
      <c r="L28" s="111">
        <v>1010.5</v>
      </c>
      <c r="M28" s="111">
        <v>1010.5</v>
      </c>
      <c r="N28" s="111">
        <v>1010.2</v>
      </c>
      <c r="O28" s="111">
        <v>1009.9</v>
      </c>
      <c r="P28" s="111">
        <v>1009.9</v>
      </c>
      <c r="Q28" s="111">
        <v>1010.2</v>
      </c>
      <c r="R28" s="111">
        <v>1010.5</v>
      </c>
      <c r="S28" s="111">
        <v>1011</v>
      </c>
      <c r="T28" s="111">
        <v>1011.6</v>
      </c>
      <c r="U28" s="111">
        <v>1012.1</v>
      </c>
      <c r="V28" s="111">
        <v>1012.2</v>
      </c>
      <c r="W28" s="111">
        <v>1012.2</v>
      </c>
      <c r="X28" s="111">
        <v>1012.1</v>
      </c>
      <c r="Y28" s="111">
        <v>1012.2</v>
      </c>
      <c r="Z28" s="65">
        <f t="shared" si="0"/>
        <v>1010.5124999999999</v>
      </c>
      <c r="AA28" s="63">
        <v>1012.3</v>
      </c>
      <c r="AB28" s="143">
        <v>0.9993055555555556</v>
      </c>
      <c r="AC28" s="67">
        <v>26</v>
      </c>
      <c r="AD28" s="63">
        <v>1008.8</v>
      </c>
      <c r="AE28" s="146">
        <v>0.08472222222222221</v>
      </c>
    </row>
    <row r="29" spans="1:31" ht="13.5" customHeight="1">
      <c r="A29" s="75">
        <v>27</v>
      </c>
      <c r="B29" s="110">
        <v>1012</v>
      </c>
      <c r="C29" s="111">
        <v>1011.7</v>
      </c>
      <c r="D29" s="111">
        <v>1011.5</v>
      </c>
      <c r="E29" s="111">
        <v>1011.8</v>
      </c>
      <c r="F29" s="111">
        <v>1012.1</v>
      </c>
      <c r="G29" s="111">
        <v>1012.6</v>
      </c>
      <c r="H29" s="111">
        <v>1012.6</v>
      </c>
      <c r="I29" s="111">
        <v>1012.8</v>
      </c>
      <c r="J29" s="111">
        <v>1013.1</v>
      </c>
      <c r="K29" s="111">
        <v>1012.9</v>
      </c>
      <c r="L29" s="111">
        <v>1012.7</v>
      </c>
      <c r="M29" s="111">
        <v>1012.5</v>
      </c>
      <c r="N29" s="111">
        <v>1012</v>
      </c>
      <c r="O29" s="111">
        <v>1011.7</v>
      </c>
      <c r="P29" s="111">
        <v>1011.5</v>
      </c>
      <c r="Q29" s="111">
        <v>1011.4</v>
      </c>
      <c r="R29" s="111">
        <v>1011.6</v>
      </c>
      <c r="S29" s="111">
        <v>1012</v>
      </c>
      <c r="T29" s="111">
        <v>1012.4</v>
      </c>
      <c r="U29" s="111">
        <v>1012.6</v>
      </c>
      <c r="V29" s="111">
        <v>1013</v>
      </c>
      <c r="W29" s="111">
        <v>1012.8</v>
      </c>
      <c r="X29" s="111">
        <v>1012.7</v>
      </c>
      <c r="Y29" s="111">
        <v>1012.4</v>
      </c>
      <c r="Z29" s="65">
        <f t="shared" si="0"/>
        <v>1012.2666666666668</v>
      </c>
      <c r="AA29" s="63">
        <v>1013.1</v>
      </c>
      <c r="AB29" s="143">
        <v>0.3972222222222222</v>
      </c>
      <c r="AC29" s="67">
        <v>27</v>
      </c>
      <c r="AD29" s="63">
        <v>1011.3</v>
      </c>
      <c r="AE29" s="146">
        <v>0.6090277777777778</v>
      </c>
    </row>
    <row r="30" spans="1:31" ht="13.5" customHeight="1">
      <c r="A30" s="75">
        <v>28</v>
      </c>
      <c r="B30" s="110">
        <v>1012.1</v>
      </c>
      <c r="C30" s="111">
        <v>1011.7</v>
      </c>
      <c r="D30" s="111">
        <v>1011.6</v>
      </c>
      <c r="E30" s="111">
        <v>1011.8</v>
      </c>
      <c r="F30" s="111">
        <v>1012</v>
      </c>
      <c r="G30" s="111">
        <v>1012.3</v>
      </c>
      <c r="H30" s="111">
        <v>1012.2</v>
      </c>
      <c r="I30" s="111">
        <v>1012.1</v>
      </c>
      <c r="J30" s="111">
        <v>1012</v>
      </c>
      <c r="K30" s="111">
        <v>1011.8</v>
      </c>
      <c r="L30" s="111">
        <v>1011.7</v>
      </c>
      <c r="M30" s="111">
        <v>1011.6</v>
      </c>
      <c r="N30" s="111">
        <v>1011.3</v>
      </c>
      <c r="O30" s="111">
        <v>1011.1</v>
      </c>
      <c r="P30" s="111">
        <v>1010.9</v>
      </c>
      <c r="Q30" s="111">
        <v>1011.3</v>
      </c>
      <c r="R30" s="111">
        <v>1011.2</v>
      </c>
      <c r="S30" s="111">
        <v>1010.9</v>
      </c>
      <c r="T30" s="111">
        <v>1011.2</v>
      </c>
      <c r="U30" s="111">
        <v>1011.6</v>
      </c>
      <c r="V30" s="111">
        <v>1011.8</v>
      </c>
      <c r="W30" s="111">
        <v>1011.6</v>
      </c>
      <c r="X30" s="111">
        <v>1011.4</v>
      </c>
      <c r="Y30" s="111">
        <v>1011.2</v>
      </c>
      <c r="Z30" s="65">
        <f t="shared" si="0"/>
        <v>1011.5999999999999</v>
      </c>
      <c r="AA30" s="63">
        <v>1012.4</v>
      </c>
      <c r="AB30" s="143">
        <v>0.022222222222222223</v>
      </c>
      <c r="AC30" s="67">
        <v>28</v>
      </c>
      <c r="AD30" s="63">
        <v>1010.7</v>
      </c>
      <c r="AE30" s="146">
        <v>0.7604166666666666</v>
      </c>
    </row>
    <row r="31" spans="1:31" ht="13.5" customHeight="1">
      <c r="A31" s="75">
        <v>29</v>
      </c>
      <c r="B31" s="110">
        <v>1011</v>
      </c>
      <c r="C31" s="111">
        <v>1010.6</v>
      </c>
      <c r="D31" s="111">
        <v>1010.5</v>
      </c>
      <c r="E31" s="111">
        <v>1010.4</v>
      </c>
      <c r="F31" s="111">
        <v>1010.2</v>
      </c>
      <c r="G31" s="111">
        <v>1010.3</v>
      </c>
      <c r="H31" s="111">
        <v>1010.6</v>
      </c>
      <c r="I31" s="111">
        <v>1010.4</v>
      </c>
      <c r="J31" s="111">
        <v>1010.3</v>
      </c>
      <c r="K31" s="111">
        <v>1010.1</v>
      </c>
      <c r="L31" s="111">
        <v>1009.5</v>
      </c>
      <c r="M31" s="111">
        <v>1009.1</v>
      </c>
      <c r="N31" s="111">
        <v>1008.7</v>
      </c>
      <c r="O31" s="111">
        <v>1008.4</v>
      </c>
      <c r="P31" s="111">
        <v>1008.2</v>
      </c>
      <c r="Q31" s="111">
        <v>1007.9</v>
      </c>
      <c r="R31" s="111">
        <v>1008.1</v>
      </c>
      <c r="S31" s="111">
        <v>1008.2</v>
      </c>
      <c r="T31" s="111">
        <v>1008.4</v>
      </c>
      <c r="U31" s="111">
        <v>1008.5</v>
      </c>
      <c r="V31" s="111">
        <v>1008.3</v>
      </c>
      <c r="W31" s="111">
        <v>1008.2</v>
      </c>
      <c r="X31" s="111">
        <v>1008.1</v>
      </c>
      <c r="Y31" s="111">
        <v>1007.9</v>
      </c>
      <c r="Z31" s="65">
        <f t="shared" si="0"/>
        <v>1009.2458333333334</v>
      </c>
      <c r="AA31" s="63">
        <v>1011.2</v>
      </c>
      <c r="AB31" s="143">
        <v>0.02847222222222222</v>
      </c>
      <c r="AC31" s="67">
        <v>29</v>
      </c>
      <c r="AD31" s="63">
        <v>1007.9</v>
      </c>
      <c r="AE31" s="146">
        <v>1</v>
      </c>
    </row>
    <row r="32" spans="1:31" ht="13.5" customHeight="1">
      <c r="A32" s="75">
        <v>30</v>
      </c>
      <c r="B32" s="110">
        <v>1007.3</v>
      </c>
      <c r="C32" s="111">
        <v>1007.2</v>
      </c>
      <c r="D32" s="111">
        <v>1007</v>
      </c>
      <c r="E32" s="111">
        <v>1006.9</v>
      </c>
      <c r="F32" s="111">
        <v>1007.1</v>
      </c>
      <c r="G32" s="111">
        <v>1007.4</v>
      </c>
      <c r="H32" s="111">
        <v>1007.2</v>
      </c>
      <c r="I32" s="111">
        <v>1007.1</v>
      </c>
      <c r="J32" s="111">
        <v>1006.9</v>
      </c>
      <c r="K32" s="111">
        <v>1006.8</v>
      </c>
      <c r="L32" s="111">
        <v>1006.4</v>
      </c>
      <c r="M32" s="111">
        <v>1005.9</v>
      </c>
      <c r="N32" s="111">
        <v>1005.8</v>
      </c>
      <c r="O32" s="111">
        <v>1005.3</v>
      </c>
      <c r="P32" s="111">
        <v>1005.2</v>
      </c>
      <c r="Q32" s="111">
        <v>1005.6</v>
      </c>
      <c r="R32" s="111">
        <v>1005.8</v>
      </c>
      <c r="S32" s="111">
        <v>1005.8</v>
      </c>
      <c r="T32" s="111">
        <v>1006.1</v>
      </c>
      <c r="U32" s="111">
        <v>1006.6</v>
      </c>
      <c r="V32" s="111">
        <v>1007.1</v>
      </c>
      <c r="W32" s="111">
        <v>1006.9</v>
      </c>
      <c r="X32" s="111">
        <v>1006.8</v>
      </c>
      <c r="Y32" s="111">
        <v>1006.5</v>
      </c>
      <c r="Z32" s="65">
        <f t="shared" si="0"/>
        <v>1006.5291666666664</v>
      </c>
      <c r="AA32" s="63">
        <v>1007.9</v>
      </c>
      <c r="AB32" s="143">
        <v>0.003472222222222222</v>
      </c>
      <c r="AC32" s="67">
        <v>30</v>
      </c>
      <c r="AD32" s="63">
        <v>1005</v>
      </c>
      <c r="AE32" s="146">
        <v>0.6069444444444444</v>
      </c>
    </row>
    <row r="33" spans="1:31" ht="13.5" customHeight="1">
      <c r="A33" s="75">
        <v>31</v>
      </c>
      <c r="B33" s="110">
        <v>1006.2</v>
      </c>
      <c r="C33" s="111">
        <v>1006.1</v>
      </c>
      <c r="D33" s="111">
        <v>1006.1</v>
      </c>
      <c r="E33" s="111">
        <v>1006.3</v>
      </c>
      <c r="F33" s="111">
        <v>1007.1</v>
      </c>
      <c r="G33" s="111">
        <v>1007.6</v>
      </c>
      <c r="H33" s="111">
        <v>1007.8</v>
      </c>
      <c r="I33" s="111">
        <v>1007.8</v>
      </c>
      <c r="J33" s="111">
        <v>1008.2</v>
      </c>
      <c r="K33" s="111">
        <v>1008.4</v>
      </c>
      <c r="L33" s="111">
        <v>1008.1</v>
      </c>
      <c r="M33" s="111">
        <v>1007.9</v>
      </c>
      <c r="N33" s="111">
        <v>1007.8</v>
      </c>
      <c r="O33" s="111">
        <v>1007.7</v>
      </c>
      <c r="P33" s="111">
        <v>1007.8</v>
      </c>
      <c r="Q33" s="111">
        <v>1008.1</v>
      </c>
      <c r="R33" s="111">
        <v>1008.7</v>
      </c>
      <c r="S33" s="111">
        <v>1009.3</v>
      </c>
      <c r="T33" s="111">
        <v>1009.9</v>
      </c>
      <c r="U33" s="111">
        <v>1010.6</v>
      </c>
      <c r="V33" s="111">
        <v>1010.8</v>
      </c>
      <c r="W33" s="111">
        <v>1010.7</v>
      </c>
      <c r="X33" s="111">
        <v>1010.7</v>
      </c>
      <c r="Y33" s="111">
        <v>1010.8</v>
      </c>
      <c r="Z33" s="65">
        <f t="shared" si="0"/>
        <v>1008.3541666666666</v>
      </c>
      <c r="AA33" s="63">
        <v>1010.9</v>
      </c>
      <c r="AB33" s="143">
        <v>0.9965277777777778</v>
      </c>
      <c r="AC33" s="67">
        <v>31</v>
      </c>
      <c r="AD33" s="63">
        <v>1006</v>
      </c>
      <c r="AE33" s="146">
        <v>0.12222222222222223</v>
      </c>
    </row>
    <row r="34" spans="1:31" ht="13.5" customHeight="1">
      <c r="A34" s="96" t="s">
        <v>9</v>
      </c>
      <c r="B34" s="112">
        <f aca="true" t="shared" si="1" ref="B34:Q34">AVERAGE(B3:B33)</f>
        <v>1007.1838709677421</v>
      </c>
      <c r="C34" s="113">
        <f t="shared" si="1"/>
        <v>1007.0000000000001</v>
      </c>
      <c r="D34" s="113">
        <f t="shared" si="1"/>
        <v>1006.9677419354838</v>
      </c>
      <c r="E34" s="113">
        <f t="shared" si="1"/>
        <v>1007.0645161290323</v>
      </c>
      <c r="F34" s="113">
        <f t="shared" si="1"/>
        <v>1007.4129032258063</v>
      </c>
      <c r="G34" s="113">
        <f t="shared" si="1"/>
        <v>1007.6935483870967</v>
      </c>
      <c r="H34" s="113">
        <f t="shared" si="1"/>
        <v>1007.8774193548386</v>
      </c>
      <c r="I34" s="113">
        <f t="shared" si="1"/>
        <v>1007.9451612903225</v>
      </c>
      <c r="J34" s="113">
        <f t="shared" si="1"/>
        <v>1008.0225806451613</v>
      </c>
      <c r="K34" s="113">
        <f t="shared" si="1"/>
        <v>1007.958064516129</v>
      </c>
      <c r="L34" s="113">
        <f t="shared" si="1"/>
        <v>1007.6741935483872</v>
      </c>
      <c r="M34" s="113">
        <f t="shared" si="1"/>
        <v>1007.3516129032259</v>
      </c>
      <c r="N34" s="113">
        <f t="shared" si="1"/>
        <v>1007.0387096774194</v>
      </c>
      <c r="O34" s="113">
        <f t="shared" si="1"/>
        <v>1006.6999999999999</v>
      </c>
      <c r="P34" s="113">
        <f t="shared" si="1"/>
        <v>1006.5967741935486</v>
      </c>
      <c r="Q34" s="113">
        <f t="shared" si="1"/>
        <v>1006.6290322580645</v>
      </c>
      <c r="R34" s="113">
        <f aca="true" t="shared" si="2" ref="R34:Y34">AVERAGE(R3:R33)</f>
        <v>1006.6903225806451</v>
      </c>
      <c r="S34" s="113">
        <f t="shared" si="2"/>
        <v>1006.9774193548387</v>
      </c>
      <c r="T34" s="113">
        <f t="shared" si="2"/>
        <v>1007.3935483870968</v>
      </c>
      <c r="U34" s="113">
        <f t="shared" si="2"/>
        <v>1007.8709677419353</v>
      </c>
      <c r="V34" s="113">
        <f t="shared" si="2"/>
        <v>1008.0806451612902</v>
      </c>
      <c r="W34" s="113">
        <f t="shared" si="2"/>
        <v>1008.0354838709677</v>
      </c>
      <c r="X34" s="113">
        <f t="shared" si="2"/>
        <v>1007.9548387096773</v>
      </c>
      <c r="Y34" s="113">
        <f t="shared" si="2"/>
        <v>1007.7612903225807</v>
      </c>
      <c r="Z34" s="68">
        <f>AVERAGE(B3:Y33)</f>
        <v>1007.4116935483876</v>
      </c>
      <c r="AA34" s="69">
        <f>AVERAGE(AA3:AA33)</f>
        <v>1009.1935483870969</v>
      </c>
      <c r="AB34" s="70"/>
      <c r="AC34" s="71"/>
      <c r="AD34" s="69">
        <f>AVERAGE(AD3:AD33)</f>
        <v>1005.6322580645162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8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1007.9527781160732</v>
      </c>
      <c r="C39" s="109">
        <v>1007.6389465602941</v>
      </c>
      <c r="D39" s="109">
        <v>1007.730269341871</v>
      </c>
      <c r="E39" s="109">
        <v>1007.63191691873</v>
      </c>
      <c r="F39" s="109">
        <v>1008.0370303126816</v>
      </c>
      <c r="G39" s="109">
        <v>1008.2034360465148</v>
      </c>
      <c r="H39" s="109">
        <v>1008.6929828448543</v>
      </c>
      <c r="I39" s="109">
        <v>1008.6814418146175</v>
      </c>
      <c r="J39" s="109">
        <v>1008.5372535626087</v>
      </c>
      <c r="K39" s="109">
        <v>1008.0315675600349</v>
      </c>
      <c r="L39" s="109">
        <v>1007.9308852220844</v>
      </c>
      <c r="M39" s="109">
        <v>1007.7272495610415</v>
      </c>
      <c r="N39" s="109">
        <v>1007.3199854878033</v>
      </c>
      <c r="O39" s="109">
        <v>1007.1005433991777</v>
      </c>
      <c r="P39" s="109">
        <v>1007.3358866268674</v>
      </c>
      <c r="Q39" s="109">
        <v>1007.530427912651</v>
      </c>
      <c r="R39" s="109">
        <v>1007.7431782475859</v>
      </c>
      <c r="S39" s="109">
        <v>1008.0589459011921</v>
      </c>
      <c r="T39" s="109">
        <v>1008.2580256816216</v>
      </c>
      <c r="U39" s="109">
        <v>1008.6745357281831</v>
      </c>
      <c r="V39" s="109">
        <v>1008.3816855143746</v>
      </c>
      <c r="W39" s="109">
        <v>1007.997420689338</v>
      </c>
      <c r="X39" s="109">
        <v>1008.0090235448192</v>
      </c>
      <c r="Y39" s="109">
        <v>1007.7372949377693</v>
      </c>
      <c r="Z39" s="117">
        <f aca="true" t="shared" si="3" ref="Z39:Z69">AVERAGE(B39:Y39)</f>
        <v>1007.9559463138662</v>
      </c>
      <c r="AA39" s="60">
        <v>1008.7637414087138</v>
      </c>
      <c r="AB39" s="142">
        <v>0.34930555555555554</v>
      </c>
      <c r="AC39" s="62">
        <v>1</v>
      </c>
      <c r="AD39" s="60">
        <v>1006.8946798750998</v>
      </c>
      <c r="AE39" s="145">
        <v>0.5736111111111112</v>
      </c>
    </row>
    <row r="40" spans="1:31" ht="13.5" customHeight="1">
      <c r="A40" s="75">
        <v>2</v>
      </c>
      <c r="B40" s="110">
        <v>1008.1236901430259</v>
      </c>
      <c r="C40" s="118">
        <v>1007.9176429001724</v>
      </c>
      <c r="D40" s="111">
        <v>1007.8874783666392</v>
      </c>
      <c r="E40" s="111">
        <v>1007.8874783666392</v>
      </c>
      <c r="F40" s="111">
        <v>1008.194167495039</v>
      </c>
      <c r="G40" s="111">
        <v>1008.5008656102697</v>
      </c>
      <c r="H40" s="111">
        <v>1008.8897369875185</v>
      </c>
      <c r="I40" s="111">
        <v>1008.9559528644003</v>
      </c>
      <c r="J40" s="111">
        <v>1008.7545845472932</v>
      </c>
      <c r="K40" s="111">
        <v>1008.6447688383765</v>
      </c>
      <c r="L40" s="111">
        <v>1008.6584753067301</v>
      </c>
      <c r="M40" s="111">
        <v>1008.145913057556</v>
      </c>
      <c r="N40" s="111">
        <v>1007.9651390493059</v>
      </c>
      <c r="O40" s="111">
        <v>1007.2949136319694</v>
      </c>
      <c r="P40" s="111">
        <v>1007.510222585134</v>
      </c>
      <c r="Q40" s="111">
        <v>1007.2603387323201</v>
      </c>
      <c r="R40" s="111">
        <v>1007.2925978000336</v>
      </c>
      <c r="S40" s="111">
        <v>1007.2856596287664</v>
      </c>
      <c r="T40" s="111">
        <v>1007.8851689104438</v>
      </c>
      <c r="U40" s="111">
        <v>1008.2902306057468</v>
      </c>
      <c r="V40" s="111">
        <v>1008.9013035688505</v>
      </c>
      <c r="W40" s="111">
        <v>1008.7890493890168</v>
      </c>
      <c r="X40" s="111">
        <v>1008.7913593720016</v>
      </c>
      <c r="Y40" s="111">
        <v>1008.8920472010635</v>
      </c>
      <c r="Z40" s="119">
        <f t="shared" si="3"/>
        <v>1008.1966160399297</v>
      </c>
      <c r="AA40" s="63">
        <v>1008.9513826774961</v>
      </c>
      <c r="AB40" s="143">
        <v>0.35</v>
      </c>
      <c r="AC40" s="67">
        <v>2</v>
      </c>
      <c r="AD40" s="63">
        <v>1007.1872822783257</v>
      </c>
      <c r="AE40" s="146">
        <v>0.7354166666666666</v>
      </c>
    </row>
    <row r="41" spans="1:31" ht="13.5" customHeight="1">
      <c r="A41" s="75">
        <v>3</v>
      </c>
      <c r="B41" s="110">
        <v>1008.7913593720016</v>
      </c>
      <c r="C41" s="111">
        <v>1008.3978598045945</v>
      </c>
      <c r="D41" s="111">
        <v>1008.6038734357695</v>
      </c>
      <c r="E41" s="111">
        <v>1008.699926063148</v>
      </c>
      <c r="F41" s="111">
        <v>1009.7021786042852</v>
      </c>
      <c r="G41" s="111">
        <v>1009.8075023445111</v>
      </c>
      <c r="H41" s="111">
        <v>1009.8919925820446</v>
      </c>
      <c r="I41" s="111">
        <v>1010.3586685138025</v>
      </c>
      <c r="J41" s="111">
        <v>1010.4639259657786</v>
      </c>
      <c r="K41" s="111">
        <v>1010.3518196489255</v>
      </c>
      <c r="L41" s="111">
        <v>1010.23521082818</v>
      </c>
      <c r="M41" s="111">
        <v>1009.8347557152894</v>
      </c>
      <c r="N41" s="111">
        <v>1009.5418026292919</v>
      </c>
      <c r="O41" s="111">
        <v>1009.2352083504002</v>
      </c>
      <c r="P41" s="111">
        <v>1009.152750082481</v>
      </c>
      <c r="Q41" s="111">
        <v>1009.2602934054364</v>
      </c>
      <c r="R41" s="111">
        <v>1009.356402730862</v>
      </c>
      <c r="S41" s="111">
        <v>1009.9696680259983</v>
      </c>
      <c r="T41" s="111">
        <v>1010.4753876412668</v>
      </c>
      <c r="U41" s="111">
        <v>1011.2854672796863</v>
      </c>
      <c r="V41" s="111">
        <v>1011.8941884234249</v>
      </c>
      <c r="W41" s="111">
        <v>1012.1985533714738</v>
      </c>
      <c r="X41" s="111">
        <v>1012.3107988374803</v>
      </c>
      <c r="Y41" s="111">
        <v>1012.1117401395745</v>
      </c>
      <c r="Z41" s="119">
        <f t="shared" si="3"/>
        <v>1010.0804722414877</v>
      </c>
      <c r="AA41" s="63">
        <v>1012.4138029350797</v>
      </c>
      <c r="AB41" s="143">
        <v>0.9729166666666668</v>
      </c>
      <c r="AC41" s="67">
        <v>3</v>
      </c>
      <c r="AD41" s="63">
        <v>1008.3978598045945</v>
      </c>
      <c r="AE41" s="146">
        <v>0.08402777777777777</v>
      </c>
    </row>
    <row r="42" spans="1:31" ht="13.5" customHeight="1">
      <c r="A42" s="75">
        <v>4</v>
      </c>
      <c r="B42" s="110">
        <v>1012.1140577310471</v>
      </c>
      <c r="C42" s="111">
        <v>1011.811994243861</v>
      </c>
      <c r="D42" s="111">
        <v>1012.0087367331922</v>
      </c>
      <c r="E42" s="111">
        <v>1012.4114862055764</v>
      </c>
      <c r="F42" s="111">
        <v>1013.2169851503445</v>
      </c>
      <c r="G42" s="111">
        <v>1013.7042273447619</v>
      </c>
      <c r="H42" s="111">
        <v>1014.0862515046144</v>
      </c>
      <c r="I42" s="111">
        <v>1014.4615428349772</v>
      </c>
      <c r="J42" s="111">
        <v>1014.7864469077657</v>
      </c>
      <c r="K42" s="111">
        <v>1014.7795725923463</v>
      </c>
      <c r="L42" s="111">
        <v>1014.8917211245545</v>
      </c>
      <c r="M42" s="111">
        <v>1014.5304783427384</v>
      </c>
      <c r="N42" s="111">
        <v>1014.2374822897098</v>
      </c>
      <c r="O42" s="111">
        <v>1014.251083381551</v>
      </c>
      <c r="P42" s="111">
        <v>1014.2579042390231</v>
      </c>
      <c r="Q42" s="111">
        <v>1014.2624590276147</v>
      </c>
      <c r="R42" s="111">
        <v>1014.4661015540634</v>
      </c>
      <c r="S42" s="111">
        <v>1014.8619887561399</v>
      </c>
      <c r="T42" s="111">
        <v>1015.2761214091615</v>
      </c>
      <c r="U42" s="111">
        <v>1016.0907388038821</v>
      </c>
      <c r="V42" s="111">
        <v>1016.708633073018</v>
      </c>
      <c r="W42" s="111">
        <v>1017.1206024264725</v>
      </c>
      <c r="X42" s="111">
        <v>1017.2328642904606</v>
      </c>
      <c r="Y42" s="111">
        <v>1017.4319178128069</v>
      </c>
      <c r="Z42" s="119">
        <f t="shared" si="3"/>
        <v>1014.5417249074867</v>
      </c>
      <c r="AA42" s="63">
        <v>1017.5326038017048</v>
      </c>
      <c r="AB42" s="143">
        <v>0.9979166666666667</v>
      </c>
      <c r="AC42" s="67">
        <v>4</v>
      </c>
      <c r="AD42" s="63">
        <v>1011.811994243861</v>
      </c>
      <c r="AE42" s="146">
        <v>0.10347222222222223</v>
      </c>
    </row>
    <row r="43" spans="1:31" ht="13.5" customHeight="1">
      <c r="A43" s="75">
        <v>5</v>
      </c>
      <c r="B43" s="110">
        <v>1017.2328642904606</v>
      </c>
      <c r="C43" s="111">
        <v>1017.4365571936257</v>
      </c>
      <c r="D43" s="111">
        <v>1017.6379300896563</v>
      </c>
      <c r="E43" s="111">
        <v>1017.85326398758</v>
      </c>
      <c r="F43" s="111">
        <v>1018.2560153038279</v>
      </c>
      <c r="G43" s="111">
        <v>1018.6308785140193</v>
      </c>
      <c r="H43" s="111">
        <v>1019.0151432834108</v>
      </c>
      <c r="I43" s="111">
        <v>1019.0013511287311</v>
      </c>
      <c r="J43" s="111">
        <v>1019.0677887453077</v>
      </c>
      <c r="K43" s="111">
        <v>1019.1458236548343</v>
      </c>
      <c r="L43" s="111">
        <v>1018.866431742987</v>
      </c>
      <c r="M43" s="111">
        <v>1018.6673462187098</v>
      </c>
      <c r="N43" s="111">
        <v>1018.3449267372749</v>
      </c>
      <c r="O43" s="111">
        <v>1018.2419929072761</v>
      </c>
      <c r="P43" s="111">
        <v>1017.9535245135883</v>
      </c>
      <c r="Q43" s="111">
        <v>1017.964866548249</v>
      </c>
      <c r="R43" s="111">
        <v>1018.1730490565232</v>
      </c>
      <c r="S43" s="111">
        <v>1018.363039237185</v>
      </c>
      <c r="T43" s="111">
        <v>1018.8915059041256</v>
      </c>
      <c r="U43" s="111">
        <v>1019.7038293873535</v>
      </c>
      <c r="V43" s="111">
        <v>1020.01276577614</v>
      </c>
      <c r="W43" s="111">
        <v>1020.2325786223897</v>
      </c>
      <c r="X43" s="111">
        <v>1020.3471650151673</v>
      </c>
      <c r="Y43" s="111">
        <v>1020.2557777380514</v>
      </c>
      <c r="Z43" s="119">
        <f t="shared" si="3"/>
        <v>1018.7206839831862</v>
      </c>
      <c r="AA43" s="63">
        <v>1020.4524974797425</v>
      </c>
      <c r="AB43" s="143">
        <v>0.9805555555555556</v>
      </c>
      <c r="AC43" s="67">
        <v>5</v>
      </c>
      <c r="AD43" s="63">
        <v>1017.1344978495802</v>
      </c>
      <c r="AE43" s="146">
        <v>0.05277777777777778</v>
      </c>
    </row>
    <row r="44" spans="1:31" ht="13.5" customHeight="1">
      <c r="A44" s="75">
        <v>6</v>
      </c>
      <c r="B44" s="110">
        <v>1020.0660604212126</v>
      </c>
      <c r="C44" s="111">
        <v>1019.956046158693</v>
      </c>
      <c r="D44" s="111">
        <v>1019.956046158693</v>
      </c>
      <c r="E44" s="111">
        <v>1020.2627677800456</v>
      </c>
      <c r="F44" s="111">
        <v>1020.4664756532587</v>
      </c>
      <c r="G44" s="111">
        <v>1020.5508589954815</v>
      </c>
      <c r="H44" s="111">
        <v>1020.7175421417932</v>
      </c>
      <c r="I44" s="111">
        <v>1021.2719745980269</v>
      </c>
      <c r="J44" s="111">
        <v>1021.3285502134465</v>
      </c>
      <c r="K44" s="111">
        <v>1021.3193345536222</v>
      </c>
      <c r="L44" s="111">
        <v>1021.2301747182725</v>
      </c>
      <c r="M44" s="111">
        <v>1020.5825192562161</v>
      </c>
      <c r="N44" s="111">
        <v>1020.5115793934215</v>
      </c>
      <c r="O44" s="111">
        <v>1020.1065560182333</v>
      </c>
      <c r="P44" s="111">
        <v>1020.0058743605133</v>
      </c>
      <c r="Q44" s="111">
        <v>1019.7268475668997</v>
      </c>
      <c r="R44" s="111">
        <v>1019.3241118451118</v>
      </c>
      <c r="S44" s="111">
        <v>1019.5416807720135</v>
      </c>
      <c r="T44" s="111">
        <v>1019.8298419881758</v>
      </c>
      <c r="U44" s="111">
        <v>1020.0520784050932</v>
      </c>
      <c r="V44" s="111">
        <v>1020.3518114908446</v>
      </c>
      <c r="W44" s="111">
        <v>1020.1574195143019</v>
      </c>
      <c r="X44" s="111">
        <v>1020.2721097191964</v>
      </c>
      <c r="Y44" s="111">
        <v>1020.1854802779675</v>
      </c>
      <c r="Z44" s="119">
        <f t="shared" si="3"/>
        <v>1020.3239059166889</v>
      </c>
      <c r="AA44" s="63">
        <v>1021.5368454890605</v>
      </c>
      <c r="AB44" s="143">
        <v>0.40347222222222223</v>
      </c>
      <c r="AC44" s="67">
        <v>6</v>
      </c>
      <c r="AD44" s="63">
        <v>1019.2326736543894</v>
      </c>
      <c r="AE44" s="146">
        <v>0.7333333333333334</v>
      </c>
    </row>
    <row r="45" spans="1:31" ht="13.5" customHeight="1">
      <c r="A45" s="75">
        <v>7</v>
      </c>
      <c r="B45" s="110">
        <v>1019.3870097260763</v>
      </c>
      <c r="C45" s="111">
        <v>1018.6868800613432</v>
      </c>
      <c r="D45" s="111">
        <v>1018.5885422646571</v>
      </c>
      <c r="E45" s="111">
        <v>1018.6868800613432</v>
      </c>
      <c r="F45" s="111">
        <v>1018.9983763730945</v>
      </c>
      <c r="G45" s="111">
        <v>1018.7758280154436</v>
      </c>
      <c r="H45" s="111">
        <v>1019.0405726019403</v>
      </c>
      <c r="I45" s="111">
        <v>1018.4956494947145</v>
      </c>
      <c r="J45" s="111">
        <v>1018.2919959426157</v>
      </c>
      <c r="K45" s="111">
        <v>1017.9603252325436</v>
      </c>
      <c r="L45" s="111">
        <v>1017.9489981866766</v>
      </c>
      <c r="M45" s="111">
        <v>1017.3721657306505</v>
      </c>
      <c r="N45" s="111">
        <v>1016.7589893602636</v>
      </c>
      <c r="O45" s="111">
        <v>1016.4683221216851</v>
      </c>
      <c r="P45" s="111">
        <v>1015.5690336022643</v>
      </c>
      <c r="Q45" s="111">
        <v>1015.3722344355626</v>
      </c>
      <c r="R45" s="111">
        <v>1015.3676716445757</v>
      </c>
      <c r="S45" s="111">
        <v>1015.46835262342</v>
      </c>
      <c r="T45" s="111">
        <v>1016.0153761467582</v>
      </c>
      <c r="U45" s="111">
        <v>1016.8417304018017</v>
      </c>
      <c r="V45" s="111">
        <v>1017.1694817604022</v>
      </c>
      <c r="W45" s="111">
        <v>1016.8347591467561</v>
      </c>
      <c r="X45" s="111">
        <v>1016.4250579238284</v>
      </c>
      <c r="Y45" s="111">
        <v>1016.4343337111764</v>
      </c>
      <c r="Z45" s="119">
        <f t="shared" si="3"/>
        <v>1017.3732736070665</v>
      </c>
      <c r="AA45" s="63">
        <v>1020.1878288955288</v>
      </c>
      <c r="AB45" s="143">
        <v>0.003472222222222222</v>
      </c>
      <c r="AC45" s="67">
        <v>7</v>
      </c>
      <c r="AD45" s="63">
        <v>1015.2601585058511</v>
      </c>
      <c r="AE45" s="146">
        <v>0.7381944444444444</v>
      </c>
    </row>
    <row r="46" spans="1:31" ht="13.5" customHeight="1">
      <c r="A46" s="75">
        <v>8</v>
      </c>
      <c r="B46" s="110">
        <v>1016.3406192766479</v>
      </c>
      <c r="C46" s="111">
        <v>1015.9401952354024</v>
      </c>
      <c r="D46" s="111">
        <v>1015.6427877524358</v>
      </c>
      <c r="E46" s="111">
        <v>1015.6451180987176</v>
      </c>
      <c r="F46" s="111">
        <v>1015.9729287575165</v>
      </c>
      <c r="G46" s="111">
        <v>1016.2515825269868</v>
      </c>
      <c r="H46" s="111">
        <v>1016.1983100458204</v>
      </c>
      <c r="I46" s="111">
        <v>1016.5599022796603</v>
      </c>
      <c r="J46" s="111">
        <v>1016.8756038131958</v>
      </c>
      <c r="K46" s="111">
        <v>1016.882455904728</v>
      </c>
      <c r="L46" s="111">
        <v>1016.2578640795176</v>
      </c>
      <c r="M46" s="111">
        <v>1015.9671980705047</v>
      </c>
      <c r="N46" s="111">
        <v>1015.5531082791852</v>
      </c>
      <c r="O46" s="111">
        <v>1014.7431401384434</v>
      </c>
      <c r="P46" s="111">
        <v>1014.6674644166187</v>
      </c>
      <c r="Q46" s="111">
        <v>1014.6811797131909</v>
      </c>
      <c r="R46" s="111">
        <v>1014.6743152239161</v>
      </c>
      <c r="S46" s="111">
        <v>1014.8071525302919</v>
      </c>
      <c r="T46" s="111">
        <v>1015.3905463900007</v>
      </c>
      <c r="U46" s="111">
        <v>1015.2875690410484</v>
      </c>
      <c r="V46" s="111">
        <v>1015.4935257229907</v>
      </c>
      <c r="W46" s="111">
        <v>1015.5073344342755</v>
      </c>
      <c r="X46" s="111">
        <v>1015.8302122646912</v>
      </c>
      <c r="Y46" s="111">
        <v>1015.71794253615</v>
      </c>
      <c r="Z46" s="119">
        <f t="shared" si="3"/>
        <v>1015.703669022164</v>
      </c>
      <c r="AA46" s="63">
        <v>1017.0975667258043</v>
      </c>
      <c r="AB46" s="143">
        <v>0.40138888888888885</v>
      </c>
      <c r="AC46" s="67">
        <v>8</v>
      </c>
      <c r="AD46" s="63">
        <v>1014.4798141288065</v>
      </c>
      <c r="AE46" s="146">
        <v>0.6736111111111112</v>
      </c>
    </row>
    <row r="47" spans="1:31" ht="13.5" customHeight="1">
      <c r="A47" s="75">
        <v>9</v>
      </c>
      <c r="B47" s="110">
        <v>1015.6218847963848</v>
      </c>
      <c r="C47" s="111">
        <v>1015.3314198803612</v>
      </c>
      <c r="D47" s="111">
        <v>1015.3267777259537</v>
      </c>
      <c r="E47" s="111">
        <v>1015.5351184886339</v>
      </c>
      <c r="F47" s="111">
        <v>1015.8418350890133</v>
      </c>
      <c r="G47" s="111">
        <v>1015.9170016778211</v>
      </c>
      <c r="H47" s="111">
        <v>1016.2306390799297</v>
      </c>
      <c r="I47" s="111">
        <v>1015.779530830725</v>
      </c>
      <c r="J47" s="111">
        <v>1015.7272056909076</v>
      </c>
      <c r="K47" s="111">
        <v>1016.0362314570334</v>
      </c>
      <c r="L47" s="111">
        <v>1015.8985581494796</v>
      </c>
      <c r="M47" s="111">
        <v>1015.5896180996683</v>
      </c>
      <c r="N47" s="111">
        <v>1015.5758814208368</v>
      </c>
      <c r="O47" s="111">
        <v>1015.46835262342</v>
      </c>
      <c r="P47" s="111">
        <v>1015.1481225586234</v>
      </c>
      <c r="Q47" s="111">
        <v>1015.3631149084371</v>
      </c>
      <c r="R47" s="111">
        <v>1015.3699522824592</v>
      </c>
      <c r="S47" s="111">
        <v>1015.7272056909076</v>
      </c>
      <c r="T47" s="111">
        <v>1016.022313968237</v>
      </c>
      <c r="U47" s="111">
        <v>1016.6357075266715</v>
      </c>
      <c r="V47" s="111">
        <v>1016.8440572691566</v>
      </c>
      <c r="W47" s="111">
        <v>1016.7410430337055</v>
      </c>
      <c r="X47" s="111">
        <v>1016.6403556656096</v>
      </c>
      <c r="Y47" s="111">
        <v>1016.4389809294175</v>
      </c>
      <c r="Z47" s="119">
        <f t="shared" si="3"/>
        <v>1015.8671212018081</v>
      </c>
      <c r="AA47" s="63">
        <v>1016.9494037465591</v>
      </c>
      <c r="AB47" s="143">
        <v>0.8888888888888888</v>
      </c>
      <c r="AC47" s="67">
        <v>9</v>
      </c>
      <c r="AD47" s="63">
        <v>1015.0451769893627</v>
      </c>
      <c r="AE47" s="146">
        <v>0.6333333333333333</v>
      </c>
    </row>
    <row r="48" spans="1:31" ht="13.5" customHeight="1">
      <c r="A48" s="75">
        <v>10</v>
      </c>
      <c r="B48" s="110">
        <v>1015.9425231487902</v>
      </c>
      <c r="C48" s="111">
        <v>1015.6451180987176</v>
      </c>
      <c r="D48" s="111">
        <v>1015.3407228804958</v>
      </c>
      <c r="E48" s="111">
        <v>1015.4390828499058</v>
      </c>
      <c r="F48" s="111">
        <v>1015.8488275155821</v>
      </c>
      <c r="G48" s="111">
        <v>1015.9448526243756</v>
      </c>
      <c r="H48" s="111">
        <v>1016.3313257577341</v>
      </c>
      <c r="I48" s="111">
        <v>1016.6102536427268</v>
      </c>
      <c r="J48" s="111">
        <v>1016.6033440669273</v>
      </c>
      <c r="K48" s="111">
        <v>1016.3813346825962</v>
      </c>
      <c r="L48" s="111">
        <v>1015.9808945993504</v>
      </c>
      <c r="M48" s="111">
        <v>1016.0038439631437</v>
      </c>
      <c r="N48" s="111">
        <v>1015.8047785482291</v>
      </c>
      <c r="O48" s="111">
        <v>1015.1823028523294</v>
      </c>
      <c r="P48" s="111">
        <v>1014.9878134018442</v>
      </c>
      <c r="Q48" s="111">
        <v>1014.5827879042687</v>
      </c>
      <c r="R48" s="111">
        <v>1014.4752371888645</v>
      </c>
      <c r="S48" s="111">
        <v>1014.8117707000254</v>
      </c>
      <c r="T48" s="111">
        <v>1015.0270366121229</v>
      </c>
      <c r="U48" s="111">
        <v>1015.4228282333218</v>
      </c>
      <c r="V48" s="111">
        <v>1015.6218847963848</v>
      </c>
      <c r="W48" s="111">
        <v>1015.3383947901289</v>
      </c>
      <c r="X48" s="111">
        <v>1015.3430525337036</v>
      </c>
      <c r="Y48" s="111">
        <v>1014.9566434254098</v>
      </c>
      <c r="Z48" s="119">
        <f t="shared" si="3"/>
        <v>1015.5677772840404</v>
      </c>
      <c r="AA48" s="63">
        <v>1016.7840613134758</v>
      </c>
      <c r="AB48" s="143">
        <v>0.36319444444444443</v>
      </c>
      <c r="AC48" s="67">
        <v>10</v>
      </c>
      <c r="AD48" s="63">
        <v>1014.2899153227634</v>
      </c>
      <c r="AE48" s="146">
        <v>0.7222222222222222</v>
      </c>
    </row>
    <row r="49" spans="1:31" ht="13.5" customHeight="1">
      <c r="A49" s="74">
        <v>11</v>
      </c>
      <c r="B49" s="120">
        <v>1014.640562481368</v>
      </c>
      <c r="C49" s="121">
        <v>1014.3361673169902</v>
      </c>
      <c r="D49" s="121">
        <v>1014.3595269646258</v>
      </c>
      <c r="E49" s="121">
        <v>1014.0410910823234</v>
      </c>
      <c r="F49" s="121">
        <v>1014.2378074699632</v>
      </c>
      <c r="G49" s="121">
        <v>1014.2261797081111</v>
      </c>
      <c r="H49" s="121">
        <v>1014.2099661680755</v>
      </c>
      <c r="I49" s="121">
        <v>1013.9310868114433</v>
      </c>
      <c r="J49" s="121">
        <v>1013.6058502346885</v>
      </c>
      <c r="K49" s="121">
        <v>1013.4913368374472</v>
      </c>
      <c r="L49" s="121">
        <v>1012.793446502848</v>
      </c>
      <c r="M49" s="121">
        <v>1012.0840497455224</v>
      </c>
      <c r="N49" s="121">
        <v>1011.5531697811754</v>
      </c>
      <c r="O49" s="121">
        <v>1010.9309055491126</v>
      </c>
      <c r="P49" s="121">
        <v>1010.5577505321208</v>
      </c>
      <c r="Q49" s="121">
        <v>1010.0543342969249</v>
      </c>
      <c r="R49" s="121">
        <v>1009.95136900543</v>
      </c>
      <c r="S49" s="121">
        <v>1010.065768499934</v>
      </c>
      <c r="T49" s="121">
        <v>1010.1894384116649</v>
      </c>
      <c r="U49" s="121">
        <v>1010.4961154091127</v>
      </c>
      <c r="V49" s="121">
        <v>1010.2809115194021</v>
      </c>
      <c r="W49" s="121">
        <v>1009.6906183063552</v>
      </c>
      <c r="X49" s="121">
        <v>1008.7798249224032</v>
      </c>
      <c r="Y49" s="121">
        <v>1008.2994876418969</v>
      </c>
      <c r="Z49" s="125">
        <f t="shared" si="3"/>
        <v>1011.9502818832893</v>
      </c>
      <c r="AA49" s="123">
        <v>1014.9449605981946</v>
      </c>
      <c r="AB49" s="144">
        <v>0.03263888888888889</v>
      </c>
      <c r="AC49" s="124">
        <v>11</v>
      </c>
      <c r="AD49" s="123">
        <v>1008.2994876418969</v>
      </c>
      <c r="AE49" s="147">
        <v>1</v>
      </c>
    </row>
    <row r="50" spans="1:31" ht="13.5" customHeight="1">
      <c r="A50" s="75">
        <v>12</v>
      </c>
      <c r="B50" s="110">
        <v>1007.5854141873086</v>
      </c>
      <c r="C50" s="111">
        <v>1007.0796662779479</v>
      </c>
      <c r="D50" s="111">
        <v>1006.5877749107294</v>
      </c>
      <c r="E50" s="111">
        <v>1006.4824626266264</v>
      </c>
      <c r="F50" s="111">
        <v>1006.1896471000521</v>
      </c>
      <c r="G50" s="111">
        <v>1006.1005540746211</v>
      </c>
      <c r="H50" s="111">
        <v>1005.6356554801974</v>
      </c>
      <c r="I50" s="111">
        <v>1004.7592462302781</v>
      </c>
      <c r="J50" s="111">
        <v>1004.279260786989</v>
      </c>
      <c r="K50" s="111">
        <v>1003.552132719295</v>
      </c>
      <c r="L50" s="111">
        <v>1002.3262351076976</v>
      </c>
      <c r="M50" s="111">
        <v>1001.7310489843185</v>
      </c>
      <c r="N50" s="111">
        <v>1000.8249605983026</v>
      </c>
      <c r="O50" s="111">
        <v>999.9411032461185</v>
      </c>
      <c r="P50" s="111">
        <v>1000.4489629936568</v>
      </c>
      <c r="Q50" s="111">
        <v>1000.5052927100334</v>
      </c>
      <c r="R50" s="111">
        <v>1000.3130213220312</v>
      </c>
      <c r="S50" s="111">
        <v>1001.6356472787816</v>
      </c>
      <c r="T50" s="111">
        <v>1001.6356472787816</v>
      </c>
      <c r="U50" s="111">
        <v>1002.8347350621585</v>
      </c>
      <c r="V50" s="111">
        <v>1003.2420576431606</v>
      </c>
      <c r="W50" s="111">
        <v>1003.9491571504843</v>
      </c>
      <c r="X50" s="111">
        <v>1004.4964697886459</v>
      </c>
      <c r="Y50" s="111">
        <v>1004.5151133392474</v>
      </c>
      <c r="Z50" s="119">
        <f t="shared" si="3"/>
        <v>1003.6104694540609</v>
      </c>
      <c r="AA50" s="63">
        <v>1008.2948560167104</v>
      </c>
      <c r="AB50" s="143">
        <v>0.008333333333333333</v>
      </c>
      <c r="AC50" s="67">
        <v>12</v>
      </c>
      <c r="AD50" s="63">
        <v>999.4399396918672</v>
      </c>
      <c r="AE50" s="146">
        <v>0.5979166666666667</v>
      </c>
    </row>
    <row r="51" spans="1:31" ht="13.5" customHeight="1">
      <c r="A51" s="75">
        <v>13</v>
      </c>
      <c r="B51" s="110">
        <v>1004.3864952850586</v>
      </c>
      <c r="C51" s="111">
        <v>1004.4733062428164</v>
      </c>
      <c r="D51" s="111">
        <v>1004.7753731953754</v>
      </c>
      <c r="E51" s="111">
        <v>1005.4778859719103</v>
      </c>
      <c r="F51" s="111">
        <v>1006.0843299897978</v>
      </c>
      <c r="G51" s="111">
        <v>1006.6907783379078</v>
      </c>
      <c r="H51" s="111">
        <v>1007.0935352006156</v>
      </c>
      <c r="I51" s="111">
        <v>1007.8759465526375</v>
      </c>
      <c r="J51" s="111">
        <v>1008.5509312872863</v>
      </c>
      <c r="K51" s="111">
        <v>1008.8759081649426</v>
      </c>
      <c r="L51" s="111">
        <v>1008.7568714713755</v>
      </c>
      <c r="M51" s="111">
        <v>1008.8552687058468</v>
      </c>
      <c r="N51" s="111">
        <v>1008.647049444073</v>
      </c>
      <c r="O51" s="111">
        <v>1008.8461353324549</v>
      </c>
      <c r="P51" s="111">
        <v>1009.180268456379</v>
      </c>
      <c r="Q51" s="111">
        <v>1009.4777246898765</v>
      </c>
      <c r="R51" s="111">
        <v>1009.4846316670341</v>
      </c>
      <c r="S51" s="111">
        <v>1009.7021786042852</v>
      </c>
      <c r="T51" s="111">
        <v>1009.8214461223645</v>
      </c>
      <c r="U51" s="111">
        <v>1010.3365655432309</v>
      </c>
      <c r="V51" s="111">
        <v>1010.4302502140534</v>
      </c>
      <c r="W51" s="111">
        <v>1010.631631429841</v>
      </c>
      <c r="X51" s="111">
        <v>1009.8284391431639</v>
      </c>
      <c r="Y51" s="111">
        <v>1009.3273179252076</v>
      </c>
      <c r="Z51" s="119">
        <f t="shared" si="3"/>
        <v>1008.2337612073972</v>
      </c>
      <c r="AA51" s="63">
        <v>1010.631631429841</v>
      </c>
      <c r="AB51" s="143">
        <v>0.9180555555555556</v>
      </c>
      <c r="AC51" s="67">
        <v>13</v>
      </c>
      <c r="AD51" s="63">
        <v>1004.2788595937627</v>
      </c>
      <c r="AE51" s="146">
        <v>0.05277777777777778</v>
      </c>
    </row>
    <row r="52" spans="1:31" ht="13.5" customHeight="1">
      <c r="A52" s="75">
        <v>14</v>
      </c>
      <c r="B52" s="110">
        <v>1008.5404950166636</v>
      </c>
      <c r="C52" s="111">
        <v>1008.4374585731069</v>
      </c>
      <c r="D52" s="111">
        <v>1008.4374585731069</v>
      </c>
      <c r="E52" s="111">
        <v>1008.1353804527156</v>
      </c>
      <c r="F52" s="111">
        <v>1008.6599968876154</v>
      </c>
      <c r="G52" s="111">
        <v>1008.8496166684629</v>
      </c>
      <c r="H52" s="111">
        <v>1009.1376219875362</v>
      </c>
      <c r="I52" s="111">
        <v>1009.2336345472353</v>
      </c>
      <c r="J52" s="111">
        <v>1009.4303437882091</v>
      </c>
      <c r="K52" s="111">
        <v>1009.4070664679466</v>
      </c>
      <c r="L52" s="111">
        <v>1008.995047024185</v>
      </c>
      <c r="M52" s="111">
        <v>1008.2329322359358</v>
      </c>
      <c r="N52" s="111">
        <v>1008.2465967600484</v>
      </c>
      <c r="O52" s="111">
        <v>1007.590439613025</v>
      </c>
      <c r="P52" s="111">
        <v>1007.3913289448914</v>
      </c>
      <c r="Q52" s="111">
        <v>1007.5623960110283</v>
      </c>
      <c r="R52" s="111">
        <v>1007.8690459811453</v>
      </c>
      <c r="S52" s="111">
        <v>1007.7960427209653</v>
      </c>
      <c r="T52" s="111">
        <v>1008.0704184179048</v>
      </c>
      <c r="U52" s="111">
        <v>1008.463978543844</v>
      </c>
      <c r="V52" s="111">
        <v>1008.6356615877376</v>
      </c>
      <c r="W52" s="111">
        <v>1008.8759081649426</v>
      </c>
      <c r="X52" s="111">
        <v>1008.5761497682879</v>
      </c>
      <c r="Y52" s="111">
        <v>1008.2833041136391</v>
      </c>
      <c r="Z52" s="119">
        <f t="shared" si="3"/>
        <v>1008.4524301187575</v>
      </c>
      <c r="AA52" s="63">
        <v>1009.6154125873932</v>
      </c>
      <c r="AB52" s="143">
        <v>0.4083333333333334</v>
      </c>
      <c r="AC52" s="67">
        <v>14</v>
      </c>
      <c r="AD52" s="63">
        <v>1007.3564402287499</v>
      </c>
      <c r="AE52" s="146">
        <v>0.6486111111111111</v>
      </c>
    </row>
    <row r="53" spans="1:31" ht="13.5" customHeight="1">
      <c r="A53" s="75">
        <v>15</v>
      </c>
      <c r="B53" s="110">
        <v>1008.3862989950097</v>
      </c>
      <c r="C53" s="111">
        <v>1008.4916067253006</v>
      </c>
      <c r="D53" s="111">
        <v>1008.3955445383817</v>
      </c>
      <c r="E53" s="111">
        <v>1008.5830597900639</v>
      </c>
      <c r="F53" s="111">
        <v>1009.1871826171318</v>
      </c>
      <c r="G53" s="111">
        <v>1009.3541174874662</v>
      </c>
      <c r="H53" s="111">
        <v>1009.4365721190255</v>
      </c>
      <c r="I53" s="111">
        <v>1009.8188993595675</v>
      </c>
      <c r="J53" s="111">
        <v>1009.879137518998</v>
      </c>
      <c r="K53" s="111">
        <v>1010.1833998162278</v>
      </c>
      <c r="L53" s="111">
        <v>1010.1611174748323</v>
      </c>
      <c r="M53" s="111">
        <v>1009.879137518998</v>
      </c>
      <c r="N53" s="111">
        <v>1009.6867296340218</v>
      </c>
      <c r="O53" s="111">
        <v>1009.246189043791</v>
      </c>
      <c r="P53" s="111">
        <v>1009.2661659535989</v>
      </c>
      <c r="Q53" s="111">
        <v>1009.9286318663532</v>
      </c>
      <c r="R53" s="111">
        <v>1009.4094095777803</v>
      </c>
      <c r="S53" s="111">
        <v>1009.6516013087682</v>
      </c>
      <c r="T53" s="111">
        <v>1010.2579850391124</v>
      </c>
      <c r="U53" s="111">
        <v>1010.5623219173764</v>
      </c>
      <c r="V53" s="111">
        <v>1010.1687445350791</v>
      </c>
      <c r="W53" s="111">
        <v>1009.7751843237728</v>
      </c>
      <c r="X53" s="111">
        <v>1009.4777246898765</v>
      </c>
      <c r="Y53" s="111">
        <v>1009.1756667231829</v>
      </c>
      <c r="Z53" s="119">
        <f t="shared" si="3"/>
        <v>1009.5151011905714</v>
      </c>
      <c r="AA53" s="63">
        <v>1010.6630056198688</v>
      </c>
      <c r="AB53" s="143">
        <v>0.8409722222222222</v>
      </c>
      <c r="AC53" s="67">
        <v>15</v>
      </c>
      <c r="AD53" s="63">
        <v>1008.1803112386851</v>
      </c>
      <c r="AE53" s="146">
        <v>0.036111111111111115</v>
      </c>
    </row>
    <row r="54" spans="1:31" ht="13.5" customHeight="1">
      <c r="A54" s="75">
        <v>16</v>
      </c>
      <c r="B54" s="110">
        <v>1009.0703856110132</v>
      </c>
      <c r="C54" s="111">
        <v>1009.0911121845221</v>
      </c>
      <c r="D54" s="111">
        <v>1009.1003641900811</v>
      </c>
      <c r="E54" s="111">
        <v>1009.2901777945995</v>
      </c>
      <c r="F54" s="111">
        <v>1009.6929272669835</v>
      </c>
      <c r="G54" s="111">
        <v>1009.8735727630547</v>
      </c>
      <c r="H54" s="111">
        <v>1009.9218401231227</v>
      </c>
      <c r="I54" s="111">
        <v>1009.9999760577903</v>
      </c>
      <c r="J54" s="111">
        <v>1009.9619910350539</v>
      </c>
      <c r="K54" s="111">
        <v>1009.8281547927086</v>
      </c>
      <c r="L54" s="111">
        <v>1009.5283426155484</v>
      </c>
      <c r="M54" s="111">
        <v>1009.1234596393291</v>
      </c>
      <c r="N54" s="111">
        <v>1008.8192503722807</v>
      </c>
      <c r="O54" s="111">
        <v>1008.7141904825966</v>
      </c>
      <c r="P54" s="111">
        <v>1008.626704445676</v>
      </c>
      <c r="Q54" s="111">
        <v>1008.5459045075489</v>
      </c>
      <c r="R54" s="111">
        <v>1008.6377307675219</v>
      </c>
      <c r="S54" s="111">
        <v>1008.9708244525257</v>
      </c>
      <c r="T54" s="111">
        <v>1009.5123442763348</v>
      </c>
      <c r="U54" s="111">
        <v>1010.2397535616809</v>
      </c>
      <c r="V54" s="111">
        <v>1010.7499906846973</v>
      </c>
      <c r="W54" s="111">
        <v>1010.7522699925156</v>
      </c>
      <c r="X54" s="111">
        <v>1010.7545508176944</v>
      </c>
      <c r="Y54" s="111">
        <v>1010.6470307816699</v>
      </c>
      <c r="Z54" s="119">
        <f t="shared" si="3"/>
        <v>1009.560535384023</v>
      </c>
      <c r="AA54" s="63">
        <v>1011.0565991942711</v>
      </c>
      <c r="AB54" s="143">
        <v>0.9868055555555556</v>
      </c>
      <c r="AC54" s="67">
        <v>16</v>
      </c>
      <c r="AD54" s="63">
        <v>1008.3335057874236</v>
      </c>
      <c r="AE54" s="146">
        <v>0.6368055555555555</v>
      </c>
    </row>
    <row r="55" spans="1:31" ht="13.5" customHeight="1">
      <c r="A55" s="75">
        <v>17</v>
      </c>
      <c r="B55" s="110">
        <v>1010.1917454308303</v>
      </c>
      <c r="C55" s="111">
        <v>1010.0841427854995</v>
      </c>
      <c r="D55" s="111">
        <v>1010.308626450137</v>
      </c>
      <c r="E55" s="111">
        <v>1010.516968533631</v>
      </c>
      <c r="F55" s="111">
        <v>1010.9081201599458</v>
      </c>
      <c r="G55" s="111">
        <v>1011.2877691150962</v>
      </c>
      <c r="H55" s="111">
        <v>1011.3449771844547</v>
      </c>
      <c r="I55" s="111">
        <v>1011.7002638440806</v>
      </c>
      <c r="J55" s="111">
        <v>1011.8725724276998</v>
      </c>
      <c r="K55" s="111">
        <v>1011.8747978362566</v>
      </c>
      <c r="L55" s="111">
        <v>1011.9599231135974</v>
      </c>
      <c r="M55" s="111">
        <v>1011.6556908604052</v>
      </c>
      <c r="N55" s="111">
        <v>1011.4521334350566</v>
      </c>
      <c r="O55" s="111">
        <v>1011.2640857235306</v>
      </c>
      <c r="P55" s="111">
        <v>1011.2818959440798</v>
      </c>
      <c r="Q55" s="111">
        <v>1011.1856875674683</v>
      </c>
      <c r="R55" s="111">
        <v>1012.006784984933</v>
      </c>
      <c r="S55" s="111">
        <v>1012.7408822448899</v>
      </c>
      <c r="T55" s="111">
        <v>1013.255646977756</v>
      </c>
      <c r="U55" s="111">
        <v>1013.8734295073845</v>
      </c>
      <c r="V55" s="111">
        <v>1014.0862515046144</v>
      </c>
      <c r="W55" s="111">
        <v>1014.2007353238821</v>
      </c>
      <c r="X55" s="111">
        <v>1014.205347661119</v>
      </c>
      <c r="Y55" s="111">
        <v>1013.8141588126238</v>
      </c>
      <c r="Z55" s="119">
        <f t="shared" si="3"/>
        <v>1011.9613598928737</v>
      </c>
      <c r="AA55" s="63">
        <v>1014.3060331915133</v>
      </c>
      <c r="AB55" s="143">
        <v>0.9555555555555556</v>
      </c>
      <c r="AC55" s="67">
        <v>17</v>
      </c>
      <c r="AD55" s="63">
        <v>1010.0956767393677</v>
      </c>
      <c r="AE55" s="146">
        <v>0.10555555555555556</v>
      </c>
    </row>
    <row r="56" spans="1:31" ht="13.5" customHeight="1">
      <c r="A56" s="75">
        <v>18</v>
      </c>
      <c r="B56" s="110">
        <v>1013.7088466471698</v>
      </c>
      <c r="C56" s="111">
        <v>1013.9125315130937</v>
      </c>
      <c r="D56" s="111">
        <v>1014.017847925236</v>
      </c>
      <c r="E56" s="111">
        <v>1014.3361673169902</v>
      </c>
      <c r="F56" s="111">
        <v>1014.7296177006199</v>
      </c>
      <c r="G56" s="111">
        <v>1015.317512045952</v>
      </c>
      <c r="H56" s="111">
        <v>1015.7703955599528</v>
      </c>
      <c r="I56" s="111">
        <v>1016.3608158039752</v>
      </c>
      <c r="J56" s="111">
        <v>1016.9603477104687</v>
      </c>
      <c r="K56" s="111">
        <v>1017.4546654430494</v>
      </c>
      <c r="L56" s="111">
        <v>1017.5666962801353</v>
      </c>
      <c r="M56" s="111">
        <v>1017.779447556707</v>
      </c>
      <c r="N56" s="111">
        <v>1017.5780865026846</v>
      </c>
      <c r="O56" s="111">
        <v>1017.5895145752352</v>
      </c>
      <c r="P56" s="111">
        <v>1017.90762756598</v>
      </c>
      <c r="Q56" s="111">
        <v>1018.1159046797483</v>
      </c>
      <c r="R56" s="111">
        <v>1018.1320833464943</v>
      </c>
      <c r="S56" s="111">
        <v>1018.9655013437741</v>
      </c>
      <c r="T56" s="111">
        <v>1019.6726589655709</v>
      </c>
      <c r="U56" s="111">
        <v>1019.9747245305848</v>
      </c>
      <c r="V56" s="111">
        <v>1020.3751374128267</v>
      </c>
      <c r="W56" s="111">
        <v>1020.5788556606128</v>
      </c>
      <c r="X56" s="111">
        <v>1020.9816097472981</v>
      </c>
      <c r="Y56" s="111">
        <v>1020.885610665188</v>
      </c>
      <c r="Z56" s="119">
        <f t="shared" si="3"/>
        <v>1017.4446752708058</v>
      </c>
      <c r="AA56" s="63">
        <v>1021.0846426638436</v>
      </c>
      <c r="AB56" s="143">
        <v>0.9840277777777778</v>
      </c>
      <c r="AC56" s="67">
        <v>18</v>
      </c>
      <c r="AD56" s="63">
        <v>1013.6081604287903</v>
      </c>
      <c r="AE56" s="146">
        <v>0.013194444444444444</v>
      </c>
    </row>
    <row r="57" spans="1:31" ht="13.5" customHeight="1">
      <c r="A57" s="75">
        <v>19</v>
      </c>
      <c r="B57" s="110">
        <v>1020.8879577483544</v>
      </c>
      <c r="C57" s="111">
        <v>1020.8926566494044</v>
      </c>
      <c r="D57" s="111">
        <v>1020.9980520172277</v>
      </c>
      <c r="E57" s="111">
        <v>1021.2954153659049</v>
      </c>
      <c r="F57" s="111">
        <v>1021.7028830196065</v>
      </c>
      <c r="G57" s="111">
        <v>1022.2999586717532</v>
      </c>
      <c r="H57" s="111">
        <v>1022.901742061893</v>
      </c>
      <c r="I57" s="111">
        <v>1022.9953801807247</v>
      </c>
      <c r="J57" s="111">
        <v>1023.1991064737185</v>
      </c>
      <c r="K57" s="111">
        <v>1023.3864093280436</v>
      </c>
      <c r="L57" s="111">
        <v>1023.1850345918515</v>
      </c>
      <c r="M57" s="111">
        <v>1023.0820076396965</v>
      </c>
      <c r="N57" s="111">
        <v>1022.8573280307164</v>
      </c>
      <c r="O57" s="111">
        <v>1022.5622466838405</v>
      </c>
      <c r="P57" s="111">
        <v>1022.3748612682798</v>
      </c>
      <c r="Q57" s="111">
        <v>1022.690968097699</v>
      </c>
      <c r="R57" s="111">
        <v>1022.7097844515762</v>
      </c>
      <c r="S57" s="111">
        <v>1022.9158855928819</v>
      </c>
      <c r="T57" s="111">
        <v>1023.4193386323507</v>
      </c>
      <c r="U57" s="111">
        <v>1023.7214104560321</v>
      </c>
      <c r="V57" s="111">
        <v>1023.9251568099346</v>
      </c>
      <c r="W57" s="111">
        <v>1023.7261413952101</v>
      </c>
      <c r="X57" s="111">
        <v>1023.431174452569</v>
      </c>
      <c r="Y57" s="111">
        <v>1023.3304826801908</v>
      </c>
      <c r="Z57" s="119">
        <f t="shared" si="3"/>
        <v>1022.6871409291443</v>
      </c>
      <c r="AA57" s="63">
        <v>1023.9275235416437</v>
      </c>
      <c r="AB57" s="143">
        <v>0.8958333333333334</v>
      </c>
      <c r="AC57" s="67">
        <v>19</v>
      </c>
      <c r="AD57" s="63">
        <v>1020.7966717308337</v>
      </c>
      <c r="AE57" s="146">
        <v>0.1125</v>
      </c>
    </row>
    <row r="58" spans="1:31" ht="13.5" customHeight="1">
      <c r="A58" s="75">
        <v>20</v>
      </c>
      <c r="B58" s="110">
        <v>1022.9300863792149</v>
      </c>
      <c r="C58" s="111">
        <v>1022.7310742893042</v>
      </c>
      <c r="D58" s="111">
        <v>1022.5296898107594</v>
      </c>
      <c r="E58" s="111">
        <v>1022.3283053322147</v>
      </c>
      <c r="F58" s="111">
        <v>1022.7310742893042</v>
      </c>
      <c r="G58" s="111">
        <v>1023.2511920625227</v>
      </c>
      <c r="H58" s="111">
        <v>1023.3399791790798</v>
      </c>
      <c r="I58" s="111">
        <v>1022.9953801807247</v>
      </c>
      <c r="J58" s="111">
        <v>1022.8946916590534</v>
      </c>
      <c r="K58" s="111">
        <v>1022.6886231538417</v>
      </c>
      <c r="L58" s="111">
        <v>1022.1804999897494</v>
      </c>
      <c r="M58" s="111">
        <v>1021.6560769102924</v>
      </c>
      <c r="N58" s="111">
        <v>1020.9512781975328</v>
      </c>
      <c r="O58" s="111">
        <v>1020.5531834686403</v>
      </c>
      <c r="P58" s="111">
        <v>1020.24415880439</v>
      </c>
      <c r="Q58" s="111">
        <v>1020.2651009170665</v>
      </c>
      <c r="R58" s="111">
        <v>1020.0800987916974</v>
      </c>
      <c r="S58" s="111">
        <v>1020.091840728455</v>
      </c>
      <c r="T58" s="111">
        <v>1020.4993110034312</v>
      </c>
      <c r="U58" s="111">
        <v>1020.9980520172277</v>
      </c>
      <c r="V58" s="111">
        <v>1020.8013828271124</v>
      </c>
      <c r="W58" s="111">
        <v>1020.6047181254893</v>
      </c>
      <c r="X58" s="111">
        <v>1020.1012627594052</v>
      </c>
      <c r="Y58" s="111">
        <v>1019.7032171472656</v>
      </c>
      <c r="Z58" s="119">
        <f t="shared" si="3"/>
        <v>1021.5479282509908</v>
      </c>
      <c r="AA58" s="63">
        <v>1023.3399791790798</v>
      </c>
      <c r="AB58" s="143">
        <v>0.29375</v>
      </c>
      <c r="AC58" s="67">
        <v>20</v>
      </c>
      <c r="AD58" s="63">
        <v>1019.7032171472656</v>
      </c>
      <c r="AE58" s="146">
        <v>1</v>
      </c>
    </row>
    <row r="59" spans="1:31" ht="13.5" customHeight="1">
      <c r="A59" s="74">
        <v>21</v>
      </c>
      <c r="B59" s="120">
        <v>1019.1061536754994</v>
      </c>
      <c r="C59" s="121">
        <v>1018.8206614139543</v>
      </c>
      <c r="D59" s="121">
        <v>1018.427394281855</v>
      </c>
      <c r="E59" s="121">
        <v>1018.3362327023456</v>
      </c>
      <c r="F59" s="121">
        <v>1018.729478737347</v>
      </c>
      <c r="G59" s="121">
        <v>1019.0149305325966</v>
      </c>
      <c r="H59" s="121">
        <v>1019.2933781479956</v>
      </c>
      <c r="I59" s="121">
        <v>1019.2675662157139</v>
      </c>
      <c r="J59" s="121">
        <v>1019.5719704438995</v>
      </c>
      <c r="K59" s="121">
        <v>1019.0382531200423</v>
      </c>
      <c r="L59" s="121">
        <v>1018.4133464889997</v>
      </c>
      <c r="M59" s="121">
        <v>1017.7085621661699</v>
      </c>
      <c r="N59" s="121">
        <v>1016.9991803732279</v>
      </c>
      <c r="O59" s="121">
        <v>1016.3996769952004</v>
      </c>
      <c r="P59" s="121">
        <v>1016.1114434969968</v>
      </c>
      <c r="Q59" s="121">
        <v>1016.0130666289382</v>
      </c>
      <c r="R59" s="121">
        <v>1016.0153761467582</v>
      </c>
      <c r="S59" s="121">
        <v>1016.1229999571349</v>
      </c>
      <c r="T59" s="121">
        <v>1016.6543375383916</v>
      </c>
      <c r="U59" s="121">
        <v>1016.7690660029551</v>
      </c>
      <c r="V59" s="121">
        <v>1016.652003315431</v>
      </c>
      <c r="W59" s="121">
        <v>1016.3382935613215</v>
      </c>
      <c r="X59" s="121">
        <v>1016.0362314570334</v>
      </c>
      <c r="Y59" s="121">
        <v>1015.5374439191544</v>
      </c>
      <c r="Z59" s="125">
        <f t="shared" si="3"/>
        <v>1017.5573769716235</v>
      </c>
      <c r="AA59" s="123">
        <v>1019.7032171472656</v>
      </c>
      <c r="AB59" s="144">
        <v>0.002777777777777778</v>
      </c>
      <c r="AC59" s="124">
        <v>21</v>
      </c>
      <c r="AD59" s="123">
        <v>1015.5374439191544</v>
      </c>
      <c r="AE59" s="147">
        <v>1</v>
      </c>
    </row>
    <row r="60" spans="1:31" ht="13.5" customHeight="1">
      <c r="A60" s="75">
        <v>22</v>
      </c>
      <c r="B60" s="110">
        <v>1015.2493616704465</v>
      </c>
      <c r="C60" s="111">
        <v>1014.7622903265336</v>
      </c>
      <c r="D60" s="111">
        <v>1014.7716820280392</v>
      </c>
      <c r="E60" s="111">
        <v>1014.6780499758228</v>
      </c>
      <c r="F60" s="111">
        <v>1014.8723738004176</v>
      </c>
      <c r="G60" s="111">
        <v>1015.0549936276593</v>
      </c>
      <c r="H60" s="111">
        <v>1014.992404827047</v>
      </c>
      <c r="I60" s="111">
        <v>1014.8347702904236</v>
      </c>
      <c r="J60" s="111">
        <v>1014.8010493565978</v>
      </c>
      <c r="K60" s="111">
        <v>1014.4634316674452</v>
      </c>
      <c r="L60" s="111">
        <v>1013.9512399399897</v>
      </c>
      <c r="M60" s="111">
        <v>1013.4611443234645</v>
      </c>
      <c r="N60" s="111">
        <v>1013.1232433960846</v>
      </c>
      <c r="O60" s="111">
        <v>1012.6288821820085</v>
      </c>
      <c r="P60" s="111">
        <v>1012.3155661145415</v>
      </c>
      <c r="Q60" s="111">
        <v>1012.3268453310893</v>
      </c>
      <c r="R60" s="111">
        <v>1012.2216506664022</v>
      </c>
      <c r="S60" s="111">
        <v>1012.3358956191876</v>
      </c>
      <c r="T60" s="111">
        <v>1012.9741484610607</v>
      </c>
      <c r="U60" s="111">
        <v>1013.3768814492174</v>
      </c>
      <c r="V60" s="111">
        <v>1013.6789311903349</v>
      </c>
      <c r="W60" s="111">
        <v>1013.8026055395421</v>
      </c>
      <c r="X60" s="111">
        <v>1013.8049131043313</v>
      </c>
      <c r="Y60" s="111">
        <v>1013.6035415851926</v>
      </c>
      <c r="Z60" s="119">
        <f t="shared" si="3"/>
        <v>1013.8369123530365</v>
      </c>
      <c r="AA60" s="63">
        <v>1015.5444295770462</v>
      </c>
      <c r="AB60" s="143">
        <v>0.030555555555555555</v>
      </c>
      <c r="AC60" s="67">
        <v>22</v>
      </c>
      <c r="AD60" s="63">
        <v>1012.1232290508688</v>
      </c>
      <c r="AE60" s="146">
        <v>0.717361111111111</v>
      </c>
    </row>
    <row r="61" spans="1:31" ht="13.5" customHeight="1">
      <c r="A61" s="75">
        <v>23</v>
      </c>
      <c r="B61" s="110">
        <v>1013.4067879920307</v>
      </c>
      <c r="C61" s="111">
        <v>1013.3223116797908</v>
      </c>
      <c r="D61" s="111">
        <v>1013.4229995088527</v>
      </c>
      <c r="E61" s="111">
        <v>1013.7343637057072</v>
      </c>
      <c r="F61" s="111">
        <v>1014.1324633927364</v>
      </c>
      <c r="G61" s="111">
        <v>1014.4229137850548</v>
      </c>
      <c r="H61" s="111">
        <v>1014.4638214375864</v>
      </c>
      <c r="I61" s="111">
        <v>1014.6379346942512</v>
      </c>
      <c r="J61" s="111">
        <v>1014.8167442893144</v>
      </c>
      <c r="K61" s="111">
        <v>1014.8234928861514</v>
      </c>
      <c r="L61" s="111">
        <v>1014.438839741028</v>
      </c>
      <c r="M61" s="111">
        <v>1014.0248340212514</v>
      </c>
      <c r="N61" s="111">
        <v>1013.926411371412</v>
      </c>
      <c r="O61" s="111">
        <v>1013.6356716850728</v>
      </c>
      <c r="P61" s="111">
        <v>1013.5169423441425</v>
      </c>
      <c r="Q61" s="111">
        <v>1013.324599501301</v>
      </c>
      <c r="R61" s="111">
        <v>1013.3358974067783</v>
      </c>
      <c r="S61" s="111">
        <v>1013.7522264762571</v>
      </c>
      <c r="T61" s="111">
        <v>1014.0839570773312</v>
      </c>
      <c r="U61" s="111">
        <v>1014.688057925471</v>
      </c>
      <c r="V61" s="111">
        <v>1014.6949499019485</v>
      </c>
      <c r="W61" s="111">
        <v>1014.9055308314039</v>
      </c>
      <c r="X61" s="111">
        <v>1015.0062159039071</v>
      </c>
      <c r="Y61" s="111">
        <v>1014.688057925471</v>
      </c>
      <c r="Z61" s="119">
        <f t="shared" si="3"/>
        <v>1014.1335843951773</v>
      </c>
      <c r="AA61" s="63">
        <v>1015.1069009764102</v>
      </c>
      <c r="AB61" s="143">
        <v>0.9597222222222223</v>
      </c>
      <c r="AC61" s="67">
        <v>23</v>
      </c>
      <c r="AD61" s="63">
        <v>1013.2352182316757</v>
      </c>
      <c r="AE61" s="146">
        <v>0.7055555555555556</v>
      </c>
    </row>
    <row r="62" spans="1:31" ht="13.5" customHeight="1">
      <c r="A62" s="75">
        <v>24</v>
      </c>
      <c r="B62" s="110">
        <v>1014.5988676049031</v>
      </c>
      <c r="C62" s="111">
        <v>1014.4090276617477</v>
      </c>
      <c r="D62" s="111">
        <v>1014.4182788794503</v>
      </c>
      <c r="E62" s="111">
        <v>1014.5236009228995</v>
      </c>
      <c r="F62" s="111">
        <v>1014.4275549051147</v>
      </c>
      <c r="G62" s="111">
        <v>1014.6127101236671</v>
      </c>
      <c r="H62" s="111">
        <v>1014.6834709238085</v>
      </c>
      <c r="I62" s="111">
        <v>1014.4479029262858</v>
      </c>
      <c r="J62" s="111">
        <v>1014.2014753350581</v>
      </c>
      <c r="K62" s="111">
        <v>1014.2753905063164</v>
      </c>
      <c r="L62" s="111">
        <v>1013.9039286630798</v>
      </c>
      <c r="M62" s="111">
        <v>1013.6176195014231</v>
      </c>
      <c r="N62" s="111">
        <v>1013.2442826237769</v>
      </c>
      <c r="O62" s="111">
        <v>1012.8257216733645</v>
      </c>
      <c r="P62" s="111">
        <v>1012.729561132315</v>
      </c>
      <c r="Q62" s="111">
        <v>1012.6402021691125</v>
      </c>
      <c r="R62" s="111">
        <v>1012.8506471734686</v>
      </c>
      <c r="S62" s="111">
        <v>1013.1549657727701</v>
      </c>
      <c r="T62" s="111">
        <v>1013.9832736026412</v>
      </c>
      <c r="U62" s="111">
        <v>1014.3974983744565</v>
      </c>
      <c r="V62" s="111">
        <v>1014.8871301548049</v>
      </c>
      <c r="W62" s="111">
        <v>1014.6743152239161</v>
      </c>
      <c r="X62" s="111">
        <v>1015.0862030019684</v>
      </c>
      <c r="Y62" s="111">
        <v>1014.5827879042687</v>
      </c>
      <c r="Z62" s="119">
        <f t="shared" si="3"/>
        <v>1014.0490173650256</v>
      </c>
      <c r="AA62" s="63">
        <v>1015.1868860215084</v>
      </c>
      <c r="AB62" s="143">
        <v>0.9611111111111111</v>
      </c>
      <c r="AC62" s="67">
        <v>24</v>
      </c>
      <c r="AD62" s="63">
        <v>1012.5395220933352</v>
      </c>
      <c r="AE62" s="146">
        <v>0.6736111111111112</v>
      </c>
    </row>
    <row r="63" spans="1:31" ht="13.5" customHeight="1">
      <c r="A63" s="75">
        <v>25</v>
      </c>
      <c r="B63" s="110">
        <v>1014.1869352071068</v>
      </c>
      <c r="C63" s="111">
        <v>1014.6034756138946</v>
      </c>
      <c r="D63" s="111">
        <v>1014.4090276617477</v>
      </c>
      <c r="E63" s="111">
        <v>1014.2099661680755</v>
      </c>
      <c r="F63" s="111">
        <v>1014.537544360333</v>
      </c>
      <c r="G63" s="111">
        <v>1014.928670407977</v>
      </c>
      <c r="H63" s="111">
        <v>1014.7887414001609</v>
      </c>
      <c r="I63" s="111">
        <v>1014.76358577151</v>
      </c>
      <c r="J63" s="111">
        <v>1014.9354483430318</v>
      </c>
      <c r="K63" s="111">
        <v>1014.5929969748078</v>
      </c>
      <c r="L63" s="111">
        <v>1014.2149334138718</v>
      </c>
      <c r="M63" s="111">
        <v>1014.2216824451069</v>
      </c>
      <c r="N63" s="111">
        <v>1014.0383874862986</v>
      </c>
      <c r="O63" s="111">
        <v>1013.8483630784414</v>
      </c>
      <c r="P63" s="111">
        <v>1013.7318281838078</v>
      </c>
      <c r="Q63" s="111">
        <v>1013.9309257546953</v>
      </c>
      <c r="R63" s="111">
        <v>1013.9490431542188</v>
      </c>
      <c r="S63" s="111">
        <v>1014.4615428349772</v>
      </c>
      <c r="T63" s="111">
        <v>1014.9878134018442</v>
      </c>
      <c r="U63" s="111">
        <v>1015.7156306170326</v>
      </c>
      <c r="V63" s="111">
        <v>1016.1253158882836</v>
      </c>
      <c r="W63" s="111">
        <v>1016.2329598956812</v>
      </c>
      <c r="X63" s="111">
        <v>1016.1392440796444</v>
      </c>
      <c r="Y63" s="111">
        <v>1016.2492492287455</v>
      </c>
      <c r="Z63" s="119">
        <f t="shared" si="3"/>
        <v>1014.7418046404706</v>
      </c>
      <c r="AA63" s="63">
        <v>1016.3313257577341</v>
      </c>
      <c r="AB63" s="143">
        <v>0.9291666666666667</v>
      </c>
      <c r="AC63" s="67">
        <v>25</v>
      </c>
      <c r="AD63" s="63">
        <v>1013.5327312100961</v>
      </c>
      <c r="AE63" s="146">
        <v>0.6333333333333333</v>
      </c>
    </row>
    <row r="64" spans="1:31" ht="13.5" customHeight="1">
      <c r="A64" s="75">
        <v>26</v>
      </c>
      <c r="B64" s="110">
        <v>1015.853496964508</v>
      </c>
      <c r="C64" s="111">
        <v>1015.7598230052402</v>
      </c>
      <c r="D64" s="111">
        <v>1015.9705804122568</v>
      </c>
      <c r="E64" s="111">
        <v>1016.1719620932107</v>
      </c>
      <c r="F64" s="111">
        <v>1016.4669955733642</v>
      </c>
      <c r="G64" s="111">
        <v>1016.9634179636272</v>
      </c>
      <c r="H64" s="111">
        <v>1017.2375058579738</v>
      </c>
      <c r="I64" s="111">
        <v>1017.3173522159314</v>
      </c>
      <c r="J64" s="111">
        <v>1017.3927322224322</v>
      </c>
      <c r="K64" s="111">
        <v>1017.4911228640408</v>
      </c>
      <c r="L64" s="111">
        <v>1017.3881512597953</v>
      </c>
      <c r="M64" s="111">
        <v>1017.376725448662</v>
      </c>
      <c r="N64" s="111">
        <v>1017.0746838676283</v>
      </c>
      <c r="O64" s="111">
        <v>1016.8001118485491</v>
      </c>
      <c r="P64" s="111">
        <v>1016.8093172315715</v>
      </c>
      <c r="Q64" s="111">
        <v>1017.125228042552</v>
      </c>
      <c r="R64" s="111">
        <v>1017.4388792135826</v>
      </c>
      <c r="S64" s="111">
        <v>1017.953951816642</v>
      </c>
      <c r="T64" s="111">
        <v>1018.5604127029893</v>
      </c>
      <c r="U64" s="111">
        <v>1019.07086760682</v>
      </c>
      <c r="V64" s="111">
        <v>1019.1715563596712</v>
      </c>
      <c r="W64" s="111">
        <v>1019.1715563596712</v>
      </c>
      <c r="X64" s="111">
        <v>1019.0755518661698</v>
      </c>
      <c r="Y64" s="111">
        <v>1019.183279982062</v>
      </c>
      <c r="Z64" s="119">
        <f t="shared" si="3"/>
        <v>1017.4510526157896</v>
      </c>
      <c r="AA64" s="63">
        <v>1019.2839698931449</v>
      </c>
      <c r="AB64" s="143">
        <v>0.9993055555555556</v>
      </c>
      <c r="AC64" s="67">
        <v>26</v>
      </c>
      <c r="AD64" s="63">
        <v>1015.7598230052402</v>
      </c>
      <c r="AE64" s="146">
        <v>0.08472222222222221</v>
      </c>
    </row>
    <row r="65" spans="1:31" ht="13.5" customHeight="1">
      <c r="A65" s="75">
        <v>27</v>
      </c>
      <c r="B65" s="110">
        <v>1018.9889518850246</v>
      </c>
      <c r="C65" s="111">
        <v>1018.6986611507913</v>
      </c>
      <c r="D65" s="111">
        <v>1018.5067292528184</v>
      </c>
      <c r="E65" s="111">
        <v>1018.8159149892131</v>
      </c>
      <c r="F65" s="111">
        <v>1019.1132538002847</v>
      </c>
      <c r="G65" s="111">
        <v>1019.6096148718611</v>
      </c>
      <c r="H65" s="111">
        <v>1019.5789979445544</v>
      </c>
      <c r="I65" s="111">
        <v>1019.7803763759082</v>
      </c>
      <c r="J65" s="111">
        <v>1020.073072540887</v>
      </c>
      <c r="K65" s="111">
        <v>1019.8740360089134</v>
      </c>
      <c r="L65" s="111">
        <v>1019.6563147590969</v>
      </c>
      <c r="M65" s="111">
        <v>1019.4502861539298</v>
      </c>
      <c r="N65" s="111">
        <v>1018.9283060595037</v>
      </c>
      <c r="O65" s="111">
        <v>1018.6032130448335</v>
      </c>
      <c r="P65" s="111">
        <v>1018.4202637684272</v>
      </c>
      <c r="Q65" s="111">
        <v>1018.3288232965099</v>
      </c>
      <c r="R65" s="111">
        <v>1018.5394636906833</v>
      </c>
      <c r="S65" s="111">
        <v>1018.9631649420968</v>
      </c>
      <c r="T65" s="111">
        <v>1019.3682545063606</v>
      </c>
      <c r="U65" s="111">
        <v>1019.5743113710759</v>
      </c>
      <c r="V65" s="111">
        <v>1019.988799270726</v>
      </c>
      <c r="W65" s="111">
        <v>1019.7921227315361</v>
      </c>
      <c r="X65" s="111">
        <v>1019.686729537477</v>
      </c>
      <c r="Y65" s="111">
        <v>1019.384659804228</v>
      </c>
      <c r="Z65" s="119">
        <f t="shared" si="3"/>
        <v>1019.2385134065307</v>
      </c>
      <c r="AA65" s="63">
        <v>1020.0777551353318</v>
      </c>
      <c r="AB65" s="143">
        <v>0.3972222222222222</v>
      </c>
      <c r="AC65" s="67">
        <v>27</v>
      </c>
      <c r="AD65" s="63">
        <v>1018.2188954513201</v>
      </c>
      <c r="AE65" s="146">
        <v>0.6090277777777778</v>
      </c>
    </row>
    <row r="66" spans="1:31" ht="13.5" customHeight="1">
      <c r="A66" s="75">
        <v>28</v>
      </c>
      <c r="B66" s="110">
        <v>1019.0990679122618</v>
      </c>
      <c r="C66" s="111">
        <v>1018.6939439506546</v>
      </c>
      <c r="D66" s="111">
        <v>1018.5956102164253</v>
      </c>
      <c r="E66" s="111">
        <v>1018.7922788075869</v>
      </c>
      <c r="F66" s="118">
        <v>1018.9960178689952</v>
      </c>
      <c r="G66" s="111">
        <v>1019.2792752520592</v>
      </c>
      <c r="H66" s="111">
        <v>1019.1552092637544</v>
      </c>
      <c r="I66" s="111">
        <v>1019.0036459993307</v>
      </c>
      <c r="J66" s="111">
        <v>1018.8573590443868</v>
      </c>
      <c r="K66" s="111">
        <v>1018.6379337471061</v>
      </c>
      <c r="L66" s="111">
        <v>1018.5643962395059</v>
      </c>
      <c r="M66" s="111">
        <v>1018.4637177383454</v>
      </c>
      <c r="N66" s="111">
        <v>1018.1616822348642</v>
      </c>
      <c r="O66" s="111">
        <v>1017.9785266414776</v>
      </c>
      <c r="P66" s="111">
        <v>1017.8300267553115</v>
      </c>
      <c r="Q66" s="111">
        <v>1018.2142833068075</v>
      </c>
      <c r="R66" s="111">
        <v>1018.1182112927668</v>
      </c>
      <c r="S66" s="111">
        <v>1017.8346617683983</v>
      </c>
      <c r="T66" s="111">
        <v>1018.1460111428842</v>
      </c>
      <c r="U66" s="111">
        <v>1018.5557464436864</v>
      </c>
      <c r="V66" s="111">
        <v>1018.7664622705288</v>
      </c>
      <c r="W66" s="111">
        <v>1018.5721057877852</v>
      </c>
      <c r="X66" s="111">
        <v>1018.3637081838435</v>
      </c>
      <c r="Y66" s="111">
        <v>1018.1928440597561</v>
      </c>
      <c r="Z66" s="119">
        <f t="shared" si="3"/>
        <v>1018.5363635803548</v>
      </c>
      <c r="AA66" s="63">
        <v>1019.3964252468877</v>
      </c>
      <c r="AB66" s="143">
        <v>0.022222222222222223</v>
      </c>
      <c r="AC66" s="67">
        <v>28</v>
      </c>
      <c r="AD66" s="63">
        <v>1017.6356091639796</v>
      </c>
      <c r="AE66" s="146">
        <v>0.7604166666666666</v>
      </c>
    </row>
    <row r="67" spans="1:31" ht="13.5" customHeight="1">
      <c r="A67" s="75">
        <v>29</v>
      </c>
      <c r="B67" s="110">
        <v>1017.9938187441434</v>
      </c>
      <c r="C67" s="111">
        <v>1017.5957700864141</v>
      </c>
      <c r="D67" s="111">
        <v>1017.4998021848472</v>
      </c>
      <c r="E67" s="111">
        <v>1017.3991094780501</v>
      </c>
      <c r="F67" s="111">
        <v>1017.1906420516616</v>
      </c>
      <c r="G67" s="111">
        <v>1017.2772115508303</v>
      </c>
      <c r="H67" s="111">
        <v>1017.5628741870393</v>
      </c>
      <c r="I67" s="111">
        <v>1017.3381925357783</v>
      </c>
      <c r="J67" s="111">
        <v>1017.2166676007081</v>
      </c>
      <c r="K67" s="111">
        <v>1016.9854246289157</v>
      </c>
      <c r="L67" s="111">
        <v>1016.3904936322787</v>
      </c>
      <c r="M67" s="111">
        <v>1015.9923501778281</v>
      </c>
      <c r="N67" s="111">
        <v>1015.5690336022643</v>
      </c>
      <c r="O67" s="111">
        <v>1015.278407890253</v>
      </c>
      <c r="P67" s="111">
        <v>1015.0953867663392</v>
      </c>
      <c r="Q67" s="111">
        <v>1014.7933349749983</v>
      </c>
      <c r="R67" s="111">
        <v>1015.0085231330363</v>
      </c>
      <c r="S67" s="111">
        <v>1015.1230856240812</v>
      </c>
      <c r="T67" s="111">
        <v>1015.3290980256568</v>
      </c>
      <c r="U67" s="111">
        <v>1015.4367560900924</v>
      </c>
      <c r="V67" s="111">
        <v>1015.237706730352</v>
      </c>
      <c r="W67" s="111">
        <v>1015.1463385665674</v>
      </c>
      <c r="X67" s="111">
        <v>1015.0620181771673</v>
      </c>
      <c r="Y67" s="111">
        <v>1014.8723738004176</v>
      </c>
      <c r="Z67" s="119">
        <f t="shared" si="3"/>
        <v>1016.1831008433218</v>
      </c>
      <c r="AA67" s="63">
        <v>1018.1928440597561</v>
      </c>
      <c r="AB67" s="143">
        <v>0.02847222222222222</v>
      </c>
      <c r="AC67" s="67">
        <v>29</v>
      </c>
      <c r="AD67" s="63">
        <v>1014.8723738004176</v>
      </c>
      <c r="AE67" s="146">
        <v>1</v>
      </c>
    </row>
    <row r="68" spans="1:31" ht="13.5" customHeight="1">
      <c r="A68" s="75">
        <v>30</v>
      </c>
      <c r="B68" s="110">
        <v>1014.268223166148</v>
      </c>
      <c r="C68" s="111">
        <v>1014.1745876110436</v>
      </c>
      <c r="D68" s="111">
        <v>1013.9779138196687</v>
      </c>
      <c r="E68" s="111">
        <v>1013.8819379350057</v>
      </c>
      <c r="F68" s="111">
        <v>1014.0715417118817</v>
      </c>
      <c r="G68" s="111">
        <v>1014.3525025662279</v>
      </c>
      <c r="H68" s="111">
        <v>1014.1278143122867</v>
      </c>
      <c r="I68" s="111">
        <v>1014.0085941902798</v>
      </c>
      <c r="J68" s="111">
        <v>1013.7910908119852</v>
      </c>
      <c r="K68" s="111">
        <v>1013.6835166946443</v>
      </c>
      <c r="L68" s="111">
        <v>1013.2784892798114</v>
      </c>
      <c r="M68" s="111">
        <v>1012.7590743013443</v>
      </c>
      <c r="N68" s="111">
        <v>1012.6515597478408</v>
      </c>
      <c r="O68" s="111">
        <v>1012.1481537229114</v>
      </c>
      <c r="P68" s="111">
        <v>1012.0611433374606</v>
      </c>
      <c r="Q68" s="111">
        <v>1012.4753122647342</v>
      </c>
      <c r="R68" s="111">
        <v>1012.6881588082434</v>
      </c>
      <c r="S68" s="111">
        <v>1012.6996763346077</v>
      </c>
      <c r="T68" s="111">
        <v>1013.0086653901885</v>
      </c>
      <c r="U68" s="111">
        <v>1013.5306591436197</v>
      </c>
      <c r="V68" s="111">
        <v>1014.0457584688976</v>
      </c>
      <c r="W68" s="111">
        <v>1013.865456076635</v>
      </c>
      <c r="X68" s="111">
        <v>1013.7647643042567</v>
      </c>
      <c r="Y68" s="111">
        <v>1013.4697403003529</v>
      </c>
      <c r="Z68" s="119">
        <f t="shared" si="3"/>
        <v>1013.4493472625032</v>
      </c>
      <c r="AA68" s="63">
        <v>1014.8747259194909</v>
      </c>
      <c r="AB68" s="143">
        <v>0.003472222222222222</v>
      </c>
      <c r="AC68" s="67">
        <v>30</v>
      </c>
      <c r="AD68" s="63">
        <v>1011.8506600851997</v>
      </c>
      <c r="AE68" s="146">
        <v>0.6069444444444444</v>
      </c>
    </row>
    <row r="69" spans="1:31" ht="13.5" customHeight="1">
      <c r="A69" s="75">
        <v>31</v>
      </c>
      <c r="B69" s="110">
        <v>1013.1653115584305</v>
      </c>
      <c r="C69" s="111">
        <v>1013.064619319158</v>
      </c>
      <c r="D69" s="111">
        <v>1013.0763906608494</v>
      </c>
      <c r="E69" s="111">
        <v>1013.282498103244</v>
      </c>
      <c r="F69" s="111">
        <v>1014.0856861431371</v>
      </c>
      <c r="G69" s="111">
        <v>1014.5820714644472</v>
      </c>
      <c r="H69" s="111">
        <v>1014.7226562794685</v>
      </c>
      <c r="I69" s="111">
        <v>1014.6766018647654</v>
      </c>
      <c r="J69" s="111">
        <v>1015.0816202873336</v>
      </c>
      <c r="K69" s="111">
        <v>1015.264711767551</v>
      </c>
      <c r="L69" s="111">
        <v>1014.9444980390563</v>
      </c>
      <c r="M69" s="111">
        <v>1014.7499418017104</v>
      </c>
      <c r="N69" s="111">
        <v>1014.6311561712928</v>
      </c>
      <c r="O69" s="111">
        <v>1014.5395184666871</v>
      </c>
      <c r="P69" s="111">
        <v>1014.6583512193583</v>
      </c>
      <c r="Q69" s="111">
        <v>1014.9695087104518</v>
      </c>
      <c r="R69" s="111">
        <v>1015.5850331123125</v>
      </c>
      <c r="S69" s="111">
        <v>1016.2006092569571</v>
      </c>
      <c r="T69" s="111">
        <v>1016.8254858914135</v>
      </c>
      <c r="U69" s="111">
        <v>1017.5465419784739</v>
      </c>
      <c r="V69" s="111">
        <v>1017.731657727538</v>
      </c>
      <c r="W69" s="111">
        <v>1017.6263409687132</v>
      </c>
      <c r="X69" s="111">
        <v>1017.6472293465699</v>
      </c>
      <c r="Y69" s="111">
        <v>1017.752576158518</v>
      </c>
      <c r="Z69" s="119">
        <f t="shared" si="3"/>
        <v>1015.2671090123932</v>
      </c>
      <c r="AA69" s="63">
        <v>1017.85326398758</v>
      </c>
      <c r="AB69" s="143">
        <v>0.9965277777777778</v>
      </c>
      <c r="AC69" s="67">
        <v>31</v>
      </c>
      <c r="AD69" s="63">
        <v>1012.9756972515798</v>
      </c>
      <c r="AE69" s="146">
        <v>0.12222222222222223</v>
      </c>
    </row>
    <row r="70" spans="1:31" ht="13.5" customHeight="1">
      <c r="A70" s="96" t="s">
        <v>9</v>
      </c>
      <c r="B70" s="112">
        <f aca="true" t="shared" si="4" ref="B70:Q70">AVERAGE(B39:B69)</f>
        <v>1014.1231648769101</v>
      </c>
      <c r="C70" s="113">
        <f t="shared" si="4"/>
        <v>1013.9418565972343</v>
      </c>
      <c r="D70" s="113">
        <f t="shared" si="4"/>
        <v>1013.9132203945752</v>
      </c>
      <c r="E70" s="113">
        <f t="shared" si="4"/>
        <v>1014.0118021925309</v>
      </c>
      <c r="F70" s="113">
        <f t="shared" si="4"/>
        <v>1014.3639341645465</v>
      </c>
      <c r="G70" s="113">
        <f t="shared" si="4"/>
        <v>1014.6334386058434</v>
      </c>
      <c r="H70" s="113">
        <f t="shared" si="4"/>
        <v>1014.7901179508158</v>
      </c>
      <c r="I70" s="113">
        <f t="shared" si="4"/>
        <v>1014.8362393758392</v>
      </c>
      <c r="J70" s="113">
        <f t="shared" si="4"/>
        <v>1014.8971020210853</v>
      </c>
      <c r="K70" s="113">
        <f t="shared" si="4"/>
        <v>1014.8195496629266</v>
      </c>
      <c r="L70" s="113">
        <f t="shared" si="4"/>
        <v>1014.532163212457</v>
      </c>
      <c r="M70" s="113">
        <f t="shared" si="4"/>
        <v>1014.2040692223163</v>
      </c>
      <c r="N70" s="113">
        <f t="shared" si="4"/>
        <v>1013.8896188027551</v>
      </c>
      <c r="O70" s="113">
        <f t="shared" si="4"/>
        <v>1013.5489243990849</v>
      </c>
      <c r="P70" s="113">
        <f t="shared" si="4"/>
        <v>1013.4563919885899</v>
      </c>
      <c r="Q70" s="113">
        <f t="shared" si="4"/>
        <v>1013.4993104993408</v>
      </c>
      <c r="R70" s="113">
        <f aca="true" t="shared" si="5" ref="R70:Y70">AVERAGE(R39:R69)</f>
        <v>1013.5673374602546</v>
      </c>
      <c r="S70" s="113">
        <f t="shared" si="5"/>
        <v>1013.8720779691713</v>
      </c>
      <c r="T70" s="113">
        <f t="shared" si="5"/>
        <v>1014.300871532837</v>
      </c>
      <c r="U70" s="113">
        <f t="shared" si="5"/>
        <v>1014.7886393214299</v>
      </c>
      <c r="V70" s="113">
        <f t="shared" si="5"/>
        <v>1015.001779142346</v>
      </c>
      <c r="W70" s="113">
        <f t="shared" si="5"/>
        <v>1014.962258091411</v>
      </c>
      <c r="X70" s="113">
        <f t="shared" si="5"/>
        <v>1014.8873342541867</v>
      </c>
      <c r="Y70" s="113">
        <f t="shared" si="5"/>
        <v>1014.6987130066989</v>
      </c>
      <c r="Z70" s="112">
        <f>AVERAGE(B39:Y69)</f>
        <v>1014.3141631143827</v>
      </c>
      <c r="AA70" s="69">
        <f>AVERAGE(AA39:AA69)</f>
        <v>1016.1318103941188</v>
      </c>
      <c r="AB70" s="70"/>
      <c r="AC70" s="71"/>
      <c r="AD70" s="69">
        <f>AVERAGE(AD39:AD69)</f>
        <v>1012.5195976175527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1023.9275235416437</v>
      </c>
      <c r="C77" s="140">
        <v>19</v>
      </c>
      <c r="D77" s="148">
        <v>0.8958333333333334</v>
      </c>
      <c r="E77" s="64"/>
      <c r="F77" s="136"/>
      <c r="G77" s="121">
        <f>AI77</f>
        <v>999.4399396918672</v>
      </c>
      <c r="H77" s="140">
        <v>12</v>
      </c>
      <c r="I77" s="148">
        <v>0.5979166666666667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1023.9275235416437</v>
      </c>
      <c r="AH77" s="82"/>
      <c r="AI77" s="83">
        <f>MIN(最低)</f>
        <v>999.4399396918672</v>
      </c>
      <c r="AJ77" s="84"/>
    </row>
    <row r="78" spans="1:24" ht="13.5" customHeight="1">
      <c r="A78" s="129"/>
      <c r="B78" s="118"/>
      <c r="C78" s="127"/>
      <c r="D78" s="128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2010</v>
      </c>
      <c r="AA1" s="48" t="s">
        <v>1</v>
      </c>
      <c r="AB1" s="76">
        <v>9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1010.6</v>
      </c>
      <c r="C3" s="109">
        <v>1010.9</v>
      </c>
      <c r="D3" s="109">
        <v>1011</v>
      </c>
      <c r="E3" s="109">
        <v>1011.3</v>
      </c>
      <c r="F3" s="109">
        <v>1012</v>
      </c>
      <c r="G3" s="109">
        <v>1012.4</v>
      </c>
      <c r="H3" s="109">
        <v>1012.7</v>
      </c>
      <c r="I3" s="109">
        <v>1012.8</v>
      </c>
      <c r="J3" s="109">
        <v>1012.9</v>
      </c>
      <c r="K3" s="109">
        <v>1012.7</v>
      </c>
      <c r="L3" s="109">
        <v>1012.8</v>
      </c>
      <c r="M3" s="109">
        <v>1012.7</v>
      </c>
      <c r="N3" s="109">
        <v>1012.5</v>
      </c>
      <c r="O3" s="109">
        <v>1012.3</v>
      </c>
      <c r="P3" s="109">
        <v>1012.3</v>
      </c>
      <c r="Q3" s="109">
        <v>1012.6</v>
      </c>
      <c r="R3" s="109">
        <v>1012.6</v>
      </c>
      <c r="S3" s="109">
        <v>1012.8</v>
      </c>
      <c r="T3" s="109">
        <v>1013.2</v>
      </c>
      <c r="U3" s="109">
        <v>1013.7</v>
      </c>
      <c r="V3" s="109">
        <v>1014</v>
      </c>
      <c r="W3" s="109">
        <v>1014.2</v>
      </c>
      <c r="X3" s="109">
        <v>1014.2</v>
      </c>
      <c r="Y3" s="109">
        <v>1013.8</v>
      </c>
      <c r="Z3" s="61">
        <f aca="true" t="shared" si="0" ref="Z3:Z32">AVERAGE(B3:Y3)</f>
        <v>1012.625</v>
      </c>
      <c r="AA3" s="60">
        <v>1014.3</v>
      </c>
      <c r="AB3" s="142">
        <v>0.9541666666666666</v>
      </c>
      <c r="AC3" s="62">
        <v>1</v>
      </c>
      <c r="AD3" s="60">
        <v>1010.5</v>
      </c>
      <c r="AE3" s="145">
        <v>0.036111111111111115</v>
      </c>
    </row>
    <row r="4" spans="1:31" ht="13.5" customHeight="1">
      <c r="A4" s="75">
        <v>2</v>
      </c>
      <c r="B4" s="110">
        <v>1013.4</v>
      </c>
      <c r="C4" s="111">
        <v>1013.4</v>
      </c>
      <c r="D4" s="111">
        <v>1013.3</v>
      </c>
      <c r="E4" s="111">
        <v>1013.4</v>
      </c>
      <c r="F4" s="111">
        <v>1013.4</v>
      </c>
      <c r="G4" s="111">
        <v>1013.7</v>
      </c>
      <c r="H4" s="111">
        <v>1013.4</v>
      </c>
      <c r="I4" s="111">
        <v>1013.5</v>
      </c>
      <c r="J4" s="111">
        <v>1013.5</v>
      </c>
      <c r="K4" s="111">
        <v>1013.3</v>
      </c>
      <c r="L4" s="111">
        <v>1012.9</v>
      </c>
      <c r="M4" s="111">
        <v>1012.5</v>
      </c>
      <c r="N4" s="111">
        <v>1012.3</v>
      </c>
      <c r="O4" s="111">
        <v>1011.8</v>
      </c>
      <c r="P4" s="111">
        <v>1011.5</v>
      </c>
      <c r="Q4" s="111">
        <v>1011.4</v>
      </c>
      <c r="R4" s="111">
        <v>1011.5</v>
      </c>
      <c r="S4" s="111">
        <v>1011.5</v>
      </c>
      <c r="T4" s="111">
        <v>1011.8</v>
      </c>
      <c r="U4" s="111">
        <v>1012.3</v>
      </c>
      <c r="V4" s="111">
        <v>1012.1</v>
      </c>
      <c r="W4" s="111">
        <v>1011.8</v>
      </c>
      <c r="X4" s="111">
        <v>1011.4</v>
      </c>
      <c r="Y4" s="111">
        <v>1010.9</v>
      </c>
      <c r="Z4" s="65">
        <f t="shared" si="0"/>
        <v>1012.4999999999999</v>
      </c>
      <c r="AA4" s="63">
        <v>1013.8</v>
      </c>
      <c r="AB4" s="143">
        <v>0.2659722222222222</v>
      </c>
      <c r="AC4" s="67">
        <v>2</v>
      </c>
      <c r="AD4" s="63">
        <v>1010.9</v>
      </c>
      <c r="AE4" s="146">
        <v>1</v>
      </c>
    </row>
    <row r="5" spans="1:31" ht="13.5" customHeight="1">
      <c r="A5" s="75">
        <v>3</v>
      </c>
      <c r="B5" s="110">
        <v>1010.3</v>
      </c>
      <c r="C5" s="111">
        <v>1009.7</v>
      </c>
      <c r="D5" s="111">
        <v>1009.6</v>
      </c>
      <c r="E5" s="111">
        <v>1009.4</v>
      </c>
      <c r="F5" s="111">
        <v>1009.4</v>
      </c>
      <c r="G5" s="111">
        <v>1009.7</v>
      </c>
      <c r="H5" s="111">
        <v>1009.6</v>
      </c>
      <c r="I5" s="111">
        <v>1009.1</v>
      </c>
      <c r="J5" s="111">
        <v>1008.6</v>
      </c>
      <c r="K5" s="111">
        <v>1008.1</v>
      </c>
      <c r="L5" s="111">
        <v>1007.3</v>
      </c>
      <c r="M5" s="111">
        <v>1006.7</v>
      </c>
      <c r="N5" s="111">
        <v>1006.1</v>
      </c>
      <c r="O5" s="111">
        <v>1005.4</v>
      </c>
      <c r="P5" s="111">
        <v>1004.9</v>
      </c>
      <c r="Q5" s="111">
        <v>1004.8</v>
      </c>
      <c r="R5" s="111">
        <v>1004.8</v>
      </c>
      <c r="S5" s="111">
        <v>1004.9</v>
      </c>
      <c r="T5" s="111">
        <v>1005.2</v>
      </c>
      <c r="U5" s="111">
        <v>1005.9</v>
      </c>
      <c r="V5" s="111">
        <v>1005.8</v>
      </c>
      <c r="W5" s="111">
        <v>1005.9</v>
      </c>
      <c r="X5" s="111">
        <v>1005.9</v>
      </c>
      <c r="Y5" s="111">
        <v>1005.9</v>
      </c>
      <c r="Z5" s="65">
        <f t="shared" si="0"/>
        <v>1007.2083333333336</v>
      </c>
      <c r="AA5" s="63">
        <v>1011</v>
      </c>
      <c r="AB5" s="143">
        <v>0.0006944444444444445</v>
      </c>
      <c r="AC5" s="67">
        <v>3</v>
      </c>
      <c r="AD5" s="63">
        <v>1004.7</v>
      </c>
      <c r="AE5" s="146">
        <v>0.6798611111111111</v>
      </c>
    </row>
    <row r="6" spans="1:31" ht="13.5" customHeight="1">
      <c r="A6" s="75">
        <v>4</v>
      </c>
      <c r="B6" s="110">
        <v>1005.8</v>
      </c>
      <c r="C6" s="111">
        <v>1005.9</v>
      </c>
      <c r="D6" s="111">
        <v>1006</v>
      </c>
      <c r="E6" s="111">
        <v>1006</v>
      </c>
      <c r="F6" s="111">
        <v>1006.1</v>
      </c>
      <c r="G6" s="111">
        <v>1006.7</v>
      </c>
      <c r="H6" s="111">
        <v>1007.2</v>
      </c>
      <c r="I6" s="111">
        <v>1007.7</v>
      </c>
      <c r="J6" s="111">
        <v>1008.1</v>
      </c>
      <c r="K6" s="111">
        <v>1007.8</v>
      </c>
      <c r="L6" s="111">
        <v>1007.6</v>
      </c>
      <c r="M6" s="111">
        <v>1007.3</v>
      </c>
      <c r="N6" s="111">
        <v>1007.1</v>
      </c>
      <c r="O6" s="111">
        <v>1006.9</v>
      </c>
      <c r="P6" s="111">
        <v>1006.8</v>
      </c>
      <c r="Q6" s="111">
        <v>1007.1</v>
      </c>
      <c r="R6" s="111">
        <v>1007.4</v>
      </c>
      <c r="S6" s="111">
        <v>1007.8</v>
      </c>
      <c r="T6" s="111">
        <v>1008.5</v>
      </c>
      <c r="U6" s="111">
        <v>1009.3</v>
      </c>
      <c r="V6" s="111">
        <v>1009.3</v>
      </c>
      <c r="W6" s="111">
        <v>1009.4</v>
      </c>
      <c r="X6" s="111">
        <v>1009.3</v>
      </c>
      <c r="Y6" s="111">
        <v>1009.3</v>
      </c>
      <c r="Z6" s="65">
        <f t="shared" si="0"/>
        <v>1007.5166666666665</v>
      </c>
      <c r="AA6" s="63">
        <v>1009.4</v>
      </c>
      <c r="AB6" s="143">
        <v>0.9263888888888889</v>
      </c>
      <c r="AC6" s="67">
        <v>4</v>
      </c>
      <c r="AD6" s="63">
        <v>1005.7</v>
      </c>
      <c r="AE6" s="146">
        <v>0.05</v>
      </c>
    </row>
    <row r="7" spans="1:31" ht="13.5" customHeight="1">
      <c r="A7" s="75">
        <v>5</v>
      </c>
      <c r="B7" s="110">
        <v>1009</v>
      </c>
      <c r="C7" s="111">
        <v>1008.8</v>
      </c>
      <c r="D7" s="111">
        <v>1008.7</v>
      </c>
      <c r="E7" s="111">
        <v>1008.8</v>
      </c>
      <c r="F7" s="111">
        <v>1009.1</v>
      </c>
      <c r="G7" s="111">
        <v>1009.5</v>
      </c>
      <c r="H7" s="111">
        <v>1009.7</v>
      </c>
      <c r="I7" s="111">
        <v>1009.7</v>
      </c>
      <c r="J7" s="111">
        <v>1009.5</v>
      </c>
      <c r="K7" s="111">
        <v>1009.5</v>
      </c>
      <c r="L7" s="111">
        <v>1009.2</v>
      </c>
      <c r="M7" s="111">
        <v>1008.6</v>
      </c>
      <c r="N7" s="111">
        <v>1008.1</v>
      </c>
      <c r="O7" s="111">
        <v>1007.6</v>
      </c>
      <c r="P7" s="111">
        <v>1007.4</v>
      </c>
      <c r="Q7" s="111">
        <v>1007.4</v>
      </c>
      <c r="R7" s="111">
        <v>1007.9</v>
      </c>
      <c r="S7" s="111">
        <v>1007.8</v>
      </c>
      <c r="T7" s="111">
        <v>1008.2</v>
      </c>
      <c r="U7" s="111">
        <v>1008.7</v>
      </c>
      <c r="V7" s="111">
        <v>1008.9</v>
      </c>
      <c r="W7" s="111">
        <v>1008.9</v>
      </c>
      <c r="X7" s="111">
        <v>1008.5</v>
      </c>
      <c r="Y7" s="111">
        <v>1008.4</v>
      </c>
      <c r="Z7" s="65">
        <f t="shared" si="0"/>
        <v>1008.6625000000003</v>
      </c>
      <c r="AA7" s="63">
        <v>1009.8</v>
      </c>
      <c r="AB7" s="143">
        <v>0.31319444444444444</v>
      </c>
      <c r="AC7" s="67">
        <v>5</v>
      </c>
      <c r="AD7" s="63">
        <v>1007.2</v>
      </c>
      <c r="AE7" s="146">
        <v>0.6319444444444444</v>
      </c>
    </row>
    <row r="8" spans="1:31" ht="13.5" customHeight="1">
      <c r="A8" s="75">
        <v>6</v>
      </c>
      <c r="B8" s="110">
        <v>1008</v>
      </c>
      <c r="C8" s="111">
        <v>1007.7</v>
      </c>
      <c r="D8" s="111">
        <v>1007.4</v>
      </c>
      <c r="E8" s="111">
        <v>1007.5</v>
      </c>
      <c r="F8" s="111">
        <v>1007.6</v>
      </c>
      <c r="G8" s="111">
        <v>1007.7</v>
      </c>
      <c r="H8" s="111">
        <v>1007.9</v>
      </c>
      <c r="I8" s="111">
        <v>1007.8</v>
      </c>
      <c r="J8" s="111">
        <v>1007.8</v>
      </c>
      <c r="K8" s="111">
        <v>1007.1</v>
      </c>
      <c r="L8" s="111">
        <v>1006.4</v>
      </c>
      <c r="M8" s="111">
        <v>1005.7</v>
      </c>
      <c r="N8" s="111">
        <v>1004.9</v>
      </c>
      <c r="O8" s="111">
        <v>1004.3</v>
      </c>
      <c r="P8" s="111">
        <v>1003.7</v>
      </c>
      <c r="Q8" s="111">
        <v>1003.4</v>
      </c>
      <c r="R8" s="111">
        <v>1003.4</v>
      </c>
      <c r="S8" s="111">
        <v>1004</v>
      </c>
      <c r="T8" s="111">
        <v>1004.5</v>
      </c>
      <c r="U8" s="111">
        <v>1004.8</v>
      </c>
      <c r="V8" s="111">
        <v>1004.6</v>
      </c>
      <c r="W8" s="111">
        <v>1004.3</v>
      </c>
      <c r="X8" s="111">
        <v>1003.8</v>
      </c>
      <c r="Y8" s="111">
        <v>1003.2</v>
      </c>
      <c r="Z8" s="65">
        <f t="shared" si="0"/>
        <v>1005.7291666666665</v>
      </c>
      <c r="AA8" s="63">
        <v>1008.4</v>
      </c>
      <c r="AB8" s="143">
        <v>0.007638888888888889</v>
      </c>
      <c r="AC8" s="67">
        <v>6</v>
      </c>
      <c r="AD8" s="63">
        <v>1003.2</v>
      </c>
      <c r="AE8" s="146">
        <v>1</v>
      </c>
    </row>
    <row r="9" spans="1:31" ht="13.5" customHeight="1">
      <c r="A9" s="75">
        <v>7</v>
      </c>
      <c r="B9" s="110">
        <v>1002.3</v>
      </c>
      <c r="C9" s="111">
        <v>1002</v>
      </c>
      <c r="D9" s="111">
        <v>1001.3</v>
      </c>
      <c r="E9" s="111">
        <v>1001.1</v>
      </c>
      <c r="F9" s="111">
        <v>1001.1</v>
      </c>
      <c r="G9" s="111">
        <v>1001.1</v>
      </c>
      <c r="H9" s="111">
        <v>1001</v>
      </c>
      <c r="I9" s="111">
        <v>1000.7</v>
      </c>
      <c r="J9" s="111">
        <v>1000.9</v>
      </c>
      <c r="K9" s="111">
        <v>1000.8</v>
      </c>
      <c r="L9" s="111">
        <v>1000.1</v>
      </c>
      <c r="M9" s="111">
        <v>999.7</v>
      </c>
      <c r="N9" s="111">
        <v>999.2</v>
      </c>
      <c r="O9" s="111">
        <v>998.8</v>
      </c>
      <c r="P9" s="111">
        <v>998.7</v>
      </c>
      <c r="Q9" s="111">
        <v>999.3</v>
      </c>
      <c r="R9" s="111">
        <v>999.9</v>
      </c>
      <c r="S9" s="111">
        <v>1000.7</v>
      </c>
      <c r="T9" s="111">
        <v>1000.9</v>
      </c>
      <c r="U9" s="111">
        <v>1001.1</v>
      </c>
      <c r="V9" s="111">
        <v>1001.8</v>
      </c>
      <c r="W9" s="111">
        <v>1001.8</v>
      </c>
      <c r="X9" s="111">
        <v>1002.2</v>
      </c>
      <c r="Y9" s="111">
        <v>1002.5</v>
      </c>
      <c r="Z9" s="65">
        <f t="shared" si="0"/>
        <v>1000.7916666666666</v>
      </c>
      <c r="AA9" s="63">
        <v>1003.2</v>
      </c>
      <c r="AB9" s="143">
        <v>0.009027777777777779</v>
      </c>
      <c r="AC9" s="67">
        <v>7</v>
      </c>
      <c r="AD9" s="63">
        <v>998.6</v>
      </c>
      <c r="AE9" s="146">
        <v>0.6277777777777778</v>
      </c>
    </row>
    <row r="10" spans="1:31" ht="13.5" customHeight="1">
      <c r="A10" s="75">
        <v>8</v>
      </c>
      <c r="B10" s="110">
        <v>1002.3</v>
      </c>
      <c r="C10" s="111">
        <v>1002.7</v>
      </c>
      <c r="D10" s="111">
        <v>1002.8</v>
      </c>
      <c r="E10" s="111">
        <v>1003.3</v>
      </c>
      <c r="F10" s="111">
        <v>1003.6</v>
      </c>
      <c r="G10" s="111">
        <v>1004.2</v>
      </c>
      <c r="H10" s="111">
        <v>1004.3</v>
      </c>
      <c r="I10" s="111">
        <v>1004.4</v>
      </c>
      <c r="J10" s="111">
        <v>1004.9</v>
      </c>
      <c r="K10" s="111">
        <v>1004.8</v>
      </c>
      <c r="L10" s="111">
        <v>1004.3</v>
      </c>
      <c r="M10" s="111">
        <v>1004</v>
      </c>
      <c r="N10" s="111">
        <v>1003.9</v>
      </c>
      <c r="O10" s="111">
        <v>1003.6</v>
      </c>
      <c r="P10" s="111">
        <v>1003.5</v>
      </c>
      <c r="Q10" s="111">
        <v>1003.5</v>
      </c>
      <c r="R10" s="111">
        <v>1003.4</v>
      </c>
      <c r="S10" s="111">
        <v>1003.1</v>
      </c>
      <c r="T10" s="111">
        <v>1003.1</v>
      </c>
      <c r="U10" s="111">
        <v>1003.7</v>
      </c>
      <c r="V10" s="111">
        <v>1003.8</v>
      </c>
      <c r="W10" s="111">
        <v>1003.5</v>
      </c>
      <c r="X10" s="111">
        <v>1003.7</v>
      </c>
      <c r="Y10" s="111">
        <v>1003.6</v>
      </c>
      <c r="Z10" s="65">
        <f t="shared" si="0"/>
        <v>1003.6666666666665</v>
      </c>
      <c r="AA10" s="63">
        <v>1005</v>
      </c>
      <c r="AB10" s="143">
        <v>0.39444444444444443</v>
      </c>
      <c r="AC10" s="67">
        <v>8</v>
      </c>
      <c r="AD10" s="63">
        <v>1002.1</v>
      </c>
      <c r="AE10" s="146">
        <v>0.02361111111111111</v>
      </c>
    </row>
    <row r="11" spans="1:31" ht="13.5" customHeight="1">
      <c r="A11" s="75">
        <v>9</v>
      </c>
      <c r="B11" s="110">
        <v>1003.8</v>
      </c>
      <c r="C11" s="111">
        <v>1004.2</v>
      </c>
      <c r="D11" s="111">
        <v>1004.5</v>
      </c>
      <c r="E11" s="111">
        <v>1004.9</v>
      </c>
      <c r="F11" s="111">
        <v>1005.2</v>
      </c>
      <c r="G11" s="111">
        <v>1005.8</v>
      </c>
      <c r="H11" s="111">
        <v>1006.2</v>
      </c>
      <c r="I11" s="111">
        <v>1006.7</v>
      </c>
      <c r="J11" s="111">
        <v>1006.8</v>
      </c>
      <c r="K11" s="111">
        <v>1006.8</v>
      </c>
      <c r="L11" s="111">
        <v>1006.7</v>
      </c>
      <c r="M11" s="111">
        <v>1006.6</v>
      </c>
      <c r="N11" s="111">
        <v>1005.7</v>
      </c>
      <c r="O11" s="111">
        <v>1005.5</v>
      </c>
      <c r="P11" s="111">
        <v>1005.5</v>
      </c>
      <c r="Q11" s="111">
        <v>1005.7</v>
      </c>
      <c r="R11" s="111">
        <v>1005.9</v>
      </c>
      <c r="S11" s="111">
        <v>1006.1</v>
      </c>
      <c r="T11" s="111">
        <v>1006.6</v>
      </c>
      <c r="U11" s="111">
        <v>1007</v>
      </c>
      <c r="V11" s="111">
        <v>1006.5</v>
      </c>
      <c r="W11" s="111">
        <v>1006.2</v>
      </c>
      <c r="X11" s="111">
        <v>1006.1</v>
      </c>
      <c r="Y11" s="111">
        <v>1005.7</v>
      </c>
      <c r="Z11" s="65">
        <f t="shared" si="0"/>
        <v>1005.8625000000001</v>
      </c>
      <c r="AA11" s="63">
        <v>1007.1</v>
      </c>
      <c r="AB11" s="143">
        <v>0.8395833333333332</v>
      </c>
      <c r="AC11" s="67">
        <v>9</v>
      </c>
      <c r="AD11" s="63">
        <v>1003.3</v>
      </c>
      <c r="AE11" s="146">
        <v>0.00625</v>
      </c>
    </row>
    <row r="12" spans="1:31" ht="13.5" customHeight="1">
      <c r="A12" s="75">
        <v>10</v>
      </c>
      <c r="B12" s="110">
        <v>1005.3</v>
      </c>
      <c r="C12" s="111">
        <v>1005.1</v>
      </c>
      <c r="D12" s="111">
        <v>1005.2</v>
      </c>
      <c r="E12" s="111">
        <v>1005.1</v>
      </c>
      <c r="F12" s="111">
        <v>1005.1</v>
      </c>
      <c r="G12" s="111">
        <v>1005.8</v>
      </c>
      <c r="H12" s="111">
        <v>1005.7</v>
      </c>
      <c r="I12" s="111">
        <v>1005.8</v>
      </c>
      <c r="J12" s="111">
        <v>1005.9</v>
      </c>
      <c r="K12" s="111">
        <v>1005.6</v>
      </c>
      <c r="L12" s="111">
        <v>1005</v>
      </c>
      <c r="M12" s="111">
        <v>1004.4</v>
      </c>
      <c r="N12" s="111">
        <v>1004.4</v>
      </c>
      <c r="O12" s="111">
        <v>1004.1</v>
      </c>
      <c r="P12" s="111">
        <v>1004.3</v>
      </c>
      <c r="Q12" s="111">
        <v>1004.5</v>
      </c>
      <c r="R12" s="111">
        <v>1004.7</v>
      </c>
      <c r="S12" s="111">
        <v>1004.9</v>
      </c>
      <c r="T12" s="111">
        <v>1005.4</v>
      </c>
      <c r="U12" s="111">
        <v>1005.7</v>
      </c>
      <c r="V12" s="111">
        <v>1005.4</v>
      </c>
      <c r="W12" s="111">
        <v>1005.3</v>
      </c>
      <c r="X12" s="111">
        <v>1005.1</v>
      </c>
      <c r="Y12" s="111">
        <v>1005</v>
      </c>
      <c r="Z12" s="65">
        <f t="shared" si="0"/>
        <v>1005.1166666666668</v>
      </c>
      <c r="AA12" s="63">
        <v>1006</v>
      </c>
      <c r="AB12" s="143">
        <v>0.3743055555555555</v>
      </c>
      <c r="AC12" s="67">
        <v>10</v>
      </c>
      <c r="AD12" s="63">
        <v>1004</v>
      </c>
      <c r="AE12" s="146">
        <v>0.5972222222222222</v>
      </c>
    </row>
    <row r="13" spans="1:31" ht="13.5" customHeight="1">
      <c r="A13" s="74">
        <v>11</v>
      </c>
      <c r="B13" s="120">
        <v>1004.7</v>
      </c>
      <c r="C13" s="121">
        <v>1004.6</v>
      </c>
      <c r="D13" s="121">
        <v>1004.7</v>
      </c>
      <c r="E13" s="121">
        <v>1004.6</v>
      </c>
      <c r="F13" s="121">
        <v>1004.6</v>
      </c>
      <c r="G13" s="121">
        <v>1005</v>
      </c>
      <c r="H13" s="121">
        <v>1004.9</v>
      </c>
      <c r="I13" s="121">
        <v>1004.8</v>
      </c>
      <c r="J13" s="121">
        <v>1005.1</v>
      </c>
      <c r="K13" s="121">
        <v>1004.5</v>
      </c>
      <c r="L13" s="121">
        <v>1003.8</v>
      </c>
      <c r="M13" s="121">
        <v>1003.6</v>
      </c>
      <c r="N13" s="121">
        <v>1003.2</v>
      </c>
      <c r="O13" s="121">
        <v>1002.8</v>
      </c>
      <c r="P13" s="121">
        <v>1002.7</v>
      </c>
      <c r="Q13" s="121">
        <v>1002.8</v>
      </c>
      <c r="R13" s="121">
        <v>1003</v>
      </c>
      <c r="S13" s="121">
        <v>1003.2</v>
      </c>
      <c r="T13" s="121">
        <v>1003.5</v>
      </c>
      <c r="U13" s="121">
        <v>1003.4</v>
      </c>
      <c r="V13" s="121">
        <v>1003.1</v>
      </c>
      <c r="W13" s="121">
        <v>1002.8</v>
      </c>
      <c r="X13" s="121">
        <v>1002.5</v>
      </c>
      <c r="Y13" s="121">
        <v>1002</v>
      </c>
      <c r="Z13" s="122">
        <f t="shared" si="0"/>
        <v>1003.7458333333334</v>
      </c>
      <c r="AA13" s="123">
        <v>1005.2</v>
      </c>
      <c r="AB13" s="144">
        <v>0.3680555555555556</v>
      </c>
      <c r="AC13" s="124">
        <v>11</v>
      </c>
      <c r="AD13" s="123">
        <v>1001.9</v>
      </c>
      <c r="AE13" s="147">
        <v>0.9729166666666668</v>
      </c>
    </row>
    <row r="14" spans="1:31" ht="13.5" customHeight="1">
      <c r="A14" s="75">
        <v>12</v>
      </c>
      <c r="B14" s="110">
        <v>1001.9</v>
      </c>
      <c r="C14" s="111">
        <v>1001.5</v>
      </c>
      <c r="D14" s="111">
        <v>1001.1</v>
      </c>
      <c r="E14" s="111">
        <v>1001.4</v>
      </c>
      <c r="F14" s="111">
        <v>1002.3</v>
      </c>
      <c r="G14" s="111">
        <v>1002.7</v>
      </c>
      <c r="H14" s="111">
        <v>1003.1</v>
      </c>
      <c r="I14" s="111">
        <v>1003.1</v>
      </c>
      <c r="J14" s="111">
        <v>1003.6</v>
      </c>
      <c r="K14" s="111">
        <v>1003.9</v>
      </c>
      <c r="L14" s="111">
        <v>1003.5</v>
      </c>
      <c r="M14" s="111">
        <v>1003.4</v>
      </c>
      <c r="N14" s="111">
        <v>1002.8</v>
      </c>
      <c r="O14" s="111">
        <v>1003</v>
      </c>
      <c r="P14" s="111">
        <v>1002.5</v>
      </c>
      <c r="Q14" s="111">
        <v>1002.8</v>
      </c>
      <c r="R14" s="111">
        <v>1003.2</v>
      </c>
      <c r="S14" s="111">
        <v>1003.5</v>
      </c>
      <c r="T14" s="111">
        <v>1003.5</v>
      </c>
      <c r="U14" s="111">
        <v>1002.8</v>
      </c>
      <c r="V14" s="111">
        <v>1002.9</v>
      </c>
      <c r="W14" s="111">
        <v>1001.9</v>
      </c>
      <c r="X14" s="111">
        <v>1001.9</v>
      </c>
      <c r="Y14" s="111">
        <v>1001</v>
      </c>
      <c r="Z14" s="65">
        <f t="shared" si="0"/>
        <v>1002.6375000000002</v>
      </c>
      <c r="AA14" s="63">
        <v>1003.9</v>
      </c>
      <c r="AB14" s="143">
        <v>0.41805555555555557</v>
      </c>
      <c r="AC14" s="67">
        <v>12</v>
      </c>
      <c r="AD14" s="63">
        <v>1000.8</v>
      </c>
      <c r="AE14" s="146">
        <v>0.9965277777777778</v>
      </c>
    </row>
    <row r="15" spans="1:31" ht="13.5" customHeight="1">
      <c r="A15" s="75">
        <v>13</v>
      </c>
      <c r="B15" s="110">
        <v>1000.4</v>
      </c>
      <c r="C15" s="111">
        <v>999.6</v>
      </c>
      <c r="D15" s="111">
        <v>998.7</v>
      </c>
      <c r="E15" s="111">
        <v>998.8</v>
      </c>
      <c r="F15" s="111">
        <v>998.9</v>
      </c>
      <c r="G15" s="111">
        <v>998.3</v>
      </c>
      <c r="H15" s="111">
        <v>998</v>
      </c>
      <c r="I15" s="111">
        <v>998.5</v>
      </c>
      <c r="J15" s="111">
        <v>998.3</v>
      </c>
      <c r="K15" s="111">
        <v>998</v>
      </c>
      <c r="L15" s="111">
        <v>997.6</v>
      </c>
      <c r="M15" s="111">
        <v>996.8</v>
      </c>
      <c r="N15" s="111">
        <v>996.5</v>
      </c>
      <c r="O15" s="111">
        <v>996.5</v>
      </c>
      <c r="P15" s="111">
        <v>996.8</v>
      </c>
      <c r="Q15" s="111">
        <v>997</v>
      </c>
      <c r="R15" s="111">
        <v>997.2</v>
      </c>
      <c r="S15" s="111">
        <v>998</v>
      </c>
      <c r="T15" s="111">
        <v>998.8</v>
      </c>
      <c r="U15" s="111">
        <v>999.4</v>
      </c>
      <c r="V15" s="111">
        <v>999.5</v>
      </c>
      <c r="W15" s="111">
        <v>999.9</v>
      </c>
      <c r="X15" s="111">
        <v>1000.3</v>
      </c>
      <c r="Y15" s="111">
        <v>1000.6</v>
      </c>
      <c r="Z15" s="65">
        <f t="shared" si="0"/>
        <v>998.4333333333333</v>
      </c>
      <c r="AA15" s="63">
        <v>1001.1</v>
      </c>
      <c r="AB15" s="143">
        <v>0.0020833333333333333</v>
      </c>
      <c r="AC15" s="67">
        <v>13</v>
      </c>
      <c r="AD15" s="63">
        <v>996.2</v>
      </c>
      <c r="AE15" s="146">
        <v>0.5715277777777777</v>
      </c>
    </row>
    <row r="16" spans="1:31" ht="13.5" customHeight="1">
      <c r="A16" s="75">
        <v>14</v>
      </c>
      <c r="B16" s="110">
        <v>1000.2</v>
      </c>
      <c r="C16" s="111">
        <v>999.9</v>
      </c>
      <c r="D16" s="111">
        <v>1000.3</v>
      </c>
      <c r="E16" s="111">
        <v>1000.5</v>
      </c>
      <c r="F16" s="111">
        <v>1001.5</v>
      </c>
      <c r="G16" s="111">
        <v>1002.6</v>
      </c>
      <c r="H16" s="111">
        <v>1002.9</v>
      </c>
      <c r="I16" s="111">
        <v>1003.3</v>
      </c>
      <c r="J16" s="111">
        <v>1003.6</v>
      </c>
      <c r="K16" s="111">
        <v>1003.5</v>
      </c>
      <c r="L16" s="111">
        <v>1003.6</v>
      </c>
      <c r="M16" s="111">
        <v>1003.5</v>
      </c>
      <c r="N16" s="111">
        <v>1003.8</v>
      </c>
      <c r="O16" s="111">
        <v>1003.7</v>
      </c>
      <c r="P16" s="111">
        <v>1004.1</v>
      </c>
      <c r="Q16" s="111">
        <v>1004.5</v>
      </c>
      <c r="R16" s="111">
        <v>1005.1</v>
      </c>
      <c r="S16" s="111">
        <v>1005.8</v>
      </c>
      <c r="T16" s="111">
        <v>1006.4</v>
      </c>
      <c r="U16" s="111">
        <v>1007</v>
      </c>
      <c r="V16" s="111">
        <v>1007.5</v>
      </c>
      <c r="W16" s="111">
        <v>1007.8</v>
      </c>
      <c r="X16" s="111">
        <v>1007.8</v>
      </c>
      <c r="Y16" s="111">
        <v>1008.1</v>
      </c>
      <c r="Z16" s="65">
        <f t="shared" si="0"/>
        <v>1004.0416666666665</v>
      </c>
      <c r="AA16" s="63">
        <v>1008.2</v>
      </c>
      <c r="AB16" s="143">
        <v>0.9923611111111111</v>
      </c>
      <c r="AC16" s="67">
        <v>14</v>
      </c>
      <c r="AD16" s="63">
        <v>999.8</v>
      </c>
      <c r="AE16" s="146">
        <v>0.10069444444444443</v>
      </c>
    </row>
    <row r="17" spans="1:31" ht="13.5" customHeight="1">
      <c r="A17" s="75">
        <v>15</v>
      </c>
      <c r="B17" s="110">
        <v>1008.1</v>
      </c>
      <c r="C17" s="111">
        <v>1008.2</v>
      </c>
      <c r="D17" s="111">
        <v>1008.5</v>
      </c>
      <c r="E17" s="111">
        <v>1008.8</v>
      </c>
      <c r="F17" s="111">
        <v>1009.3</v>
      </c>
      <c r="G17" s="111">
        <v>1009.8</v>
      </c>
      <c r="H17" s="111">
        <v>1010.1</v>
      </c>
      <c r="I17" s="111">
        <v>1010.4</v>
      </c>
      <c r="J17" s="111">
        <v>1010.6</v>
      </c>
      <c r="K17" s="111">
        <v>1010.6</v>
      </c>
      <c r="L17" s="111">
        <v>1010</v>
      </c>
      <c r="M17" s="111">
        <v>1009.7</v>
      </c>
      <c r="N17" s="111">
        <v>1009.3</v>
      </c>
      <c r="O17" s="111">
        <v>1009.1</v>
      </c>
      <c r="P17" s="111">
        <v>1009</v>
      </c>
      <c r="Q17" s="111">
        <v>1008.8</v>
      </c>
      <c r="R17" s="111">
        <v>1009.2</v>
      </c>
      <c r="S17" s="111">
        <v>1009.4</v>
      </c>
      <c r="T17" s="111">
        <v>1009.9</v>
      </c>
      <c r="U17" s="111">
        <v>1009.6</v>
      </c>
      <c r="V17" s="111">
        <v>1009.8</v>
      </c>
      <c r="W17" s="111">
        <v>1009.4</v>
      </c>
      <c r="X17" s="111">
        <v>1008.7</v>
      </c>
      <c r="Y17" s="111">
        <v>1008.4</v>
      </c>
      <c r="Z17" s="65">
        <f t="shared" si="0"/>
        <v>1009.3625000000002</v>
      </c>
      <c r="AA17" s="63">
        <v>1010.9</v>
      </c>
      <c r="AB17" s="143">
        <v>0.3958333333333333</v>
      </c>
      <c r="AC17" s="67">
        <v>15</v>
      </c>
      <c r="AD17" s="63">
        <v>1007.9</v>
      </c>
      <c r="AE17" s="146">
        <v>0.03263888888888889</v>
      </c>
    </row>
    <row r="18" spans="1:31" ht="13.5" customHeight="1">
      <c r="A18" s="75">
        <v>16</v>
      </c>
      <c r="B18" s="110">
        <v>1008</v>
      </c>
      <c r="C18" s="111">
        <v>1007.5</v>
      </c>
      <c r="D18" s="111">
        <v>1006.8</v>
      </c>
      <c r="E18" s="111">
        <v>1006.7</v>
      </c>
      <c r="F18" s="111">
        <v>1006.9</v>
      </c>
      <c r="G18" s="111">
        <v>1007.2</v>
      </c>
      <c r="H18" s="111">
        <v>1006.9</v>
      </c>
      <c r="I18" s="111">
        <v>1006.2</v>
      </c>
      <c r="J18" s="111">
        <v>1006.4</v>
      </c>
      <c r="K18" s="111">
        <v>1004.9</v>
      </c>
      <c r="L18" s="111">
        <v>1004.4</v>
      </c>
      <c r="M18" s="111">
        <v>1004.2</v>
      </c>
      <c r="N18" s="111">
        <v>1003.4</v>
      </c>
      <c r="O18" s="111">
        <v>1002.5</v>
      </c>
      <c r="P18" s="111">
        <v>1002.3</v>
      </c>
      <c r="Q18" s="111">
        <v>1002.2</v>
      </c>
      <c r="R18" s="111">
        <v>1002.2</v>
      </c>
      <c r="S18" s="111">
        <v>1001.7</v>
      </c>
      <c r="T18" s="111">
        <v>1001.5</v>
      </c>
      <c r="U18" s="111">
        <v>1001.5</v>
      </c>
      <c r="V18" s="111">
        <v>1001.4</v>
      </c>
      <c r="W18" s="111">
        <v>1001.4</v>
      </c>
      <c r="X18" s="111">
        <v>1001.5</v>
      </c>
      <c r="Y18" s="111">
        <v>1001.1</v>
      </c>
      <c r="Z18" s="65">
        <f t="shared" si="0"/>
        <v>1004.1166666666667</v>
      </c>
      <c r="AA18" s="63">
        <v>1008.5</v>
      </c>
      <c r="AB18" s="143">
        <v>0.006944444444444444</v>
      </c>
      <c r="AC18" s="67">
        <v>16</v>
      </c>
      <c r="AD18" s="63">
        <v>1001.1</v>
      </c>
      <c r="AE18" s="146">
        <v>1</v>
      </c>
    </row>
    <row r="19" spans="1:31" ht="13.5" customHeight="1">
      <c r="A19" s="75">
        <v>17</v>
      </c>
      <c r="B19" s="110">
        <v>1000.4</v>
      </c>
      <c r="C19" s="111">
        <v>1000.1</v>
      </c>
      <c r="D19" s="111">
        <v>1000.1</v>
      </c>
      <c r="E19" s="111">
        <v>1000.7</v>
      </c>
      <c r="F19" s="111">
        <v>1000.4</v>
      </c>
      <c r="G19" s="111">
        <v>1000.9</v>
      </c>
      <c r="H19" s="111">
        <v>1001.6</v>
      </c>
      <c r="I19" s="111">
        <v>1002</v>
      </c>
      <c r="J19" s="111">
        <v>1002.6</v>
      </c>
      <c r="K19" s="111">
        <v>1002.4</v>
      </c>
      <c r="L19" s="111">
        <v>1001.6</v>
      </c>
      <c r="M19" s="111">
        <v>1001</v>
      </c>
      <c r="N19" s="111">
        <v>1000.4</v>
      </c>
      <c r="O19" s="111">
        <v>1000.1</v>
      </c>
      <c r="P19" s="111">
        <v>1000.1</v>
      </c>
      <c r="Q19" s="111">
        <v>1000.6</v>
      </c>
      <c r="R19" s="111">
        <v>1001.2</v>
      </c>
      <c r="S19" s="111">
        <v>1001.9</v>
      </c>
      <c r="T19" s="111">
        <v>1002.8</v>
      </c>
      <c r="U19" s="111">
        <v>1003.7</v>
      </c>
      <c r="V19" s="111">
        <v>1003.9</v>
      </c>
      <c r="W19" s="111">
        <v>1004.2</v>
      </c>
      <c r="X19" s="111">
        <v>1004.3</v>
      </c>
      <c r="Y19" s="111">
        <v>1004.4</v>
      </c>
      <c r="Z19" s="65">
        <f t="shared" si="0"/>
        <v>1001.7250000000003</v>
      </c>
      <c r="AA19" s="63">
        <v>1004.4</v>
      </c>
      <c r="AB19" s="143">
        <v>1</v>
      </c>
      <c r="AC19" s="67">
        <v>17</v>
      </c>
      <c r="AD19" s="63">
        <v>999.9</v>
      </c>
      <c r="AE19" s="146">
        <v>0.10555555555555556</v>
      </c>
    </row>
    <row r="20" spans="1:31" ht="13.5" customHeight="1">
      <c r="A20" s="75">
        <v>18</v>
      </c>
      <c r="B20" s="110">
        <v>1004.5</v>
      </c>
      <c r="C20" s="111">
        <v>1004.9</v>
      </c>
      <c r="D20" s="111">
        <v>1004.8</v>
      </c>
      <c r="E20" s="111">
        <v>1005.4</v>
      </c>
      <c r="F20" s="111">
        <v>1006</v>
      </c>
      <c r="G20" s="111">
        <v>1006.3</v>
      </c>
      <c r="H20" s="111">
        <v>1006.6</v>
      </c>
      <c r="I20" s="111">
        <v>1007</v>
      </c>
      <c r="J20" s="111">
        <v>1007.2</v>
      </c>
      <c r="K20" s="111">
        <v>1007.1</v>
      </c>
      <c r="L20" s="111">
        <v>1006.9</v>
      </c>
      <c r="M20" s="111">
        <v>1006.6</v>
      </c>
      <c r="N20" s="111">
        <v>1006.2</v>
      </c>
      <c r="O20" s="111">
        <v>1006.1</v>
      </c>
      <c r="P20" s="111">
        <v>1005.9</v>
      </c>
      <c r="Q20" s="111">
        <v>1006.1</v>
      </c>
      <c r="R20" s="111">
        <v>1006.5</v>
      </c>
      <c r="S20" s="111">
        <v>1006.5</v>
      </c>
      <c r="T20" s="111">
        <v>1007</v>
      </c>
      <c r="U20" s="111">
        <v>1007.3</v>
      </c>
      <c r="V20" s="111">
        <v>1007.5</v>
      </c>
      <c r="W20" s="111">
        <v>1007.1</v>
      </c>
      <c r="X20" s="111">
        <v>1007</v>
      </c>
      <c r="Y20" s="111">
        <v>1006.6</v>
      </c>
      <c r="Z20" s="65">
        <f t="shared" si="0"/>
        <v>1006.3791666666666</v>
      </c>
      <c r="AA20" s="63">
        <v>1007.6</v>
      </c>
      <c r="AB20" s="143">
        <v>0.8777777777777778</v>
      </c>
      <c r="AC20" s="67">
        <v>18</v>
      </c>
      <c r="AD20" s="63">
        <v>1004.4</v>
      </c>
      <c r="AE20" s="146">
        <v>0.034027777777777775</v>
      </c>
    </row>
    <row r="21" spans="1:31" ht="13.5" customHeight="1">
      <c r="A21" s="75">
        <v>19</v>
      </c>
      <c r="B21" s="110">
        <v>1005.8</v>
      </c>
      <c r="C21" s="111">
        <v>1005.3</v>
      </c>
      <c r="D21" s="111">
        <v>1004.9</v>
      </c>
      <c r="E21" s="111">
        <v>1004.8</v>
      </c>
      <c r="F21" s="111">
        <v>1004.8</v>
      </c>
      <c r="G21" s="111">
        <v>1004.9</v>
      </c>
      <c r="H21" s="111">
        <v>1005.3</v>
      </c>
      <c r="I21" s="111">
        <v>1005.2</v>
      </c>
      <c r="J21" s="111">
        <v>1005</v>
      </c>
      <c r="K21" s="111">
        <v>1005.1</v>
      </c>
      <c r="L21" s="111">
        <v>1004.7</v>
      </c>
      <c r="M21" s="111">
        <v>1004.1</v>
      </c>
      <c r="N21" s="111">
        <v>1003.8</v>
      </c>
      <c r="O21" s="111">
        <v>1003.5</v>
      </c>
      <c r="P21" s="111">
        <v>1003.6</v>
      </c>
      <c r="Q21" s="111">
        <v>1003.8</v>
      </c>
      <c r="R21" s="111">
        <v>1004.2</v>
      </c>
      <c r="S21" s="111">
        <v>1004.8</v>
      </c>
      <c r="T21" s="111">
        <v>1005.5</v>
      </c>
      <c r="U21" s="111">
        <v>1005.8</v>
      </c>
      <c r="V21" s="111">
        <v>1005.8</v>
      </c>
      <c r="W21" s="111">
        <v>1006</v>
      </c>
      <c r="X21" s="111">
        <v>1005.8</v>
      </c>
      <c r="Y21" s="111">
        <v>1005.2</v>
      </c>
      <c r="Z21" s="65">
        <f t="shared" si="0"/>
        <v>1004.9041666666666</v>
      </c>
      <c r="AA21" s="63">
        <v>1006.6</v>
      </c>
      <c r="AB21" s="143">
        <v>0.0006944444444444445</v>
      </c>
      <c r="AC21" s="67">
        <v>19</v>
      </c>
      <c r="AD21" s="63">
        <v>1003.4</v>
      </c>
      <c r="AE21" s="146">
        <v>0.6069444444444444</v>
      </c>
    </row>
    <row r="22" spans="1:31" ht="13.5" customHeight="1">
      <c r="A22" s="75">
        <v>20</v>
      </c>
      <c r="B22" s="110">
        <v>1005.5</v>
      </c>
      <c r="C22" s="111">
        <v>1005.3</v>
      </c>
      <c r="D22" s="111">
        <v>1005.3</v>
      </c>
      <c r="E22" s="111">
        <v>1005.5</v>
      </c>
      <c r="F22" s="111">
        <v>1005.6</v>
      </c>
      <c r="G22" s="111">
        <v>1006</v>
      </c>
      <c r="H22" s="111">
        <v>1006.3</v>
      </c>
      <c r="I22" s="111">
        <v>1006.8</v>
      </c>
      <c r="J22" s="111">
        <v>1007.1</v>
      </c>
      <c r="K22" s="111">
        <v>1007.1</v>
      </c>
      <c r="L22" s="111">
        <v>1006.4</v>
      </c>
      <c r="M22" s="111">
        <v>1006.5</v>
      </c>
      <c r="N22" s="111">
        <v>1006.2</v>
      </c>
      <c r="O22" s="111">
        <v>1005.8</v>
      </c>
      <c r="P22" s="111">
        <v>1005.4</v>
      </c>
      <c r="Q22" s="111">
        <v>1005.4</v>
      </c>
      <c r="R22" s="111">
        <v>1005.7</v>
      </c>
      <c r="S22" s="111">
        <v>1005.5</v>
      </c>
      <c r="T22" s="111">
        <v>1006</v>
      </c>
      <c r="U22" s="111">
        <v>1006.5</v>
      </c>
      <c r="V22" s="111">
        <v>1006.1</v>
      </c>
      <c r="W22" s="111">
        <v>1005.6</v>
      </c>
      <c r="X22" s="111">
        <v>1005.3</v>
      </c>
      <c r="Y22" s="111">
        <v>1005.7</v>
      </c>
      <c r="Z22" s="65">
        <f t="shared" si="0"/>
        <v>1005.9416666666665</v>
      </c>
      <c r="AA22" s="63">
        <v>1007.2</v>
      </c>
      <c r="AB22" s="143">
        <v>0.3861111111111111</v>
      </c>
      <c r="AC22" s="67">
        <v>20</v>
      </c>
      <c r="AD22" s="63">
        <v>1005</v>
      </c>
      <c r="AE22" s="146">
        <v>0.9715277777777778</v>
      </c>
    </row>
    <row r="23" spans="1:31" ht="13.5" customHeight="1">
      <c r="A23" s="74">
        <v>21</v>
      </c>
      <c r="B23" s="120">
        <v>1004.5</v>
      </c>
      <c r="C23" s="121">
        <v>1003.8</v>
      </c>
      <c r="D23" s="121">
        <v>1003.6</v>
      </c>
      <c r="E23" s="121">
        <v>1003.6</v>
      </c>
      <c r="F23" s="121">
        <v>1003.7</v>
      </c>
      <c r="G23" s="121">
        <v>1003.5</v>
      </c>
      <c r="H23" s="121">
        <v>1003.5</v>
      </c>
      <c r="I23" s="121">
        <v>1003.6</v>
      </c>
      <c r="J23" s="121">
        <v>1003.2</v>
      </c>
      <c r="K23" s="121">
        <v>1003.1</v>
      </c>
      <c r="L23" s="121">
        <v>1002.3</v>
      </c>
      <c r="M23" s="121">
        <v>1001.5</v>
      </c>
      <c r="N23" s="121">
        <v>1001.4</v>
      </c>
      <c r="O23" s="121">
        <v>1001.3</v>
      </c>
      <c r="P23" s="121">
        <v>1000.9</v>
      </c>
      <c r="Q23" s="121">
        <v>1001.3</v>
      </c>
      <c r="R23" s="121">
        <v>1001.4</v>
      </c>
      <c r="S23" s="121">
        <v>1002</v>
      </c>
      <c r="T23" s="121">
        <v>1002.7</v>
      </c>
      <c r="U23" s="121">
        <v>1003.1</v>
      </c>
      <c r="V23" s="121">
        <v>1002.9</v>
      </c>
      <c r="W23" s="121">
        <v>1002.6</v>
      </c>
      <c r="X23" s="121">
        <v>1002.1</v>
      </c>
      <c r="Y23" s="121">
        <v>1001.6</v>
      </c>
      <c r="Z23" s="122">
        <f t="shared" si="0"/>
        <v>1002.6333333333331</v>
      </c>
      <c r="AA23" s="123">
        <v>1005.7</v>
      </c>
      <c r="AB23" s="144">
        <v>0.001388888888888889</v>
      </c>
      <c r="AC23" s="124">
        <v>21</v>
      </c>
      <c r="AD23" s="123">
        <v>1000.9</v>
      </c>
      <c r="AE23" s="147">
        <v>0.6256944444444444</v>
      </c>
    </row>
    <row r="24" spans="1:31" ht="13.5" customHeight="1">
      <c r="A24" s="75">
        <v>22</v>
      </c>
      <c r="B24" s="110">
        <v>1000.8</v>
      </c>
      <c r="C24" s="111">
        <v>1000.3</v>
      </c>
      <c r="D24" s="111">
        <v>999.9</v>
      </c>
      <c r="E24" s="111">
        <v>999.5</v>
      </c>
      <c r="F24" s="111">
        <v>999.5</v>
      </c>
      <c r="G24" s="111">
        <v>999.1</v>
      </c>
      <c r="H24" s="111">
        <v>999.3</v>
      </c>
      <c r="I24" s="111">
        <v>999.5</v>
      </c>
      <c r="J24" s="111">
        <v>999.2</v>
      </c>
      <c r="K24" s="111">
        <v>999.1</v>
      </c>
      <c r="L24" s="111">
        <v>999.4</v>
      </c>
      <c r="M24" s="111">
        <v>999.1</v>
      </c>
      <c r="N24" s="111">
        <v>998.8</v>
      </c>
      <c r="O24" s="111">
        <v>999.7</v>
      </c>
      <c r="P24" s="111">
        <v>1000.3</v>
      </c>
      <c r="Q24" s="111">
        <v>1000.3</v>
      </c>
      <c r="R24" s="111">
        <v>1000.9</v>
      </c>
      <c r="S24" s="111">
        <v>1001.2</v>
      </c>
      <c r="T24" s="111">
        <v>1002</v>
      </c>
      <c r="U24" s="111">
        <v>1003.2</v>
      </c>
      <c r="V24" s="111">
        <v>1003.3</v>
      </c>
      <c r="W24" s="111">
        <v>1002.8</v>
      </c>
      <c r="X24" s="111">
        <v>1001.9</v>
      </c>
      <c r="Y24" s="111">
        <v>1001.3</v>
      </c>
      <c r="Z24" s="65">
        <f t="shared" si="0"/>
        <v>1000.4333333333334</v>
      </c>
      <c r="AA24" s="63">
        <v>1003.6</v>
      </c>
      <c r="AB24" s="143">
        <v>0.8666666666666667</v>
      </c>
      <c r="AC24" s="67">
        <v>22</v>
      </c>
      <c r="AD24" s="63">
        <v>998.7</v>
      </c>
      <c r="AE24" s="146">
        <v>0.5409722222222222</v>
      </c>
    </row>
    <row r="25" spans="1:31" ht="13.5" customHeight="1">
      <c r="A25" s="75">
        <v>23</v>
      </c>
      <c r="B25" s="110">
        <v>1001.3</v>
      </c>
      <c r="C25" s="111">
        <v>1001</v>
      </c>
      <c r="D25" s="111">
        <v>1001.1</v>
      </c>
      <c r="E25" s="111">
        <v>1001.2</v>
      </c>
      <c r="F25" s="111">
        <v>1001.2</v>
      </c>
      <c r="G25" s="111">
        <v>1001.6</v>
      </c>
      <c r="H25" s="111">
        <v>1001.9</v>
      </c>
      <c r="I25" s="111">
        <v>1002.2</v>
      </c>
      <c r="J25" s="111">
        <v>1002.4</v>
      </c>
      <c r="K25" s="111">
        <v>1002.7</v>
      </c>
      <c r="L25" s="111">
        <v>1002.8</v>
      </c>
      <c r="M25" s="111">
        <v>1002.6</v>
      </c>
      <c r="N25" s="111">
        <v>1002.3</v>
      </c>
      <c r="O25" s="111">
        <v>1002</v>
      </c>
      <c r="P25" s="111">
        <v>1003</v>
      </c>
      <c r="Q25" s="111">
        <v>1003.3</v>
      </c>
      <c r="R25" s="111">
        <v>1003.9</v>
      </c>
      <c r="S25" s="111">
        <v>1004.2</v>
      </c>
      <c r="T25" s="111">
        <v>1005.1</v>
      </c>
      <c r="U25" s="111">
        <v>1005.4</v>
      </c>
      <c r="V25" s="111">
        <v>1005.4</v>
      </c>
      <c r="W25" s="111">
        <v>1005.7</v>
      </c>
      <c r="X25" s="111">
        <v>1005.4</v>
      </c>
      <c r="Y25" s="111">
        <v>1005.7</v>
      </c>
      <c r="Z25" s="65">
        <f t="shared" si="0"/>
        <v>1003.0583333333335</v>
      </c>
      <c r="AA25" s="63">
        <v>1005.9</v>
      </c>
      <c r="AB25" s="143">
        <v>0.8583333333333334</v>
      </c>
      <c r="AC25" s="67">
        <v>23</v>
      </c>
      <c r="AD25" s="63">
        <v>1000.9</v>
      </c>
      <c r="AE25" s="146">
        <v>0.08611111111111112</v>
      </c>
    </row>
    <row r="26" spans="1:31" ht="13.5" customHeight="1">
      <c r="A26" s="75">
        <v>24</v>
      </c>
      <c r="B26" s="110">
        <v>1006.2</v>
      </c>
      <c r="C26" s="111">
        <v>1006.6</v>
      </c>
      <c r="D26" s="111">
        <v>1006.8</v>
      </c>
      <c r="E26" s="111">
        <v>1007.4</v>
      </c>
      <c r="F26" s="111">
        <v>1008.4</v>
      </c>
      <c r="G26" s="111">
        <v>1008.3</v>
      </c>
      <c r="H26" s="111">
        <v>1009.4</v>
      </c>
      <c r="I26" s="111">
        <v>1009.7</v>
      </c>
      <c r="J26" s="111">
        <v>1010.4</v>
      </c>
      <c r="K26" s="111">
        <v>1010.5</v>
      </c>
      <c r="L26" s="111">
        <v>1010.1</v>
      </c>
      <c r="M26" s="111">
        <v>1010.3</v>
      </c>
      <c r="N26" s="111">
        <v>1009.8</v>
      </c>
      <c r="O26" s="111">
        <v>1009.5</v>
      </c>
      <c r="P26" s="111">
        <v>1009.2</v>
      </c>
      <c r="Q26" s="111">
        <v>1009.2</v>
      </c>
      <c r="R26" s="111">
        <v>1009.9</v>
      </c>
      <c r="S26" s="111">
        <v>1009.4</v>
      </c>
      <c r="T26" s="111">
        <v>1009</v>
      </c>
      <c r="U26" s="111">
        <v>1009.2</v>
      </c>
      <c r="V26" s="111">
        <v>1008.8</v>
      </c>
      <c r="W26" s="111">
        <v>1007.9</v>
      </c>
      <c r="X26" s="111">
        <v>1007.1</v>
      </c>
      <c r="Y26" s="111">
        <v>1006.5</v>
      </c>
      <c r="Z26" s="65">
        <f t="shared" si="0"/>
        <v>1008.7333333333335</v>
      </c>
      <c r="AA26" s="63">
        <v>1010.9</v>
      </c>
      <c r="AB26" s="143">
        <v>0.3972222222222222</v>
      </c>
      <c r="AC26" s="67">
        <v>24</v>
      </c>
      <c r="AD26" s="63">
        <v>1005.4</v>
      </c>
      <c r="AE26" s="146">
        <v>0.013194444444444444</v>
      </c>
    </row>
    <row r="27" spans="1:31" ht="13.5" customHeight="1">
      <c r="A27" s="75">
        <v>25</v>
      </c>
      <c r="B27" s="110">
        <v>1005.6</v>
      </c>
      <c r="C27" s="111">
        <v>1004.4</v>
      </c>
      <c r="D27" s="111">
        <v>1003.6</v>
      </c>
      <c r="E27" s="111">
        <v>1002.8</v>
      </c>
      <c r="F27" s="111">
        <v>1001.7</v>
      </c>
      <c r="G27" s="111">
        <v>1001</v>
      </c>
      <c r="H27" s="111">
        <v>999.7</v>
      </c>
      <c r="I27" s="111">
        <v>998.8</v>
      </c>
      <c r="J27" s="111">
        <v>998.2</v>
      </c>
      <c r="K27" s="111">
        <v>997.8</v>
      </c>
      <c r="L27" s="111">
        <v>997</v>
      </c>
      <c r="M27" s="111">
        <v>998.1</v>
      </c>
      <c r="N27" s="111">
        <v>999.2</v>
      </c>
      <c r="O27" s="111">
        <v>999.2</v>
      </c>
      <c r="P27" s="111">
        <v>999.9</v>
      </c>
      <c r="Q27" s="111">
        <v>1000.8</v>
      </c>
      <c r="R27" s="111">
        <v>1001.9</v>
      </c>
      <c r="S27" s="111">
        <v>1003.1</v>
      </c>
      <c r="T27" s="111">
        <v>1004.3</v>
      </c>
      <c r="U27" s="111">
        <v>1005.3</v>
      </c>
      <c r="V27" s="111">
        <v>1006.3</v>
      </c>
      <c r="W27" s="111">
        <v>1007.3</v>
      </c>
      <c r="X27" s="111">
        <v>1008</v>
      </c>
      <c r="Y27" s="111">
        <v>1008.4</v>
      </c>
      <c r="Z27" s="65">
        <f t="shared" si="0"/>
        <v>1002.1833333333333</v>
      </c>
      <c r="AA27" s="63">
        <v>1008.4</v>
      </c>
      <c r="AB27" s="143">
        <v>1</v>
      </c>
      <c r="AC27" s="67">
        <v>25</v>
      </c>
      <c r="AD27" s="63">
        <v>996.5</v>
      </c>
      <c r="AE27" s="146">
        <v>0.4756944444444444</v>
      </c>
    </row>
    <row r="28" spans="1:31" ht="13.5" customHeight="1">
      <c r="A28" s="75">
        <v>26</v>
      </c>
      <c r="B28" s="110">
        <v>1008.8</v>
      </c>
      <c r="C28" s="111">
        <v>1009.6</v>
      </c>
      <c r="D28" s="111">
        <v>1010.1</v>
      </c>
      <c r="E28" s="111">
        <v>1010.7</v>
      </c>
      <c r="F28" s="111">
        <v>1011.5</v>
      </c>
      <c r="G28" s="111">
        <v>1012.5</v>
      </c>
      <c r="H28" s="111">
        <v>1013.2</v>
      </c>
      <c r="I28" s="111">
        <v>1013.7</v>
      </c>
      <c r="J28" s="111">
        <v>1014</v>
      </c>
      <c r="K28" s="111">
        <v>1014.4</v>
      </c>
      <c r="L28" s="111">
        <v>1014.5</v>
      </c>
      <c r="M28" s="111">
        <v>1014.5</v>
      </c>
      <c r="N28" s="111">
        <v>1014.2</v>
      </c>
      <c r="O28" s="111">
        <v>1014.3</v>
      </c>
      <c r="P28" s="111">
        <v>1014.3</v>
      </c>
      <c r="Q28" s="111">
        <v>1014.6</v>
      </c>
      <c r="R28" s="111">
        <v>1015.1</v>
      </c>
      <c r="S28" s="111">
        <v>1015.4</v>
      </c>
      <c r="T28" s="111">
        <v>1016.1</v>
      </c>
      <c r="U28" s="111">
        <v>1016.3</v>
      </c>
      <c r="V28" s="111">
        <v>1016.3</v>
      </c>
      <c r="W28" s="111">
        <v>1016.1</v>
      </c>
      <c r="X28" s="111">
        <v>1016.2</v>
      </c>
      <c r="Y28" s="111">
        <v>1016.4</v>
      </c>
      <c r="Z28" s="65">
        <f t="shared" si="0"/>
        <v>1013.8666666666664</v>
      </c>
      <c r="AA28" s="63">
        <v>1016.6</v>
      </c>
      <c r="AB28" s="143">
        <v>0.8215277777777777</v>
      </c>
      <c r="AC28" s="67">
        <v>26</v>
      </c>
      <c r="AD28" s="63">
        <v>1008.4</v>
      </c>
      <c r="AE28" s="146">
        <v>0.004166666666666667</v>
      </c>
    </row>
    <row r="29" spans="1:31" ht="13.5" customHeight="1">
      <c r="A29" s="75">
        <v>27</v>
      </c>
      <c r="B29" s="110">
        <v>1016.4</v>
      </c>
      <c r="C29" s="111">
        <v>1016.5</v>
      </c>
      <c r="D29" s="111">
        <v>1016.8</v>
      </c>
      <c r="E29" s="111">
        <v>1016.7</v>
      </c>
      <c r="F29" s="111">
        <v>1017.2</v>
      </c>
      <c r="G29" s="111">
        <v>1017.2</v>
      </c>
      <c r="H29" s="111">
        <v>1017.1</v>
      </c>
      <c r="I29" s="111">
        <v>1017.2</v>
      </c>
      <c r="J29" s="111">
        <v>1016.8</v>
      </c>
      <c r="K29" s="111">
        <v>1016.8</v>
      </c>
      <c r="L29" s="111">
        <v>1016.2</v>
      </c>
      <c r="M29" s="111">
        <v>1015.7</v>
      </c>
      <c r="N29" s="111">
        <v>1015</v>
      </c>
      <c r="O29" s="111">
        <v>1014.6</v>
      </c>
      <c r="P29" s="111">
        <v>1014</v>
      </c>
      <c r="Q29" s="111">
        <v>1013.5</v>
      </c>
      <c r="R29" s="111">
        <v>1013.1</v>
      </c>
      <c r="S29" s="111">
        <v>1013.3</v>
      </c>
      <c r="T29" s="111">
        <v>1013.5</v>
      </c>
      <c r="U29" s="111">
        <v>1013.3</v>
      </c>
      <c r="V29" s="111">
        <v>1012.9</v>
      </c>
      <c r="W29" s="111">
        <v>1011.6</v>
      </c>
      <c r="X29" s="111">
        <v>1010.6</v>
      </c>
      <c r="Y29" s="111">
        <v>1010</v>
      </c>
      <c r="Z29" s="65">
        <f t="shared" si="0"/>
        <v>1014.8333333333331</v>
      </c>
      <c r="AA29" s="63">
        <v>1017.4</v>
      </c>
      <c r="AB29" s="143">
        <v>0.2236111111111111</v>
      </c>
      <c r="AC29" s="67">
        <v>27</v>
      </c>
      <c r="AD29" s="63">
        <v>1010</v>
      </c>
      <c r="AE29" s="146">
        <v>1</v>
      </c>
    </row>
    <row r="30" spans="1:31" ht="13.5" customHeight="1">
      <c r="A30" s="75">
        <v>28</v>
      </c>
      <c r="B30" s="110">
        <v>1009.1</v>
      </c>
      <c r="C30" s="111">
        <v>1008.2</v>
      </c>
      <c r="D30" s="111">
        <v>1007.5</v>
      </c>
      <c r="E30" s="111">
        <v>1006.7</v>
      </c>
      <c r="F30" s="111">
        <v>1006.4</v>
      </c>
      <c r="G30" s="111">
        <v>1006.6</v>
      </c>
      <c r="H30" s="111">
        <v>1006.5</v>
      </c>
      <c r="I30" s="111">
        <v>1005.7</v>
      </c>
      <c r="J30" s="111">
        <v>1004.9</v>
      </c>
      <c r="K30" s="111">
        <v>1003.7</v>
      </c>
      <c r="L30" s="111">
        <v>1002.1</v>
      </c>
      <c r="M30" s="111">
        <v>1000.7</v>
      </c>
      <c r="N30" s="111">
        <v>999.3</v>
      </c>
      <c r="O30" s="111">
        <v>998.1</v>
      </c>
      <c r="P30" s="111">
        <v>997.6</v>
      </c>
      <c r="Q30" s="111">
        <v>998.1</v>
      </c>
      <c r="R30" s="111">
        <v>998.6</v>
      </c>
      <c r="S30" s="111">
        <v>999.4</v>
      </c>
      <c r="T30" s="111">
        <v>1000.5</v>
      </c>
      <c r="U30" s="111">
        <v>1001.1</v>
      </c>
      <c r="V30" s="111">
        <v>1001.6</v>
      </c>
      <c r="W30" s="111">
        <v>1001.9</v>
      </c>
      <c r="X30" s="111">
        <v>1002.5</v>
      </c>
      <c r="Y30" s="111">
        <v>1003.2</v>
      </c>
      <c r="Z30" s="65">
        <f t="shared" si="0"/>
        <v>1002.9166666666669</v>
      </c>
      <c r="AA30" s="63">
        <v>1010.1</v>
      </c>
      <c r="AB30" s="143">
        <v>0.001388888888888889</v>
      </c>
      <c r="AC30" s="67">
        <v>28</v>
      </c>
      <c r="AD30" s="63">
        <v>997.3</v>
      </c>
      <c r="AE30" s="146">
        <v>0.6027777777777777</v>
      </c>
    </row>
    <row r="31" spans="1:31" ht="13.5" customHeight="1">
      <c r="A31" s="75">
        <v>29</v>
      </c>
      <c r="B31" s="110">
        <v>1003.8</v>
      </c>
      <c r="C31" s="111">
        <v>1004.5</v>
      </c>
      <c r="D31" s="111">
        <v>1005.5</v>
      </c>
      <c r="E31" s="111">
        <v>1006.1</v>
      </c>
      <c r="F31" s="111">
        <v>1007.4</v>
      </c>
      <c r="G31" s="111">
        <v>1008.6</v>
      </c>
      <c r="H31" s="111">
        <v>1009.5</v>
      </c>
      <c r="I31" s="111">
        <v>1010.1</v>
      </c>
      <c r="J31" s="111">
        <v>1010.6</v>
      </c>
      <c r="K31" s="111">
        <v>1010.8</v>
      </c>
      <c r="L31" s="111">
        <v>1011.1</v>
      </c>
      <c r="M31" s="111">
        <v>1011</v>
      </c>
      <c r="N31" s="111">
        <v>1011</v>
      </c>
      <c r="O31" s="111">
        <v>1011.1</v>
      </c>
      <c r="P31" s="111">
        <v>1011.6</v>
      </c>
      <c r="Q31" s="111">
        <v>1011.8</v>
      </c>
      <c r="R31" s="111">
        <v>1012.3</v>
      </c>
      <c r="S31" s="111">
        <v>1012.8</v>
      </c>
      <c r="T31" s="111">
        <v>1013.4</v>
      </c>
      <c r="U31" s="111">
        <v>1014</v>
      </c>
      <c r="V31" s="111">
        <v>1014.1</v>
      </c>
      <c r="W31" s="111">
        <v>1014.1</v>
      </c>
      <c r="X31" s="111">
        <v>1014</v>
      </c>
      <c r="Y31" s="111">
        <v>1014</v>
      </c>
      <c r="Z31" s="65">
        <f t="shared" si="0"/>
        <v>1010.5499999999998</v>
      </c>
      <c r="AA31" s="63">
        <v>1014.3</v>
      </c>
      <c r="AB31" s="143">
        <v>0.9722222222222222</v>
      </c>
      <c r="AC31" s="67">
        <v>29</v>
      </c>
      <c r="AD31" s="63">
        <v>1003.2</v>
      </c>
      <c r="AE31" s="146">
        <v>0.014583333333333332</v>
      </c>
    </row>
    <row r="32" spans="1:31" ht="13.5" customHeight="1">
      <c r="A32" s="75">
        <v>30</v>
      </c>
      <c r="B32" s="110">
        <v>1013.6</v>
      </c>
      <c r="C32" s="111">
        <v>1012.9</v>
      </c>
      <c r="D32" s="111">
        <v>1012.9</v>
      </c>
      <c r="E32" s="111">
        <v>1013.2</v>
      </c>
      <c r="F32" s="111">
        <v>1013.7</v>
      </c>
      <c r="G32" s="111">
        <v>1013.8</v>
      </c>
      <c r="H32" s="111">
        <v>1014.4</v>
      </c>
      <c r="I32" s="111">
        <v>1015</v>
      </c>
      <c r="J32" s="111">
        <v>1014.5</v>
      </c>
      <c r="K32" s="111">
        <v>1014.5</v>
      </c>
      <c r="L32" s="111">
        <v>1014.3</v>
      </c>
      <c r="M32" s="111">
        <v>1013.9</v>
      </c>
      <c r="N32" s="111">
        <v>1013.4</v>
      </c>
      <c r="O32" s="111">
        <v>1013.4</v>
      </c>
      <c r="P32" s="111">
        <v>1013.3</v>
      </c>
      <c r="Q32" s="111">
        <v>1013.6</v>
      </c>
      <c r="R32" s="111">
        <v>1013.4</v>
      </c>
      <c r="S32" s="111">
        <v>1013.7</v>
      </c>
      <c r="T32" s="111">
        <v>1013.1</v>
      </c>
      <c r="U32" s="111">
        <v>1013.9</v>
      </c>
      <c r="V32" s="111">
        <v>1014</v>
      </c>
      <c r="W32" s="111">
        <v>1013.7</v>
      </c>
      <c r="X32" s="111">
        <v>1013.3</v>
      </c>
      <c r="Y32" s="111">
        <v>1013</v>
      </c>
      <c r="Z32" s="65">
        <f t="shared" si="0"/>
        <v>1013.6875</v>
      </c>
      <c r="AA32" s="63">
        <v>1015.1</v>
      </c>
      <c r="AB32" s="143">
        <v>0.3416666666666666</v>
      </c>
      <c r="AC32" s="67">
        <v>30</v>
      </c>
      <c r="AD32" s="63">
        <v>1012.8</v>
      </c>
      <c r="AE32" s="146">
        <v>0.15138888888888888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3"/>
      <c r="AC33" s="67">
        <v>31</v>
      </c>
      <c r="AD33" s="63"/>
      <c r="AE33" s="146"/>
    </row>
    <row r="34" spans="1:31" ht="13.5" customHeight="1">
      <c r="A34" s="96" t="s">
        <v>9</v>
      </c>
      <c r="B34" s="112">
        <f aca="true" t="shared" si="1" ref="B34:Q34">AVERAGE(B3:B33)</f>
        <v>1006.0133333333331</v>
      </c>
      <c r="C34" s="113">
        <f t="shared" si="1"/>
        <v>1005.8366666666666</v>
      </c>
      <c r="D34" s="113">
        <f t="shared" si="1"/>
        <v>1005.7599999999999</v>
      </c>
      <c r="E34" s="113">
        <f t="shared" si="1"/>
        <v>1005.8633333333333</v>
      </c>
      <c r="F34" s="113">
        <f t="shared" si="1"/>
        <v>1006.1200000000002</v>
      </c>
      <c r="G34" s="113">
        <f t="shared" si="1"/>
        <v>1006.4166666666664</v>
      </c>
      <c r="H34" s="113">
        <f t="shared" si="1"/>
        <v>1006.5966666666667</v>
      </c>
      <c r="I34" s="113">
        <f t="shared" si="1"/>
        <v>1006.7</v>
      </c>
      <c r="J34" s="113">
        <f t="shared" si="1"/>
        <v>1006.7533333333334</v>
      </c>
      <c r="K34" s="113">
        <f t="shared" si="1"/>
        <v>1006.5666666666664</v>
      </c>
      <c r="L34" s="113">
        <f t="shared" si="1"/>
        <v>1006.1533333333333</v>
      </c>
      <c r="M34" s="113">
        <f t="shared" si="1"/>
        <v>1005.8333333333333</v>
      </c>
      <c r="N34" s="113">
        <f t="shared" si="1"/>
        <v>1005.4733333333334</v>
      </c>
      <c r="O34" s="113">
        <f t="shared" si="1"/>
        <v>1005.2199999999998</v>
      </c>
      <c r="P34" s="113">
        <f t="shared" si="1"/>
        <v>1005.17</v>
      </c>
      <c r="Q34" s="113">
        <f t="shared" si="1"/>
        <v>1005.3399999999997</v>
      </c>
      <c r="R34" s="113">
        <f aca="true" t="shared" si="2" ref="R34:Y34">AVERAGE(R3:R33)</f>
        <v>1005.6500000000002</v>
      </c>
      <c r="S34" s="113">
        <f t="shared" si="2"/>
        <v>1005.9466666666668</v>
      </c>
      <c r="T34" s="113">
        <f t="shared" si="2"/>
        <v>1006.3999999999999</v>
      </c>
      <c r="U34" s="113">
        <f t="shared" si="2"/>
        <v>1006.7999999999998</v>
      </c>
      <c r="V34" s="113">
        <f t="shared" si="2"/>
        <v>1006.8433333333331</v>
      </c>
      <c r="W34" s="113">
        <f t="shared" si="2"/>
        <v>1006.703333333333</v>
      </c>
      <c r="X34" s="113">
        <f t="shared" si="2"/>
        <v>1006.5466666666666</v>
      </c>
      <c r="Y34" s="113">
        <f t="shared" si="2"/>
        <v>1006.3833333333334</v>
      </c>
      <c r="Z34" s="68">
        <f>AVERAGE(B3:Y33)</f>
        <v>1006.1287499999994</v>
      </c>
      <c r="AA34" s="69">
        <f>AVERAGE(AA3:AA33)</f>
        <v>1008.6533333333333</v>
      </c>
      <c r="AB34" s="70"/>
      <c r="AC34" s="71"/>
      <c r="AD34" s="69">
        <f>AVERAGE(AD3:AD33)</f>
        <v>1003.4900000000002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2010</v>
      </c>
      <c r="AA37" s="48" t="s">
        <v>1</v>
      </c>
      <c r="AB37" s="76">
        <f>AB1</f>
        <v>9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1017.5535321052205</v>
      </c>
      <c r="C39" s="109">
        <v>1017.8579301466613</v>
      </c>
      <c r="D39" s="109">
        <v>1017.9656301237845</v>
      </c>
      <c r="E39" s="109">
        <v>1018.2864697432262</v>
      </c>
      <c r="F39" s="109">
        <v>1018.9865997277988</v>
      </c>
      <c r="G39" s="109">
        <v>1019.3752759023931</v>
      </c>
      <c r="H39" s="109">
        <v>1019.6192427656458</v>
      </c>
      <c r="I39" s="109">
        <v>1019.7107187622885</v>
      </c>
      <c r="J39" s="109">
        <v>1019.7521402173028</v>
      </c>
      <c r="K39" s="109">
        <v>1019.5507872426326</v>
      </c>
      <c r="L39" s="109">
        <v>1019.6627798815761</v>
      </c>
      <c r="M39" s="109">
        <v>1019.5553087756007</v>
      </c>
      <c r="N39" s="109">
        <v>1019.3607470676301</v>
      </c>
      <c r="O39" s="109">
        <v>1019.1661961488214</v>
      </c>
      <c r="P39" s="109">
        <v>1019.1912611288099</v>
      </c>
      <c r="Q39" s="109">
        <v>1019.5047605502946</v>
      </c>
      <c r="R39" s="109">
        <v>1019.5185595186066</v>
      </c>
      <c r="S39" s="109">
        <v>1019.7291578296223</v>
      </c>
      <c r="T39" s="109">
        <v>1020.1342071811536</v>
      </c>
      <c r="U39" s="109">
        <v>1020.6399445182994</v>
      </c>
      <c r="V39" s="109">
        <v>1020.953602033759</v>
      </c>
      <c r="W39" s="109">
        <v>1021.1572994020275</v>
      </c>
      <c r="X39" s="109">
        <v>1021.1433675944157</v>
      </c>
      <c r="Y39" s="109">
        <v>1020.7452650365846</v>
      </c>
      <c r="Z39" s="117">
        <f aca="true" t="shared" si="3" ref="Z39:Z68">AVERAGE(B39:Y39)</f>
        <v>1019.5466993085064</v>
      </c>
      <c r="AA39" s="60">
        <v>1021.2486903991002</v>
      </c>
      <c r="AB39" s="142">
        <v>0.9541666666666666</v>
      </c>
      <c r="AC39" s="62">
        <v>1</v>
      </c>
      <c r="AD39" s="60">
        <v>1017.4528440454435</v>
      </c>
      <c r="AE39" s="145">
        <v>0.036111111111111115</v>
      </c>
    </row>
    <row r="40" spans="1:31" ht="13.5" customHeight="1">
      <c r="A40" s="75">
        <v>2</v>
      </c>
      <c r="B40" s="110">
        <v>1020.3448441057623</v>
      </c>
      <c r="C40" s="118">
        <v>1020.3518114908446</v>
      </c>
      <c r="D40" s="111">
        <v>1020.2604362055819</v>
      </c>
      <c r="E40" s="111">
        <v>1020.3727977789732</v>
      </c>
      <c r="F40" s="111">
        <v>1020.3704597141295</v>
      </c>
      <c r="G40" s="111">
        <v>1020.6608529033239</v>
      </c>
      <c r="H40" s="111">
        <v>1020.3286410591503</v>
      </c>
      <c r="I40" s="111">
        <v>1020.4040125317525</v>
      </c>
      <c r="J40" s="111">
        <v>1020.3925680039725</v>
      </c>
      <c r="K40" s="111">
        <v>1020.1934932705066</v>
      </c>
      <c r="L40" s="111">
        <v>1019.7770876537646</v>
      </c>
      <c r="M40" s="111">
        <v>1019.3720972983235</v>
      </c>
      <c r="N40" s="111">
        <v>1019.182125445354</v>
      </c>
      <c r="O40" s="111">
        <v>1018.687857364546</v>
      </c>
      <c r="P40" s="111">
        <v>1018.397259822855</v>
      </c>
      <c r="Q40" s="111">
        <v>1018.3034623671982</v>
      </c>
      <c r="R40" s="111">
        <v>1018.4225726053462</v>
      </c>
      <c r="S40" s="111">
        <v>1018.4248829833874</v>
      </c>
      <c r="T40" s="111">
        <v>1018.7315635865223</v>
      </c>
      <c r="U40" s="111">
        <v>1019.2465886580553</v>
      </c>
      <c r="V40" s="111">
        <v>1019.0428936351725</v>
      </c>
      <c r="W40" s="111">
        <v>1018.7431575661566</v>
      </c>
      <c r="X40" s="111">
        <v>1018.3450593138223</v>
      </c>
      <c r="Y40" s="111">
        <v>1017.850933254174</v>
      </c>
      <c r="Z40" s="119">
        <f t="shared" si="3"/>
        <v>1019.425310775778</v>
      </c>
      <c r="AA40" s="63">
        <v>1020.7499071367442</v>
      </c>
      <c r="AB40" s="143">
        <v>0.2659722222222222</v>
      </c>
      <c r="AC40" s="67">
        <v>2</v>
      </c>
      <c r="AD40" s="63">
        <v>1017.850933254174</v>
      </c>
      <c r="AE40" s="146">
        <v>1</v>
      </c>
    </row>
    <row r="41" spans="1:31" ht="13.5" customHeight="1">
      <c r="A41" s="75">
        <v>3</v>
      </c>
      <c r="B41" s="110">
        <v>1017.2421536447055</v>
      </c>
      <c r="C41" s="111">
        <v>1016.6380308176375</v>
      </c>
      <c r="D41" s="111">
        <v>1016.5419944736514</v>
      </c>
      <c r="E41" s="111">
        <v>1016.3429465516502</v>
      </c>
      <c r="F41" s="111">
        <v>1016.3499377504169</v>
      </c>
      <c r="G41" s="111">
        <v>1016.6426820721532</v>
      </c>
      <c r="H41" s="111">
        <v>1016.5095692559145</v>
      </c>
      <c r="I41" s="111">
        <v>1015.9786080517165</v>
      </c>
      <c r="J41" s="111">
        <v>1015.4388386060727</v>
      </c>
      <c r="K41" s="111">
        <v>1014.903961992841</v>
      </c>
      <c r="L41" s="111">
        <v>1014.0784899988136</v>
      </c>
      <c r="M41" s="111">
        <v>1013.5057091837718</v>
      </c>
      <c r="N41" s="111">
        <v>1012.9173803701162</v>
      </c>
      <c r="O41" s="111">
        <v>1012.210387475902</v>
      </c>
      <c r="P41" s="111">
        <v>1011.6957800955676</v>
      </c>
      <c r="Q41" s="111">
        <v>1011.5995871335776</v>
      </c>
      <c r="R41" s="111">
        <v>1011.592864396398</v>
      </c>
      <c r="S41" s="111">
        <v>1011.7137506595701</v>
      </c>
      <c r="T41" s="111">
        <v>1012.0474725179256</v>
      </c>
      <c r="U41" s="111">
        <v>1012.7682066615388</v>
      </c>
      <c r="V41" s="111">
        <v>1012.6698105330091</v>
      </c>
      <c r="W41" s="111">
        <v>1012.7865445308842</v>
      </c>
      <c r="X41" s="111">
        <v>1012.8003623235056</v>
      </c>
      <c r="Y41" s="111">
        <v>1012.8096050322657</v>
      </c>
      <c r="Z41" s="119">
        <f t="shared" si="3"/>
        <v>1014.074361422067</v>
      </c>
      <c r="AA41" s="63">
        <v>1017.9516208526759</v>
      </c>
      <c r="AB41" s="143">
        <v>0.0006944444444444445</v>
      </c>
      <c r="AC41" s="67">
        <v>3</v>
      </c>
      <c r="AD41" s="63">
        <v>1011.4944275669388</v>
      </c>
      <c r="AE41" s="146">
        <v>0.6798611111111111</v>
      </c>
    </row>
    <row r="42" spans="1:31" ht="13.5" customHeight="1">
      <c r="A42" s="75">
        <v>4</v>
      </c>
      <c r="B42" s="110">
        <v>1012.7089181245182</v>
      </c>
      <c r="C42" s="111">
        <v>1012.8235156143304</v>
      </c>
      <c r="D42" s="111">
        <v>1012.947515411398</v>
      </c>
      <c r="E42" s="111">
        <v>1012.9451771997683</v>
      </c>
      <c r="F42" s="111">
        <v>1013.064619319158</v>
      </c>
      <c r="G42" s="111">
        <v>1013.6476715638493</v>
      </c>
      <c r="H42" s="111">
        <v>1014.074794637376</v>
      </c>
      <c r="I42" s="111">
        <v>1014.5599464975816</v>
      </c>
      <c r="J42" s="111">
        <v>1014.9535717291924</v>
      </c>
      <c r="K42" s="111">
        <v>1014.6379346942512</v>
      </c>
      <c r="L42" s="111">
        <v>1014.4162863885421</v>
      </c>
      <c r="M42" s="111">
        <v>1014.1255116259</v>
      </c>
      <c r="N42" s="111">
        <v>1013.9422378784251</v>
      </c>
      <c r="O42" s="111">
        <v>1013.7318281838078</v>
      </c>
      <c r="P42" s="111">
        <v>1013.6538197219063</v>
      </c>
      <c r="Q42" s="111">
        <v>1013.9695404465231</v>
      </c>
      <c r="R42" s="111">
        <v>1014.2830306725699</v>
      </c>
      <c r="S42" s="111">
        <v>1014.7087753130902</v>
      </c>
      <c r="T42" s="111">
        <v>1015.4228282333218</v>
      </c>
      <c r="U42" s="111">
        <v>1016.2422587225882</v>
      </c>
      <c r="V42" s="111">
        <v>1016.2445873281208</v>
      </c>
      <c r="W42" s="111">
        <v>1016.3382935613215</v>
      </c>
      <c r="X42" s="111">
        <v>1016.2422587225882</v>
      </c>
      <c r="Y42" s="111">
        <v>1016.2539173926169</v>
      </c>
      <c r="Z42" s="119">
        <f t="shared" si="3"/>
        <v>1014.4141182909476</v>
      </c>
      <c r="AA42" s="63">
        <v>1016.3382935613215</v>
      </c>
      <c r="AB42" s="143">
        <v>0.9263888888888889</v>
      </c>
      <c r="AC42" s="67">
        <v>4</v>
      </c>
      <c r="AD42" s="63">
        <v>1012.6128609417684</v>
      </c>
      <c r="AE42" s="146">
        <v>0.05</v>
      </c>
    </row>
    <row r="43" spans="1:31" ht="13.5" customHeight="1">
      <c r="A43" s="75">
        <v>5</v>
      </c>
      <c r="B43" s="110">
        <v>1015.9448526243756</v>
      </c>
      <c r="C43" s="111">
        <v>1015.7528077488312</v>
      </c>
      <c r="D43" s="111">
        <v>1015.668507890826</v>
      </c>
      <c r="E43" s="111">
        <v>1015.7762471197408</v>
      </c>
      <c r="F43" s="111">
        <v>1016.0901042896877</v>
      </c>
      <c r="G43" s="111">
        <v>1016.4669955733642</v>
      </c>
      <c r="H43" s="111">
        <v>1016.6287469801822</v>
      </c>
      <c r="I43" s="111">
        <v>1016.5918587622702</v>
      </c>
      <c r="J43" s="111">
        <v>1016.3904936322787</v>
      </c>
      <c r="K43" s="111">
        <v>1016.3882016099233</v>
      </c>
      <c r="L43" s="111">
        <v>1016.0747207173603</v>
      </c>
      <c r="M43" s="111">
        <v>1015.4660732732567</v>
      </c>
      <c r="N43" s="111">
        <v>1014.9513010519936</v>
      </c>
      <c r="O43" s="111">
        <v>1014.4501724772684</v>
      </c>
      <c r="P43" s="111">
        <v>1014.2601808772886</v>
      </c>
      <c r="Q43" s="111">
        <v>1014.2715867796915</v>
      </c>
      <c r="R43" s="111">
        <v>1014.7864469077657</v>
      </c>
      <c r="S43" s="111">
        <v>1014.7018556839806</v>
      </c>
      <c r="T43" s="111">
        <v>1015.1069009764102</v>
      </c>
      <c r="U43" s="111">
        <v>1015.6195700126456</v>
      </c>
      <c r="V43" s="111">
        <v>1015.8255740253825</v>
      </c>
      <c r="W43" s="111">
        <v>1015.8163161474268</v>
      </c>
      <c r="X43" s="111">
        <v>1015.4135740258499</v>
      </c>
      <c r="Y43" s="111">
        <v>1015.3105790371528</v>
      </c>
      <c r="Z43" s="119">
        <f t="shared" si="3"/>
        <v>1015.5730695093729</v>
      </c>
      <c r="AA43" s="63">
        <v>1016.7294331985619</v>
      </c>
      <c r="AB43" s="143">
        <v>0.31319444444444444</v>
      </c>
      <c r="AC43" s="67">
        <v>5</v>
      </c>
      <c r="AD43" s="63">
        <v>1014.0542680572909</v>
      </c>
      <c r="AE43" s="146">
        <v>0.6319444444444444</v>
      </c>
    </row>
    <row r="44" spans="1:31" ht="13.5" customHeight="1">
      <c r="A44" s="75">
        <v>6</v>
      </c>
      <c r="B44" s="110">
        <v>1014.9078378316641</v>
      </c>
      <c r="C44" s="111">
        <v>1014.6103991808866</v>
      </c>
      <c r="D44" s="111">
        <v>1014.3106521569734</v>
      </c>
      <c r="E44" s="111">
        <v>1014.4159637531696</v>
      </c>
      <c r="F44" s="111">
        <v>1014.5212824639735</v>
      </c>
      <c r="G44" s="111">
        <v>1014.6196522350591</v>
      </c>
      <c r="H44" s="111">
        <v>1014.7887414001609</v>
      </c>
      <c r="I44" s="111">
        <v>1014.6697465013574</v>
      </c>
      <c r="J44" s="111">
        <v>1014.6492621765689</v>
      </c>
      <c r="K44" s="111">
        <v>1013.9084133495347</v>
      </c>
      <c r="L44" s="111">
        <v>1013.2126619450622</v>
      </c>
      <c r="M44" s="111">
        <v>1012.4989487693646</v>
      </c>
      <c r="N44" s="111">
        <v>1011.7114991432151</v>
      </c>
      <c r="O44" s="111">
        <v>1011.1164417942778</v>
      </c>
      <c r="P44" s="111">
        <v>1010.5033652005623</v>
      </c>
      <c r="Q44" s="111">
        <v>1010.2193586703405</v>
      </c>
      <c r="R44" s="111">
        <v>1010.2420271935271</v>
      </c>
      <c r="S44" s="111">
        <v>1010.8620858872523</v>
      </c>
      <c r="T44" s="111">
        <v>1011.3677915373164</v>
      </c>
      <c r="U44" s="111">
        <v>1011.6905121533738</v>
      </c>
      <c r="V44" s="111">
        <v>1011.4845375850097</v>
      </c>
      <c r="W44" s="111">
        <v>1011.1893865011399</v>
      </c>
      <c r="X44" s="111">
        <v>1010.6813540973209</v>
      </c>
      <c r="Y44" s="111">
        <v>1010.0772409149556</v>
      </c>
      <c r="Z44" s="119">
        <f t="shared" si="3"/>
        <v>1012.5941317684193</v>
      </c>
      <c r="AA44" s="63">
        <v>1015.3105790371528</v>
      </c>
      <c r="AB44" s="143">
        <v>0.007638888888888889</v>
      </c>
      <c r="AC44" s="67">
        <v>6</v>
      </c>
      <c r="AD44" s="63">
        <v>1010.0772409149556</v>
      </c>
      <c r="AE44" s="146">
        <v>1</v>
      </c>
    </row>
    <row r="45" spans="1:31" ht="13.5" customHeight="1">
      <c r="A45" s="75">
        <v>7</v>
      </c>
      <c r="B45" s="110">
        <v>1009.1733681641387</v>
      </c>
      <c r="C45" s="111">
        <v>1008.8782091123335</v>
      </c>
      <c r="D45" s="111">
        <v>1008.17800727588</v>
      </c>
      <c r="E45" s="111">
        <v>1007.976633460385</v>
      </c>
      <c r="F45" s="111">
        <v>1007.9789369629959</v>
      </c>
      <c r="G45" s="111">
        <v>1007.974331499968</v>
      </c>
      <c r="H45" s="111">
        <v>1007.8575757561858</v>
      </c>
      <c r="I45" s="111">
        <v>1007.5168182935616</v>
      </c>
      <c r="J45" s="111">
        <v>1007.6911181141853</v>
      </c>
      <c r="K45" s="111">
        <v>1007.57251871346</v>
      </c>
      <c r="L45" s="111">
        <v>1006.8234216633409</v>
      </c>
      <c r="M45" s="111">
        <v>1006.3900372174559</v>
      </c>
      <c r="N45" s="111">
        <v>1005.8976161120311</v>
      </c>
      <c r="O45" s="111">
        <v>1005.5102837689554</v>
      </c>
      <c r="P45" s="111">
        <v>1005.3920778792108</v>
      </c>
      <c r="Q45" s="111">
        <v>1006.0467880706012</v>
      </c>
      <c r="R45" s="111">
        <v>1006.6508389790795</v>
      </c>
      <c r="S45" s="111">
        <v>1007.494255716381</v>
      </c>
      <c r="T45" s="111">
        <v>1007.7001150754797</v>
      </c>
      <c r="U45" s="111">
        <v>1007.9127559096047</v>
      </c>
      <c r="V45" s="111">
        <v>1008.6333885605468</v>
      </c>
      <c r="W45" s="111">
        <v>1008.6653491465883</v>
      </c>
      <c r="X45" s="111">
        <v>1009.0818849558165</v>
      </c>
      <c r="Y45" s="111">
        <v>1009.402429755095</v>
      </c>
      <c r="Z45" s="119">
        <f t="shared" si="3"/>
        <v>1007.5999483401365</v>
      </c>
      <c r="AA45" s="63">
        <v>1010.0772409149556</v>
      </c>
      <c r="AB45" s="143">
        <v>0.009027777777777779</v>
      </c>
      <c r="AC45" s="67">
        <v>7</v>
      </c>
      <c r="AD45" s="63">
        <v>1005.2914078003203</v>
      </c>
      <c r="AE45" s="146">
        <v>0.6277777777777778</v>
      </c>
    </row>
    <row r="46" spans="1:31" ht="13.5" customHeight="1">
      <c r="A46" s="75">
        <v>8</v>
      </c>
      <c r="B46" s="110">
        <v>1009.2126538708927</v>
      </c>
      <c r="C46" s="111">
        <v>1009.6154125873932</v>
      </c>
      <c r="D46" s="111">
        <v>1009.7370934091266</v>
      </c>
      <c r="E46" s="111">
        <v>1010.2405522710178</v>
      </c>
      <c r="F46" s="111">
        <v>1010.549658584634</v>
      </c>
      <c r="G46" s="111">
        <v>1011.170284434648</v>
      </c>
      <c r="H46" s="111">
        <v>1011.2780621685455</v>
      </c>
      <c r="I46" s="111">
        <v>1011.3858557252888</v>
      </c>
      <c r="J46" s="111">
        <v>1011.8893333515957</v>
      </c>
      <c r="K46" s="111">
        <v>1011.7886378263343</v>
      </c>
      <c r="L46" s="111">
        <v>1011.2875294205139</v>
      </c>
      <c r="M46" s="111">
        <v>1010.9949322768265</v>
      </c>
      <c r="N46" s="111">
        <v>1010.8966118990601</v>
      </c>
      <c r="O46" s="111">
        <v>1010.6088087492919</v>
      </c>
      <c r="P46" s="111">
        <v>1010.5200602559893</v>
      </c>
      <c r="Q46" s="111">
        <v>1010.5200602559893</v>
      </c>
      <c r="R46" s="111">
        <v>1010.4193606984152</v>
      </c>
      <c r="S46" s="111">
        <v>1010.1124790966084</v>
      </c>
      <c r="T46" s="111">
        <v>1010.1100900762378</v>
      </c>
      <c r="U46" s="111">
        <v>1010.7047375997955</v>
      </c>
      <c r="V46" s="111">
        <v>1010.8078196753884</v>
      </c>
      <c r="W46" s="111">
        <v>1010.5200602559893</v>
      </c>
      <c r="X46" s="111">
        <v>1010.7214593711375</v>
      </c>
      <c r="Y46" s="111">
        <v>1010.6255516588891</v>
      </c>
      <c r="Z46" s="119">
        <f t="shared" si="3"/>
        <v>1010.6548793966504</v>
      </c>
      <c r="AA46" s="63">
        <v>1011.9923997486972</v>
      </c>
      <c r="AB46" s="143">
        <v>0.39444444444444443</v>
      </c>
      <c r="AC46" s="67">
        <v>8</v>
      </c>
      <c r="AD46" s="63">
        <v>1009.0066302984771</v>
      </c>
      <c r="AE46" s="146">
        <v>0.02361111111111111</v>
      </c>
    </row>
    <row r="47" spans="1:31" ht="13.5" customHeight="1">
      <c r="A47" s="75">
        <v>9</v>
      </c>
      <c r="B47" s="110">
        <v>1010.8197649794691</v>
      </c>
      <c r="C47" s="111">
        <v>1011.2177773447892</v>
      </c>
      <c r="D47" s="111">
        <v>1011.5150940500835</v>
      </c>
      <c r="E47" s="111">
        <v>1011.9250625502758</v>
      </c>
      <c r="F47" s="111">
        <v>1012.2271597925538</v>
      </c>
      <c r="G47" s="111">
        <v>1012.8337513611775</v>
      </c>
      <c r="H47" s="111">
        <v>1013.2293594255112</v>
      </c>
      <c r="I47" s="111">
        <v>1013.7185108824851</v>
      </c>
      <c r="J47" s="111">
        <v>1013.7788854349982</v>
      </c>
      <c r="K47" s="111">
        <v>1013.7600699510912</v>
      </c>
      <c r="L47" s="111">
        <v>1013.6360038037724</v>
      </c>
      <c r="M47" s="111">
        <v>1013.5586873388642</v>
      </c>
      <c r="N47" s="111">
        <v>1012.6384357616674</v>
      </c>
      <c r="O47" s="111">
        <v>1012.4487411949284</v>
      </c>
      <c r="P47" s="111">
        <v>1012.4581177815736</v>
      </c>
      <c r="Q47" s="111">
        <v>1012.6689055893157</v>
      </c>
      <c r="R47" s="111">
        <v>1012.8844477261406</v>
      </c>
      <c r="S47" s="111">
        <v>1013.1095631112701</v>
      </c>
      <c r="T47" s="111">
        <v>1013.6273672895458</v>
      </c>
      <c r="U47" s="111">
        <v>1014.0349482622637</v>
      </c>
      <c r="V47" s="111">
        <v>1013.5266691604687</v>
      </c>
      <c r="W47" s="111">
        <v>1013.2245747732376</v>
      </c>
      <c r="X47" s="111">
        <v>1013.1382487529156</v>
      </c>
      <c r="Y47" s="111">
        <v>1012.7426557896543</v>
      </c>
      <c r="Z47" s="119">
        <f t="shared" si="3"/>
        <v>1012.8634500878355</v>
      </c>
      <c r="AA47" s="63">
        <v>1014.1356468668578</v>
      </c>
      <c r="AB47" s="143">
        <v>0.8395833333333332</v>
      </c>
      <c r="AC47" s="67">
        <v>9</v>
      </c>
      <c r="AD47" s="63">
        <v>1010.3234515537698</v>
      </c>
      <c r="AE47" s="146">
        <v>0.00625</v>
      </c>
    </row>
    <row r="48" spans="1:31" ht="13.5" customHeight="1">
      <c r="A48" s="75">
        <v>10</v>
      </c>
      <c r="B48" s="110">
        <v>1012.3543038442544</v>
      </c>
      <c r="C48" s="111">
        <v>1012.1529004216256</v>
      </c>
      <c r="D48" s="111">
        <v>1012.2681092752891</v>
      </c>
      <c r="E48" s="111">
        <v>1012.1819716103696</v>
      </c>
      <c r="F48" s="111">
        <v>1012.1917153365019</v>
      </c>
      <c r="G48" s="111">
        <v>1012.8699047571243</v>
      </c>
      <c r="H48" s="111">
        <v>1012.687789627508</v>
      </c>
      <c r="I48" s="111">
        <v>1012.7555009447217</v>
      </c>
      <c r="J48" s="111">
        <v>1012.8351506233788</v>
      </c>
      <c r="K48" s="111">
        <v>1012.5284249777228</v>
      </c>
      <c r="L48" s="111">
        <v>1011.9080493650962</v>
      </c>
      <c r="M48" s="111">
        <v>1011.3178336372788</v>
      </c>
      <c r="N48" s="111">
        <v>1011.3085550985511</v>
      </c>
      <c r="O48" s="111">
        <v>1011.0273971843395</v>
      </c>
      <c r="P48" s="111">
        <v>1011.2381109098409</v>
      </c>
      <c r="Q48" s="111">
        <v>1011.4418304627604</v>
      </c>
      <c r="R48" s="111">
        <v>1011.643212609194</v>
      </c>
      <c r="S48" s="111">
        <v>1011.8586607330597</v>
      </c>
      <c r="T48" s="111">
        <v>1012.380975985547</v>
      </c>
      <c r="U48" s="111">
        <v>1012.6901573306343</v>
      </c>
      <c r="V48" s="111">
        <v>1012.3715367959625</v>
      </c>
      <c r="W48" s="111">
        <v>1012.2590814049792</v>
      </c>
      <c r="X48" s="111">
        <v>1012.0506601705507</v>
      </c>
      <c r="Y48" s="111">
        <v>1011.9758373399932</v>
      </c>
      <c r="Z48" s="119">
        <f t="shared" si="3"/>
        <v>1012.095736268595</v>
      </c>
      <c r="AA48" s="63">
        <v>1012.9358400707019</v>
      </c>
      <c r="AB48" s="143">
        <v>0.3743055555555555</v>
      </c>
      <c r="AC48" s="67">
        <v>10</v>
      </c>
      <c r="AD48" s="63">
        <v>1010.9174012307415</v>
      </c>
      <c r="AE48" s="146">
        <v>0.5972222222222222</v>
      </c>
    </row>
    <row r="49" spans="1:31" ht="13.5" customHeight="1">
      <c r="A49" s="74">
        <v>11</v>
      </c>
      <c r="B49" s="120">
        <v>1011.6408742717488</v>
      </c>
      <c r="C49" s="121">
        <v>1011.5589324838174</v>
      </c>
      <c r="D49" s="121">
        <v>1011.6713960492193</v>
      </c>
      <c r="E49" s="121">
        <v>1011.5872467758116</v>
      </c>
      <c r="F49" s="121">
        <v>1011.6014905008426</v>
      </c>
      <c r="G49" s="121">
        <v>1011.9900288768571</v>
      </c>
      <c r="H49" s="121">
        <v>1011.8166327078642</v>
      </c>
      <c r="I49" s="121">
        <v>1011.6629803376095</v>
      </c>
      <c r="J49" s="121">
        <v>1011.930912297747</v>
      </c>
      <c r="K49" s="121">
        <v>1011.2930750383099</v>
      </c>
      <c r="L49" s="121">
        <v>1010.5995493816496</v>
      </c>
      <c r="M49" s="121">
        <v>1010.4433909621524</v>
      </c>
      <c r="N49" s="121">
        <v>1010.0383902462412</v>
      </c>
      <c r="O49" s="121">
        <v>1009.6424849672422</v>
      </c>
      <c r="P49" s="121">
        <v>1009.5532007162828</v>
      </c>
      <c r="Q49" s="121">
        <v>1009.6470401035799</v>
      </c>
      <c r="R49" s="121">
        <v>1009.8461269075536</v>
      </c>
      <c r="S49" s="121">
        <v>1010.0749433657991</v>
      </c>
      <c r="T49" s="121">
        <v>1010.3862014406386</v>
      </c>
      <c r="U49" s="121">
        <v>1010.2901250894694</v>
      </c>
      <c r="V49" s="121">
        <v>1009.9996133207454</v>
      </c>
      <c r="W49" s="121">
        <v>1009.7021786042852</v>
      </c>
      <c r="X49" s="121">
        <v>1009.4093871611849</v>
      </c>
      <c r="Y49" s="121">
        <v>1008.9105848335174</v>
      </c>
      <c r="Z49" s="125">
        <f t="shared" si="3"/>
        <v>1010.6373661016736</v>
      </c>
      <c r="AA49" s="123">
        <v>1012.0383888636271</v>
      </c>
      <c r="AB49" s="144">
        <v>0.3680555555555556</v>
      </c>
      <c r="AC49" s="124">
        <v>11</v>
      </c>
      <c r="AD49" s="123">
        <v>1008.8098951543923</v>
      </c>
      <c r="AE49" s="147">
        <v>0.9729166666666668</v>
      </c>
    </row>
    <row r="50" spans="1:31" ht="13.5" customHeight="1">
      <c r="A50" s="75">
        <v>12</v>
      </c>
      <c r="B50" s="110">
        <v>1008.8238625591237</v>
      </c>
      <c r="C50" s="111">
        <v>1008.4327763126298</v>
      </c>
      <c r="D50" s="111">
        <v>1008.0229986038586</v>
      </c>
      <c r="E50" s="111">
        <v>1008.327408595831</v>
      </c>
      <c r="F50" s="111">
        <v>1009.2406564362083</v>
      </c>
      <c r="G50" s="111">
        <v>1009.6457710546723</v>
      </c>
      <c r="H50" s="111">
        <v>1010.0461962198549</v>
      </c>
      <c r="I50" s="111">
        <v>1010.0461962198549</v>
      </c>
      <c r="J50" s="111">
        <v>1010.5309408219473</v>
      </c>
      <c r="K50" s="111">
        <v>1010.8353475479332</v>
      </c>
      <c r="L50" s="111">
        <v>1010.4255869815463</v>
      </c>
      <c r="M50" s="111">
        <v>1010.2924323385778</v>
      </c>
      <c r="N50" s="111">
        <v>1009.725415958797</v>
      </c>
      <c r="O50" s="111">
        <v>1009.9338003187768</v>
      </c>
      <c r="P50" s="111">
        <v>1009.4467314838311</v>
      </c>
      <c r="Q50" s="111">
        <v>1009.7464637614694</v>
      </c>
      <c r="R50" s="111">
        <v>1010.1657003269354</v>
      </c>
      <c r="S50" s="111">
        <v>1010.4701426967827</v>
      </c>
      <c r="T50" s="111">
        <v>1010.4795959979364</v>
      </c>
      <c r="U50" s="111">
        <v>1009.7747273211068</v>
      </c>
      <c r="V50" s="111">
        <v>1009.8777887641476</v>
      </c>
      <c r="W50" s="111">
        <v>1008.8708311524573</v>
      </c>
      <c r="X50" s="111">
        <v>1008.8708311524573</v>
      </c>
      <c r="Y50" s="111">
        <v>1007.9740310847643</v>
      </c>
      <c r="Z50" s="119">
        <f t="shared" si="3"/>
        <v>1009.5835930713124</v>
      </c>
      <c r="AA50" s="63">
        <v>1010.8353475479332</v>
      </c>
      <c r="AB50" s="143">
        <v>0.41805555555555557</v>
      </c>
      <c r="AC50" s="67">
        <v>12</v>
      </c>
      <c r="AD50" s="63">
        <v>1007.7726376719601</v>
      </c>
      <c r="AE50" s="146">
        <v>0.9965277777777778</v>
      </c>
    </row>
    <row r="51" spans="1:31" ht="13.5" customHeight="1">
      <c r="A51" s="75">
        <v>13</v>
      </c>
      <c r="B51" s="110">
        <v>1007.3698508463518</v>
      </c>
      <c r="C51" s="111">
        <v>1006.5595497134391</v>
      </c>
      <c r="D51" s="111">
        <v>1005.6391523326959</v>
      </c>
      <c r="E51" s="111">
        <v>1005.7351490097119</v>
      </c>
      <c r="F51" s="111">
        <v>1005.8499583173866</v>
      </c>
      <c r="G51" s="111">
        <v>1005.2504986783975</v>
      </c>
      <c r="H51" s="111">
        <v>1004.9342886032147</v>
      </c>
      <c r="I51" s="111">
        <v>1005.4236915563642</v>
      </c>
      <c r="J51" s="111">
        <v>1005.1989839233188</v>
      </c>
      <c r="K51" s="111">
        <v>1004.8668365733326</v>
      </c>
      <c r="L51" s="111">
        <v>1004.4138029307318</v>
      </c>
      <c r="M51" s="111">
        <v>1003.5947641521662</v>
      </c>
      <c r="N51" s="111">
        <v>1003.2367529568179</v>
      </c>
      <c r="O51" s="111">
        <v>1003.2837021780689</v>
      </c>
      <c r="P51" s="111">
        <v>1003.6219677439535</v>
      </c>
      <c r="Q51" s="111">
        <v>1003.846177709987</v>
      </c>
      <c r="R51" s="111">
        <v>1004.0498440582319</v>
      </c>
      <c r="S51" s="111">
        <v>1004.9155491479935</v>
      </c>
      <c r="T51" s="111">
        <v>1005.7304572250026</v>
      </c>
      <c r="U51" s="111">
        <v>1006.346368933316</v>
      </c>
      <c r="V51" s="111">
        <v>1006.4517749874813</v>
      </c>
      <c r="W51" s="111">
        <v>1006.8569159290769</v>
      </c>
      <c r="X51" s="111">
        <v>1007.2644233476922</v>
      </c>
      <c r="Y51" s="111">
        <v>1007.5712442591561</v>
      </c>
      <c r="Z51" s="119">
        <f t="shared" si="3"/>
        <v>1005.3338210464123</v>
      </c>
      <c r="AA51" s="63">
        <v>1007.9582608286889</v>
      </c>
      <c r="AB51" s="143">
        <v>0.0020833333333333333</v>
      </c>
      <c r="AC51" s="67">
        <v>13</v>
      </c>
      <c r="AD51" s="63">
        <v>1002.9614650158913</v>
      </c>
      <c r="AE51" s="146">
        <v>0.5715277777777777</v>
      </c>
    </row>
    <row r="52" spans="1:31" ht="13.5" customHeight="1">
      <c r="A52" s="75">
        <v>14</v>
      </c>
      <c r="B52" s="110">
        <v>1007.1708250039247</v>
      </c>
      <c r="C52" s="111">
        <v>1006.871102643684</v>
      </c>
      <c r="D52" s="111">
        <v>1007.2810092867146</v>
      </c>
      <c r="E52" s="111">
        <v>1007.4871593798989</v>
      </c>
      <c r="F52" s="111">
        <v>1008.494143047445</v>
      </c>
      <c r="G52" s="111">
        <v>1009.5970607926223</v>
      </c>
      <c r="H52" s="111">
        <v>1009.8920180431551</v>
      </c>
      <c r="I52" s="111">
        <v>1010.2569752013021</v>
      </c>
      <c r="J52" s="111">
        <v>1010.5449696723891</v>
      </c>
      <c r="K52" s="111">
        <v>1010.4349197305925</v>
      </c>
      <c r="L52" s="111">
        <v>1010.5590554291108</v>
      </c>
      <c r="M52" s="111">
        <v>1010.4701426967827</v>
      </c>
      <c r="N52" s="111">
        <v>1010.7769513060462</v>
      </c>
      <c r="O52" s="111">
        <v>1010.6668138688071</v>
      </c>
      <c r="P52" s="111">
        <v>1011.074310196153</v>
      </c>
      <c r="Q52" s="111">
        <v>1011.4865512505502</v>
      </c>
      <c r="R52" s="111">
        <v>1012.1049752164014</v>
      </c>
      <c r="S52" s="111">
        <v>1012.8146203270942</v>
      </c>
      <c r="T52" s="111">
        <v>1013.4283630184211</v>
      </c>
      <c r="U52" s="111">
        <v>1014.0397432462213</v>
      </c>
      <c r="V52" s="111">
        <v>1014.5552607219615</v>
      </c>
      <c r="W52" s="111">
        <v>1014.8645966606335</v>
      </c>
      <c r="X52" s="111">
        <v>1014.8621833073631</v>
      </c>
      <c r="Y52" s="111">
        <v>1015.1666996364206</v>
      </c>
      <c r="Z52" s="119">
        <f t="shared" si="3"/>
        <v>1011.0375187368207</v>
      </c>
      <c r="AA52" s="63">
        <v>1015.2674006283497</v>
      </c>
      <c r="AB52" s="143">
        <v>0.9923611111111111</v>
      </c>
      <c r="AC52" s="67">
        <v>14</v>
      </c>
      <c r="AD52" s="63">
        <v>1006.775146760773</v>
      </c>
      <c r="AE52" s="146">
        <v>0.10069444444444443</v>
      </c>
    </row>
    <row r="53" spans="1:31" ht="13.5" customHeight="1">
      <c r="A53" s="75">
        <v>15</v>
      </c>
      <c r="B53" s="110">
        <v>1015.1618731418586</v>
      </c>
      <c r="C53" s="111">
        <v>1015.260162640081</v>
      </c>
      <c r="D53" s="111">
        <v>1015.5574449339181</v>
      </c>
      <c r="E53" s="111">
        <v>1015.8691908319785</v>
      </c>
      <c r="F53" s="111">
        <v>1016.3799503891456</v>
      </c>
      <c r="G53" s="111">
        <v>1016.8761983565938</v>
      </c>
      <c r="H53" s="111">
        <v>1017.1710539364726</v>
      </c>
      <c r="I53" s="111">
        <v>1017.4635119920378</v>
      </c>
      <c r="J53" s="111">
        <v>1017.6576944221149</v>
      </c>
      <c r="K53" s="111">
        <v>1017.6504934151204</v>
      </c>
      <c r="L53" s="111">
        <v>1017.0010670335203</v>
      </c>
      <c r="M53" s="111">
        <v>1016.6942605304704</v>
      </c>
      <c r="N53" s="111">
        <v>1016.267959590185</v>
      </c>
      <c r="O53" s="111">
        <v>1016.0901042896877</v>
      </c>
      <c r="P53" s="111">
        <v>1016.0036018667196</v>
      </c>
      <c r="Q53" s="111">
        <v>1015.8212201243737</v>
      </c>
      <c r="R53" s="111">
        <v>1016.2311610097345</v>
      </c>
      <c r="S53" s="111">
        <v>1016.4325544225385</v>
      </c>
      <c r="T53" s="111">
        <v>1016.9360379545489</v>
      </c>
      <c r="U53" s="111">
        <v>1016.6411221736273</v>
      </c>
      <c r="V53" s="111">
        <v>1016.8425170076553</v>
      </c>
      <c r="W53" s="111">
        <v>1016.4397273395991</v>
      </c>
      <c r="X53" s="111">
        <v>1015.7396321778557</v>
      </c>
      <c r="Y53" s="111">
        <v>1015.4351450225681</v>
      </c>
      <c r="Z53" s="119">
        <f t="shared" si="3"/>
        <v>1016.4009868584335</v>
      </c>
      <c r="AA53" s="63">
        <v>1017.9501885948096</v>
      </c>
      <c r="AB53" s="143">
        <v>0.3958333333333333</v>
      </c>
      <c r="AC53" s="67">
        <v>15</v>
      </c>
      <c r="AD53" s="63">
        <v>1014.9628840598247</v>
      </c>
      <c r="AE53" s="146">
        <v>0.03263888888888889</v>
      </c>
    </row>
    <row r="54" spans="1:31" ht="13.5" customHeight="1">
      <c r="A54" s="75">
        <v>16</v>
      </c>
      <c r="B54" s="110">
        <v>1015.0347469369273</v>
      </c>
      <c r="C54" s="111">
        <v>1014.5384412852341</v>
      </c>
      <c r="D54" s="111">
        <v>1013.8311564854395</v>
      </c>
      <c r="E54" s="111">
        <v>1013.7568857494144</v>
      </c>
      <c r="F54" s="111">
        <v>1013.9752123728488</v>
      </c>
      <c r="G54" s="111">
        <v>1014.2724750602658</v>
      </c>
      <c r="H54" s="111">
        <v>1013.9655312252859</v>
      </c>
      <c r="I54" s="111">
        <v>1013.258204777131</v>
      </c>
      <c r="J54" s="111">
        <v>1013.4668575264609</v>
      </c>
      <c r="K54" s="111">
        <v>1011.9708473485233</v>
      </c>
      <c r="L54" s="111">
        <v>1011.4819045078355</v>
      </c>
      <c r="M54" s="111">
        <v>1011.280494331709</v>
      </c>
      <c r="N54" s="111">
        <v>1010.4506188250238</v>
      </c>
      <c r="O54" s="111">
        <v>1009.5370631642785</v>
      </c>
      <c r="P54" s="111">
        <v>1009.3260421045376</v>
      </c>
      <c r="Q54" s="111">
        <v>1009.2229411695172</v>
      </c>
      <c r="R54" s="111">
        <v>1009.2325507935063</v>
      </c>
      <c r="S54" s="111">
        <v>1008.7362631263707</v>
      </c>
      <c r="T54" s="111">
        <v>1008.5324501319064</v>
      </c>
      <c r="U54" s="111">
        <v>1008.5300436499002</v>
      </c>
      <c r="V54" s="111">
        <v>1008.4245341520761</v>
      </c>
      <c r="W54" s="111">
        <v>1008.4341558298369</v>
      </c>
      <c r="X54" s="111">
        <v>1008.5372680419188</v>
      </c>
      <c r="Y54" s="111">
        <v>1008.139279939805</v>
      </c>
      <c r="Z54" s="119">
        <f t="shared" si="3"/>
        <v>1011.1639986889899</v>
      </c>
      <c r="AA54" s="63">
        <v>1015.535842676775</v>
      </c>
      <c r="AB54" s="143">
        <v>0.006944444444444444</v>
      </c>
      <c r="AC54" s="67">
        <v>16</v>
      </c>
      <c r="AD54" s="63">
        <v>1008.139279939805</v>
      </c>
      <c r="AE54" s="146">
        <v>1</v>
      </c>
    </row>
    <row r="55" spans="1:31" ht="13.5" customHeight="1">
      <c r="A55" s="75">
        <v>17</v>
      </c>
      <c r="B55" s="110">
        <v>1007.4367699453785</v>
      </c>
      <c r="C55" s="111">
        <v>1007.1564366809627</v>
      </c>
      <c r="D55" s="111">
        <v>1007.1588646645596</v>
      </c>
      <c r="E55" s="111">
        <v>1007.7630995598688</v>
      </c>
      <c r="F55" s="111">
        <v>1007.4440161425648</v>
      </c>
      <c r="G55" s="111">
        <v>1007.9402869235599</v>
      </c>
      <c r="H55" s="111">
        <v>1008.6163397866139</v>
      </c>
      <c r="I55" s="111">
        <v>1008.9976348812181</v>
      </c>
      <c r="J55" s="111">
        <v>1009.5899265032081</v>
      </c>
      <c r="K55" s="111">
        <v>1009.3695820848658</v>
      </c>
      <c r="L55" s="111">
        <v>1008.5194582169638</v>
      </c>
      <c r="M55" s="111">
        <v>1007.8944160403387</v>
      </c>
      <c r="N55" s="111">
        <v>1007.2718251061524</v>
      </c>
      <c r="O55" s="111">
        <v>1006.9651666000447</v>
      </c>
      <c r="P55" s="111">
        <v>1006.9720655845492</v>
      </c>
      <c r="Q55" s="111">
        <v>1007.4824175941958</v>
      </c>
      <c r="R55" s="111">
        <v>1008.1004273573849</v>
      </c>
      <c r="S55" s="111">
        <v>1008.8519674546757</v>
      </c>
      <c r="T55" s="111">
        <v>1009.7629229344604</v>
      </c>
      <c r="U55" s="111">
        <v>1010.669172067529</v>
      </c>
      <c r="V55" s="111">
        <v>1010.8800114275706</v>
      </c>
      <c r="W55" s="111">
        <v>1011.189204251483</v>
      </c>
      <c r="X55" s="111">
        <v>1011.2851602000273</v>
      </c>
      <c r="Y55" s="111">
        <v>1011.3905962459564</v>
      </c>
      <c r="Z55" s="119">
        <f t="shared" si="3"/>
        <v>1008.696157010589</v>
      </c>
      <c r="AA55" s="63">
        <v>1011.3905962459564</v>
      </c>
      <c r="AB55" s="143">
        <v>1</v>
      </c>
      <c r="AC55" s="67">
        <v>17</v>
      </c>
      <c r="AD55" s="63">
        <v>1006.9598822019168</v>
      </c>
      <c r="AE55" s="146">
        <v>0.10555555555555556</v>
      </c>
    </row>
    <row r="56" spans="1:31" ht="13.5" customHeight="1">
      <c r="A56" s="75">
        <v>18</v>
      </c>
      <c r="B56" s="110">
        <v>1011.4912922431932</v>
      </c>
      <c r="C56" s="111">
        <v>1011.9418614859786</v>
      </c>
      <c r="D56" s="111">
        <v>1011.8124144069687</v>
      </c>
      <c r="E56" s="111">
        <v>1012.4166017563359</v>
      </c>
      <c r="F56" s="111">
        <v>1013.0375491953415</v>
      </c>
      <c r="G56" s="111">
        <v>1013.3637373189162</v>
      </c>
      <c r="H56" s="111">
        <v>1013.5964128159654</v>
      </c>
      <c r="I56" s="111">
        <v>1013.9591072931804</v>
      </c>
      <c r="J56" s="111">
        <v>1014.1464481480227</v>
      </c>
      <c r="K56" s="111">
        <v>1014.0248045111077</v>
      </c>
      <c r="L56" s="111">
        <v>1013.8327247086336</v>
      </c>
      <c r="M56" s="111">
        <v>1013.5190472546327</v>
      </c>
      <c r="N56" s="111">
        <v>1013.1302311886002</v>
      </c>
      <c r="O56" s="111">
        <v>1013.0388616776467</v>
      </c>
      <c r="P56" s="111">
        <v>1012.8608858045598</v>
      </c>
      <c r="Q56" s="111">
        <v>1013.0716773525012</v>
      </c>
      <c r="R56" s="111">
        <v>1013.4838858599971</v>
      </c>
      <c r="S56" s="111">
        <v>1013.5004617557778</v>
      </c>
      <c r="T56" s="111">
        <v>1014.0349482622637</v>
      </c>
      <c r="U56" s="111">
        <v>1014.3635055060859</v>
      </c>
      <c r="V56" s="111">
        <v>1014.5673239047501</v>
      </c>
      <c r="W56" s="111">
        <v>1014.1693529304189</v>
      </c>
      <c r="X56" s="111">
        <v>1014.078339720048</v>
      </c>
      <c r="Y56" s="111">
        <v>1013.6876715804736</v>
      </c>
      <c r="Z56" s="119">
        <f t="shared" si="3"/>
        <v>1013.3803811117249</v>
      </c>
      <c r="AA56" s="63">
        <v>1014.6680253761053</v>
      </c>
      <c r="AB56" s="143">
        <v>0.8777777777777778</v>
      </c>
      <c r="AC56" s="67">
        <v>18</v>
      </c>
      <c r="AD56" s="63">
        <v>1011.3804120685943</v>
      </c>
      <c r="AE56" s="146">
        <v>0.034027777777777775</v>
      </c>
    </row>
    <row r="57" spans="1:31" ht="13.5" customHeight="1">
      <c r="A57" s="75">
        <v>19</v>
      </c>
      <c r="B57" s="110">
        <v>1012.8723282024331</v>
      </c>
      <c r="C57" s="111">
        <v>1012.3809485844529</v>
      </c>
      <c r="D57" s="111">
        <v>1011.975701541047</v>
      </c>
      <c r="E57" s="111">
        <v>1011.8774267757468</v>
      </c>
      <c r="F57" s="111">
        <v>1011.8725697336067</v>
      </c>
      <c r="G57" s="111">
        <v>1011.9708473485233</v>
      </c>
      <c r="H57" s="111">
        <v>1012.3087503627319</v>
      </c>
      <c r="I57" s="111">
        <v>1012.151351709718</v>
      </c>
      <c r="J57" s="111">
        <v>1011.8918836725127</v>
      </c>
      <c r="K57" s="111">
        <v>1011.9513417429197</v>
      </c>
      <c r="L57" s="111">
        <v>1011.6268772555013</v>
      </c>
      <c r="M57" s="111">
        <v>1010.990318750917</v>
      </c>
      <c r="N57" s="111">
        <v>1010.7044281241792</v>
      </c>
      <c r="O57" s="111">
        <v>1010.3977388436557</v>
      </c>
      <c r="P57" s="111">
        <v>1010.5100034934798</v>
      </c>
      <c r="Q57" s="111">
        <v>1010.7160232623688</v>
      </c>
      <c r="R57" s="111">
        <v>1011.13508446931</v>
      </c>
      <c r="S57" s="111">
        <v>1011.7579682601039</v>
      </c>
      <c r="T57" s="111">
        <v>1012.4769470762317</v>
      </c>
      <c r="U57" s="111">
        <v>1012.7884844460052</v>
      </c>
      <c r="V57" s="111">
        <v>1012.7932219283299</v>
      </c>
      <c r="W57" s="111">
        <v>1012.9993573603874</v>
      </c>
      <c r="X57" s="111">
        <v>1012.800340207271</v>
      </c>
      <c r="Y57" s="111">
        <v>1012.1937912710353</v>
      </c>
      <c r="Z57" s="119">
        <f t="shared" si="3"/>
        <v>1011.8809889342696</v>
      </c>
      <c r="AA57" s="63">
        <v>1013.6876715804736</v>
      </c>
      <c r="AB57" s="143">
        <v>0.0006944444444444445</v>
      </c>
      <c r="AC57" s="67">
        <v>19</v>
      </c>
      <c r="AD57" s="63">
        <v>1010.2970514755597</v>
      </c>
      <c r="AE57" s="146">
        <v>0.6069444444444444</v>
      </c>
    </row>
    <row r="58" spans="1:31" ht="13.5" customHeight="1">
      <c r="A58" s="75">
        <v>20</v>
      </c>
      <c r="B58" s="110">
        <v>1012.4982522155608</v>
      </c>
      <c r="C58" s="111">
        <v>1012.2992350209287</v>
      </c>
      <c r="D58" s="111">
        <v>1012.3087503627319</v>
      </c>
      <c r="E58" s="111">
        <v>1012.5149130505675</v>
      </c>
      <c r="F58" s="111">
        <v>1012.6060795792597</v>
      </c>
      <c r="G58" s="111">
        <v>1013.0064867223416</v>
      </c>
      <c r="H58" s="111">
        <v>1013.2730632340939</v>
      </c>
      <c r="I58" s="111">
        <v>1013.7600699510912</v>
      </c>
      <c r="J58" s="111">
        <v>1014.0975170864705</v>
      </c>
      <c r="K58" s="111">
        <v>1014.0904137165246</v>
      </c>
      <c r="L58" s="111">
        <v>1013.3714012061655</v>
      </c>
      <c r="M58" s="111">
        <v>1013.5028361662324</v>
      </c>
      <c r="N58" s="111">
        <v>1013.1936326002627</v>
      </c>
      <c r="O58" s="111">
        <v>1012.7695985301119</v>
      </c>
      <c r="P58" s="111">
        <v>1012.3550794909612</v>
      </c>
      <c r="Q58" s="111">
        <v>1012.3715367959625</v>
      </c>
      <c r="R58" s="111">
        <v>1012.687789627508</v>
      </c>
      <c r="S58" s="111">
        <v>1012.503004373076</v>
      </c>
      <c r="T58" s="111">
        <v>1013.0160151611223</v>
      </c>
      <c r="U58" s="111">
        <v>1013.5266691604687</v>
      </c>
      <c r="V58" s="111">
        <v>1013.1382487529156</v>
      </c>
      <c r="W58" s="111">
        <v>1012.6347509650452</v>
      </c>
      <c r="X58" s="111">
        <v>1012.3326522923229</v>
      </c>
      <c r="Y58" s="111">
        <v>1012.7354505226193</v>
      </c>
      <c r="Z58" s="119">
        <f t="shared" si="3"/>
        <v>1012.9413936076812</v>
      </c>
      <c r="AA58" s="63">
        <v>1014.1958422762327</v>
      </c>
      <c r="AB58" s="143">
        <v>0.3861111111111111</v>
      </c>
      <c r="AC58" s="67">
        <v>20</v>
      </c>
      <c r="AD58" s="63">
        <v>1012.0281568084943</v>
      </c>
      <c r="AE58" s="146">
        <v>0.9715277777777778</v>
      </c>
    </row>
    <row r="59" spans="1:31" ht="13.5" customHeight="1">
      <c r="A59" s="74">
        <v>21</v>
      </c>
      <c r="B59" s="120">
        <v>1011.5222662272386</v>
      </c>
      <c r="C59" s="121">
        <v>1010.8221589287115</v>
      </c>
      <c r="D59" s="121">
        <v>1010.6064234172344</v>
      </c>
      <c r="E59" s="121">
        <v>1010.6135842892157</v>
      </c>
      <c r="F59" s="121">
        <v>1010.7262516939289</v>
      </c>
      <c r="G59" s="121">
        <v>1010.5176670222129</v>
      </c>
      <c r="H59" s="121">
        <v>1010.4725036205671</v>
      </c>
      <c r="I59" s="121">
        <v>1010.5146452939962</v>
      </c>
      <c r="J59" s="121">
        <v>1010.1235165519555</v>
      </c>
      <c r="K59" s="121">
        <v>1009.9696680259983</v>
      </c>
      <c r="L59" s="121">
        <v>1009.0938756008005</v>
      </c>
      <c r="M59" s="121">
        <v>1008.2616414016883</v>
      </c>
      <c r="N59" s="121">
        <v>1008.2238528148462</v>
      </c>
      <c r="O59" s="121">
        <v>1008.1596309736951</v>
      </c>
      <c r="P59" s="121">
        <v>1007.7591814342386</v>
      </c>
      <c r="Q59" s="121">
        <v>1008.1688068342044</v>
      </c>
      <c r="R59" s="121">
        <v>1008.2740904242422</v>
      </c>
      <c r="S59" s="121">
        <v>1008.9059410828003</v>
      </c>
      <c r="T59" s="121">
        <v>1009.6200658359706</v>
      </c>
      <c r="U59" s="121">
        <v>1010.0438521409875</v>
      </c>
      <c r="V59" s="121">
        <v>1009.8495032470166</v>
      </c>
      <c r="W59" s="121">
        <v>1009.5662502540912</v>
      </c>
      <c r="X59" s="121">
        <v>1009.0627761616046</v>
      </c>
      <c r="Y59" s="121">
        <v>1008.5663810179702</v>
      </c>
      <c r="Z59" s="125">
        <f t="shared" si="3"/>
        <v>1009.5601889289672</v>
      </c>
      <c r="AA59" s="123">
        <v>1012.7402523947238</v>
      </c>
      <c r="AB59" s="144">
        <v>0.001388888888888889</v>
      </c>
      <c r="AC59" s="124">
        <v>21</v>
      </c>
      <c r="AD59" s="123">
        <v>1007.7591814342386</v>
      </c>
      <c r="AE59" s="147">
        <v>0.6256944444444444</v>
      </c>
    </row>
    <row r="60" spans="1:31" ht="13.5" customHeight="1">
      <c r="A60" s="75">
        <v>22</v>
      </c>
      <c r="B60" s="110">
        <v>1007.7537435211394</v>
      </c>
      <c r="C60" s="111">
        <v>1007.2455642314926</v>
      </c>
      <c r="D60" s="111">
        <v>1006.8474901546637</v>
      </c>
      <c r="E60" s="111">
        <v>1006.4564923813556</v>
      </c>
      <c r="F60" s="111">
        <v>1006.4564923813556</v>
      </c>
      <c r="G60" s="111">
        <v>1006.0537083924086</v>
      </c>
      <c r="H60" s="111">
        <v>1006.2198822475336</v>
      </c>
      <c r="I60" s="111">
        <v>1006.377157469986</v>
      </c>
      <c r="J60" s="111">
        <v>1006.0498196991862</v>
      </c>
      <c r="K60" s="111">
        <v>1005.9081798954592</v>
      </c>
      <c r="L60" s="111">
        <v>1006.2124872528841</v>
      </c>
      <c r="M60" s="111">
        <v>1005.9263211683191</v>
      </c>
      <c r="N60" s="111">
        <v>1005.5948495791789</v>
      </c>
      <c r="O60" s="111">
        <v>1006.5808415942402</v>
      </c>
      <c r="P60" s="111">
        <v>1007.2408654006508</v>
      </c>
      <c r="Q60" s="111">
        <v>1007.2644233476922</v>
      </c>
      <c r="R60" s="111">
        <v>1007.8804468934068</v>
      </c>
      <c r="S60" s="111">
        <v>1008.1896683193853</v>
      </c>
      <c r="T60" s="111">
        <v>1008.9952533520017</v>
      </c>
      <c r="U60" s="111">
        <v>1010.2012481419896</v>
      </c>
      <c r="V60" s="111">
        <v>1010.3043290300031</v>
      </c>
      <c r="W60" s="111">
        <v>1009.8343547510505</v>
      </c>
      <c r="X60" s="111">
        <v>1008.9160453770056</v>
      </c>
      <c r="Y60" s="111">
        <v>1008.3166343973633</v>
      </c>
      <c r="Z60" s="119">
        <f t="shared" si="3"/>
        <v>1007.3677624574897</v>
      </c>
      <c r="AA60" s="63">
        <v>1010.5755611981948</v>
      </c>
      <c r="AB60" s="143">
        <v>0.8666666666666667</v>
      </c>
      <c r="AC60" s="67">
        <v>22</v>
      </c>
      <c r="AD60" s="63">
        <v>1005.5693488420181</v>
      </c>
      <c r="AE60" s="146">
        <v>0.5409722222222222</v>
      </c>
    </row>
    <row r="61" spans="1:31" ht="13.5" customHeight="1">
      <c r="A61" s="75">
        <v>23</v>
      </c>
      <c r="B61" s="110">
        <v>1008.3310457484552</v>
      </c>
      <c r="C61" s="111">
        <v>1008.0409903191962</v>
      </c>
      <c r="D61" s="111">
        <v>1008.1513653913219</v>
      </c>
      <c r="E61" s="111">
        <v>1008.2617690025947</v>
      </c>
      <c r="F61" s="111">
        <v>1008.2739306480509</v>
      </c>
      <c r="G61" s="111">
        <v>1008.6816351722844</v>
      </c>
      <c r="H61" s="111">
        <v>1008.9886428060111</v>
      </c>
      <c r="I61" s="111">
        <v>1009.3005616252026</v>
      </c>
      <c r="J61" s="111">
        <v>1009.5068878867517</v>
      </c>
      <c r="K61" s="111">
        <v>1009.8163936949799</v>
      </c>
      <c r="L61" s="111">
        <v>1009.9319086365473</v>
      </c>
      <c r="M61" s="111">
        <v>1009.7230774146979</v>
      </c>
      <c r="N61" s="111">
        <v>1009.4234131909724</v>
      </c>
      <c r="O61" s="111">
        <v>1009.1237491999896</v>
      </c>
      <c r="P61" s="111">
        <v>1010.1308587301293</v>
      </c>
      <c r="Q61" s="111">
        <v>1010.4453739857687</v>
      </c>
      <c r="R61" s="111">
        <v>1011.047165708484</v>
      </c>
      <c r="S61" s="111">
        <v>1011.3517836703968</v>
      </c>
      <c r="T61" s="111">
        <v>1012.2482662251632</v>
      </c>
      <c r="U61" s="111">
        <v>1012.5429703099313</v>
      </c>
      <c r="V61" s="111">
        <v>1012.535556219141</v>
      </c>
      <c r="W61" s="111">
        <v>1012.8352167075146</v>
      </c>
      <c r="X61" s="111">
        <v>1012.5380258720415</v>
      </c>
      <c r="Y61" s="111">
        <v>1012.8401557783094</v>
      </c>
      <c r="Z61" s="119">
        <f t="shared" si="3"/>
        <v>1010.1696143309974</v>
      </c>
      <c r="AA61" s="63">
        <v>1013.0391048347265</v>
      </c>
      <c r="AB61" s="143">
        <v>0.8583333333333334</v>
      </c>
      <c r="AC61" s="67">
        <v>23</v>
      </c>
      <c r="AD61" s="63">
        <v>1007.9402869235599</v>
      </c>
      <c r="AE61" s="146">
        <v>0.08611111111111112</v>
      </c>
    </row>
    <row r="62" spans="1:31" ht="13.5" customHeight="1">
      <c r="A62" s="75">
        <v>24</v>
      </c>
      <c r="B62" s="110">
        <v>1013.3387640957554</v>
      </c>
      <c r="C62" s="111">
        <v>1013.7465454971126</v>
      </c>
      <c r="D62" s="111">
        <v>1013.9430209616443</v>
      </c>
      <c r="E62" s="111">
        <v>1014.5423372477192</v>
      </c>
      <c r="F62" s="111">
        <v>1015.551899007026</v>
      </c>
      <c r="G62" s="111">
        <v>1015.4536631263667</v>
      </c>
      <c r="H62" s="111">
        <v>1016.5639451438243</v>
      </c>
      <c r="I62" s="111">
        <v>1016.8389047857983</v>
      </c>
      <c r="J62" s="111">
        <v>1017.5315637007009</v>
      </c>
      <c r="K62" s="111">
        <v>1017.6347244374806</v>
      </c>
      <c r="L62" s="111">
        <v>1017.22454341742</v>
      </c>
      <c r="M62" s="111">
        <v>1017.4235047035704</v>
      </c>
      <c r="N62" s="111">
        <v>1016.9199792632539</v>
      </c>
      <c r="O62" s="111">
        <v>1016.6276638492199</v>
      </c>
      <c r="P62" s="111">
        <v>1016.3353696244702</v>
      </c>
      <c r="Q62" s="111">
        <v>1016.3476877228808</v>
      </c>
      <c r="R62" s="111">
        <v>1017.0625374922606</v>
      </c>
      <c r="S62" s="111">
        <v>1016.5614673804964</v>
      </c>
      <c r="T62" s="111">
        <v>1016.1536810432287</v>
      </c>
      <c r="U62" s="111">
        <v>1016.3526268789749</v>
      </c>
      <c r="V62" s="111">
        <v>1015.9497919099383</v>
      </c>
      <c r="W62" s="111">
        <v>1015.0681798113044</v>
      </c>
      <c r="X62" s="111">
        <v>1014.2674602059388</v>
      </c>
      <c r="Y62" s="111">
        <v>1013.6607056717432</v>
      </c>
      <c r="Z62" s="119">
        <f t="shared" si="3"/>
        <v>1015.8791902907554</v>
      </c>
      <c r="AA62" s="63">
        <v>1018.0400062566523</v>
      </c>
      <c r="AB62" s="143">
        <v>0.3972222222222222</v>
      </c>
      <c r="AC62" s="67">
        <v>24</v>
      </c>
      <c r="AD62" s="63">
        <v>1012.535556219141</v>
      </c>
      <c r="AE62" s="146">
        <v>0.013194444444444444</v>
      </c>
    </row>
    <row r="63" spans="1:31" ht="13.5" customHeight="1">
      <c r="A63" s="75">
        <v>25</v>
      </c>
      <c r="B63" s="110">
        <v>1012.766730677038</v>
      </c>
      <c r="C63" s="111">
        <v>1011.5259934980885</v>
      </c>
      <c r="D63" s="111">
        <v>1010.7450298884696</v>
      </c>
      <c r="E63" s="111">
        <v>1009.9641988760593</v>
      </c>
      <c r="F63" s="111">
        <v>1008.863825202189</v>
      </c>
      <c r="G63" s="111">
        <v>1008.1613157499243</v>
      </c>
      <c r="H63" s="111">
        <v>1006.8545105521152</v>
      </c>
      <c r="I63" s="111">
        <v>1005.9555589059073</v>
      </c>
      <c r="J63" s="111">
        <v>1005.3537588478575</v>
      </c>
      <c r="K63" s="111">
        <v>1004.9558922917527</v>
      </c>
      <c r="L63" s="111">
        <v>1004.1601681425768</v>
      </c>
      <c r="M63" s="111">
        <v>1005.2505439967823</v>
      </c>
      <c r="N63" s="111">
        <v>1006.3459460337698</v>
      </c>
      <c r="O63" s="111">
        <v>1006.3087701015459</v>
      </c>
      <c r="P63" s="111">
        <v>1006.9989775904658</v>
      </c>
      <c r="Q63" s="111">
        <v>1007.8906426606492</v>
      </c>
      <c r="R63" s="111">
        <v>1009.0008886940595</v>
      </c>
      <c r="S63" s="111">
        <v>1010.2365165020623</v>
      </c>
      <c r="T63" s="111">
        <v>1011.4949617633187</v>
      </c>
      <c r="U63" s="111">
        <v>1012.4422598493873</v>
      </c>
      <c r="V63" s="111">
        <v>1013.4444155908448</v>
      </c>
      <c r="W63" s="111">
        <v>1014.5139347791844</v>
      </c>
      <c r="X63" s="111">
        <v>1015.2544057602929</v>
      </c>
      <c r="Y63" s="111">
        <v>1015.6674834118858</v>
      </c>
      <c r="Z63" s="119">
        <f t="shared" si="3"/>
        <v>1009.3398637235929</v>
      </c>
      <c r="AA63" s="63">
        <v>1015.6674834118858</v>
      </c>
      <c r="AB63" s="143">
        <v>1</v>
      </c>
      <c r="AC63" s="67">
        <v>25</v>
      </c>
      <c r="AD63" s="63">
        <v>1003.6490685369275</v>
      </c>
      <c r="AE63" s="146">
        <v>0.4756944444444444</v>
      </c>
    </row>
    <row r="64" spans="1:31" ht="13.5" customHeight="1">
      <c r="A64" s="75">
        <v>26</v>
      </c>
      <c r="B64" s="110">
        <v>1016.0831602939031</v>
      </c>
      <c r="C64" s="111">
        <v>1016.8786889958685</v>
      </c>
      <c r="D64" s="111">
        <v>1017.3976826794797</v>
      </c>
      <c r="E64" s="111">
        <v>1017.981501147648</v>
      </c>
      <c r="F64" s="111">
        <v>1018.7949508680873</v>
      </c>
      <c r="G64" s="111">
        <v>1019.7842358930337</v>
      </c>
      <c r="H64" s="111">
        <v>1020.3909146222735</v>
      </c>
      <c r="I64" s="111">
        <v>1020.8254349297048</v>
      </c>
      <c r="J64" s="111">
        <v>1021.0935138012687</v>
      </c>
      <c r="K64" s="111">
        <v>1021.4794119968442</v>
      </c>
      <c r="L64" s="111">
        <v>1021.5777019291902</v>
      </c>
      <c r="M64" s="111">
        <v>1021.5970115891391</v>
      </c>
      <c r="N64" s="111">
        <v>1021.2949129164169</v>
      </c>
      <c r="O64" s="111">
        <v>1021.4125917153012</v>
      </c>
      <c r="P64" s="111">
        <v>1021.407732217363</v>
      </c>
      <c r="Q64" s="111">
        <v>1021.7244372479604</v>
      </c>
      <c r="R64" s="111">
        <v>1022.2377215731656</v>
      </c>
      <c r="S64" s="111">
        <v>1022.5471808394749</v>
      </c>
      <c r="T64" s="111">
        <v>1023.2570196525044</v>
      </c>
      <c r="U64" s="111">
        <v>1023.4584283759867</v>
      </c>
      <c r="V64" s="111">
        <v>1023.4930066351013</v>
      </c>
      <c r="W64" s="111">
        <v>1023.3189895881453</v>
      </c>
      <c r="X64" s="111">
        <v>1023.4272093702228</v>
      </c>
      <c r="Y64" s="111">
        <v>1023.6411845489108</v>
      </c>
      <c r="Z64" s="119">
        <f t="shared" si="3"/>
        <v>1021.0460259761248</v>
      </c>
      <c r="AA64" s="63">
        <v>1023.7556273797619</v>
      </c>
      <c r="AB64" s="143">
        <v>0.8215277777777777</v>
      </c>
      <c r="AC64" s="67">
        <v>26</v>
      </c>
      <c r="AD64" s="63">
        <v>1015.6700376222601</v>
      </c>
      <c r="AE64" s="146">
        <v>0.004166666666666667</v>
      </c>
    </row>
    <row r="65" spans="1:31" ht="13.5" customHeight="1">
      <c r="A65" s="75">
        <v>27</v>
      </c>
      <c r="B65" s="110">
        <v>1023.6487371648764</v>
      </c>
      <c r="C65" s="111">
        <v>1023.7544946748022</v>
      </c>
      <c r="D65" s="111">
        <v>1024.056635696349</v>
      </c>
      <c r="E65" s="111">
        <v>1023.9609743734754</v>
      </c>
      <c r="F65" s="111">
        <v>1024.4696071073706</v>
      </c>
      <c r="G65" s="111">
        <v>1024.459490391745</v>
      </c>
      <c r="H65" s="111">
        <v>1024.353729408103</v>
      </c>
      <c r="I65" s="111">
        <v>1024.4443680039112</v>
      </c>
      <c r="J65" s="111">
        <v>1024.026465661559</v>
      </c>
      <c r="K65" s="111">
        <v>1024.0239628119537</v>
      </c>
      <c r="L65" s="111">
        <v>1023.4072191302458</v>
      </c>
      <c r="M65" s="111">
        <v>1022.8813267217345</v>
      </c>
      <c r="N65" s="111">
        <v>1022.1862851887369</v>
      </c>
      <c r="O65" s="111">
        <v>1021.8083326799845</v>
      </c>
      <c r="P65" s="111">
        <v>1021.2090635616661</v>
      </c>
      <c r="Q65" s="111">
        <v>1020.6955333412712</v>
      </c>
      <c r="R65" s="111">
        <v>1020.2777878492244</v>
      </c>
      <c r="S65" s="111">
        <v>1020.4693000851692</v>
      </c>
      <c r="T65" s="111">
        <v>1020.6682427163521</v>
      </c>
      <c r="U65" s="111">
        <v>1020.4643579473599</v>
      </c>
      <c r="V65" s="111">
        <v>1020.0565964376855</v>
      </c>
      <c r="W65" s="111">
        <v>1018.7400334913193</v>
      </c>
      <c r="X65" s="111">
        <v>1017.7329753324707</v>
      </c>
      <c r="Y65" s="111">
        <v>1017.1287404371615</v>
      </c>
      <c r="Z65" s="119">
        <f t="shared" si="3"/>
        <v>1022.0385108422716</v>
      </c>
      <c r="AA65" s="63">
        <v>1024.6634447744148</v>
      </c>
      <c r="AB65" s="143">
        <v>0.2236111111111111</v>
      </c>
      <c r="AC65" s="67">
        <v>27</v>
      </c>
      <c r="AD65" s="63">
        <v>1017.1287404371615</v>
      </c>
      <c r="AE65" s="146">
        <v>1</v>
      </c>
    </row>
    <row r="66" spans="1:31" ht="13.5" customHeight="1">
      <c r="A66" s="75">
        <v>28</v>
      </c>
      <c r="B66" s="110">
        <v>1016.2199382609333</v>
      </c>
      <c r="C66" s="111">
        <v>1015.3086978542411</v>
      </c>
      <c r="D66" s="111">
        <v>1014.5964445427596</v>
      </c>
      <c r="E66" s="111">
        <v>1013.79080964883</v>
      </c>
      <c r="F66" s="118">
        <v>1013.4814019022328</v>
      </c>
      <c r="G66" s="111">
        <v>1013.6682619099122</v>
      </c>
      <c r="H66" s="111">
        <v>1013.5772502841012</v>
      </c>
      <c r="I66" s="111">
        <v>1012.7692018435474</v>
      </c>
      <c r="J66" s="111">
        <v>1011.9611589169488</v>
      </c>
      <c r="K66" s="111">
        <v>1010.7430764632232</v>
      </c>
      <c r="L66" s="111">
        <v>1009.1174459250399</v>
      </c>
      <c r="M66" s="111">
        <v>1007.7004726439148</v>
      </c>
      <c r="N66" s="111">
        <v>1006.2906788378775</v>
      </c>
      <c r="O66" s="111">
        <v>1005.0632866392556</v>
      </c>
      <c r="P66" s="111">
        <v>1004.559798368221</v>
      </c>
      <c r="Q66" s="111">
        <v>1005.0609192170141</v>
      </c>
      <c r="R66" s="111">
        <v>1005.5620393039134</v>
      </c>
      <c r="S66" s="111">
        <v>1006.3771019959984</v>
      </c>
      <c r="T66" s="111">
        <v>1007.5182209098783</v>
      </c>
      <c r="U66" s="111">
        <v>1008.1344573507388</v>
      </c>
      <c r="V66" s="111">
        <v>1008.6379707147138</v>
      </c>
      <c r="W66" s="111">
        <v>1008.9473208799228</v>
      </c>
      <c r="X66" s="111">
        <v>1009.5588026618565</v>
      </c>
      <c r="Y66" s="111">
        <v>1010.2661569878874</v>
      </c>
      <c r="Z66" s="119">
        <f t="shared" si="3"/>
        <v>1009.9546214192898</v>
      </c>
      <c r="AA66" s="63">
        <v>1017.2294462530463</v>
      </c>
      <c r="AB66" s="143">
        <v>0.001388888888888889</v>
      </c>
      <c r="AC66" s="67">
        <v>28</v>
      </c>
      <c r="AD66" s="63">
        <v>1004.2600725398785</v>
      </c>
      <c r="AE66" s="146">
        <v>0.6027777777777777</v>
      </c>
    </row>
    <row r="67" spans="1:31" ht="13.5" customHeight="1">
      <c r="A67" s="75">
        <v>29</v>
      </c>
      <c r="B67" s="110">
        <v>1010.9045361215337</v>
      </c>
      <c r="C67" s="111">
        <v>1011.6267029757367</v>
      </c>
      <c r="D67" s="111">
        <v>1012.6190243914039</v>
      </c>
      <c r="E67" s="111">
        <v>1013.2012136176517</v>
      </c>
      <c r="F67" s="111">
        <v>1014.562140662744</v>
      </c>
      <c r="G67" s="111">
        <v>1015.780626888711</v>
      </c>
      <c r="H67" s="111">
        <v>1016.6301180295682</v>
      </c>
      <c r="I67" s="111">
        <v>1017.1710539364726</v>
      </c>
      <c r="J67" s="111">
        <v>1017.624214972993</v>
      </c>
      <c r="K67" s="111">
        <v>1017.830369342017</v>
      </c>
      <c r="L67" s="111">
        <v>1018.1443984313738</v>
      </c>
      <c r="M67" s="111">
        <v>1018.0341454188386</v>
      </c>
      <c r="N67" s="111">
        <v>1018.0460948599958</v>
      </c>
      <c r="O67" s="111">
        <v>1018.1539816861549</v>
      </c>
      <c r="P67" s="111">
        <v>1018.652672701621</v>
      </c>
      <c r="Q67" s="111">
        <v>1018.8636700015521</v>
      </c>
      <c r="R67" s="111">
        <v>1019.37920710173</v>
      </c>
      <c r="S67" s="111">
        <v>1019.9313270183823</v>
      </c>
      <c r="T67" s="111">
        <v>1020.5453624335329</v>
      </c>
      <c r="U67" s="111">
        <v>1021.1520513070626</v>
      </c>
      <c r="V67" s="111">
        <v>1021.2552169164726</v>
      </c>
      <c r="W67" s="111">
        <v>1021.257678888441</v>
      </c>
      <c r="X67" s="111">
        <v>1021.1594364963933</v>
      </c>
      <c r="Y67" s="111">
        <v>1021.1619016166242</v>
      </c>
      <c r="Z67" s="119">
        <f t="shared" si="3"/>
        <v>1017.6536310757083</v>
      </c>
      <c r="AA67" s="63">
        <v>1021.4615546728714</v>
      </c>
      <c r="AB67" s="143">
        <v>0.9722222222222222</v>
      </c>
      <c r="AC67" s="67">
        <v>29</v>
      </c>
      <c r="AD67" s="63">
        <v>1010.7206559672114</v>
      </c>
      <c r="AE67" s="146">
        <v>0.014583333333333332</v>
      </c>
    </row>
    <row r="68" spans="1:31" ht="13.5" customHeight="1">
      <c r="A68" s="75">
        <v>30</v>
      </c>
      <c r="B68" s="110">
        <v>1020.7664790441568</v>
      </c>
      <c r="C68" s="111">
        <v>1020.0615298182975</v>
      </c>
      <c r="D68" s="111">
        <v>1020.0541322953438</v>
      </c>
      <c r="E68" s="111">
        <v>1020.3562512011476</v>
      </c>
      <c r="F68" s="111">
        <v>1020.8450217688004</v>
      </c>
      <c r="G68" s="111">
        <v>1020.9506406460553</v>
      </c>
      <c r="H68" s="111">
        <v>1021.5770828050879</v>
      </c>
      <c r="I68" s="111">
        <v>1022.1912493011181</v>
      </c>
      <c r="J68" s="111">
        <v>1021.6951621803133</v>
      </c>
      <c r="K68" s="111">
        <v>1021.7026330288304</v>
      </c>
      <c r="L68" s="111">
        <v>1021.4987215765613</v>
      </c>
      <c r="M68" s="111">
        <v>1021.095882684093</v>
      </c>
      <c r="N68" s="111">
        <v>1020.5774343424171</v>
      </c>
      <c r="O68" s="111">
        <v>1020.5724814759536</v>
      </c>
      <c r="P68" s="111">
        <v>1020.4693000851692</v>
      </c>
      <c r="Q68" s="111">
        <v>1020.7788508481093</v>
      </c>
      <c r="R68" s="111">
        <v>1020.5823940538576</v>
      </c>
      <c r="S68" s="111">
        <v>1020.882038834033</v>
      </c>
      <c r="T68" s="111">
        <v>1020.2827495192221</v>
      </c>
      <c r="U68" s="111">
        <v>1021.0760202964964</v>
      </c>
      <c r="V68" s="111">
        <v>1021.179205104807</v>
      </c>
      <c r="W68" s="111">
        <v>1020.8795591009555</v>
      </c>
      <c r="X68" s="111">
        <v>1020.4717737118451</v>
      </c>
      <c r="Y68" s="111">
        <v>1020.1696504195195</v>
      </c>
      <c r="Z68" s="119">
        <f t="shared" si="3"/>
        <v>1020.8631768392578</v>
      </c>
      <c r="AA68" s="63">
        <v>1022.2944426722626</v>
      </c>
      <c r="AB68" s="143">
        <v>0.3416666666666666</v>
      </c>
      <c r="AC68" s="67">
        <v>30</v>
      </c>
      <c r="AD68" s="63">
        <v>1019.9558898924749</v>
      </c>
      <c r="AE68" s="146">
        <v>0.15138888888888888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3"/>
      <c r="AC69" s="67">
        <v>31</v>
      </c>
      <c r="AD69" s="63"/>
      <c r="AE69" s="146"/>
    </row>
    <row r="70" spans="1:31" ht="13.5" customHeight="1">
      <c r="A70" s="96" t="s">
        <v>9</v>
      </c>
      <c r="B70" s="112">
        <f aca="true" t="shared" si="4" ref="B70:Q70">AVERAGE(B39:B69)</f>
        <v>1013.0366101938843</v>
      </c>
      <c r="C70" s="113">
        <f t="shared" si="4"/>
        <v>1012.8636536036698</v>
      </c>
      <c r="D70" s="113">
        <f t="shared" si="4"/>
        <v>1012.7889726119473</v>
      </c>
      <c r="E70" s="113">
        <f t="shared" si="4"/>
        <v>1012.8976011769813</v>
      </c>
      <c r="F70" s="113">
        <f t="shared" si="4"/>
        <v>1013.1619206966096</v>
      </c>
      <c r="G70" s="113">
        <f t="shared" si="4"/>
        <v>1013.4562012876155</v>
      </c>
      <c r="H70" s="113">
        <f t="shared" si="4"/>
        <v>1013.6083796510205</v>
      </c>
      <c r="I70" s="113">
        <f t="shared" si="4"/>
        <v>1013.6886478989393</v>
      </c>
      <c r="J70" s="113">
        <f t="shared" si="4"/>
        <v>1013.7264519394423</v>
      </c>
      <c r="K70" s="113">
        <f t="shared" si="4"/>
        <v>1013.5261472442019</v>
      </c>
      <c r="L70" s="113">
        <f t="shared" si="4"/>
        <v>1013.1025642844046</v>
      </c>
      <c r="M70" s="113">
        <f t="shared" si="4"/>
        <v>1012.7787056787799</v>
      </c>
      <c r="N70" s="113">
        <f t="shared" si="4"/>
        <v>1012.4168720919271</v>
      </c>
      <c r="O70" s="113">
        <f t="shared" si="4"/>
        <v>1012.1698259565267</v>
      </c>
      <c r="P70" s="113">
        <f t="shared" si="4"/>
        <v>1012.126591395754</v>
      </c>
      <c r="Q70" s="113">
        <f t="shared" si="4"/>
        <v>1012.3066091552632</v>
      </c>
      <c r="R70" s="113">
        <f aca="true" t="shared" si="5" ref="R70:Y70">AVERAGE(R39:R69)</f>
        <v>1012.6261728675984</v>
      </c>
      <c r="S70" s="113">
        <f t="shared" si="5"/>
        <v>1012.9408422557545</v>
      </c>
      <c r="T70" s="113">
        <f t="shared" si="5"/>
        <v>1013.4065691704387</v>
      </c>
      <c r="U70" s="113">
        <f t="shared" si="5"/>
        <v>1013.8129304673816</v>
      </c>
      <c r="V70" s="113">
        <f t="shared" si="5"/>
        <v>1013.8598768702058</v>
      </c>
      <c r="W70" s="113">
        <f t="shared" si="5"/>
        <v>1013.7274217521632</v>
      </c>
      <c r="X70" s="113">
        <f t="shared" si="5"/>
        <v>1013.5729119295245</v>
      </c>
      <c r="Y70" s="113">
        <f t="shared" si="5"/>
        <v>1013.4139167965023</v>
      </c>
      <c r="Z70" s="112">
        <f>AVERAGE(B39:Y69)</f>
        <v>1013.1256832073566</v>
      </c>
      <c r="AA70" s="69">
        <f>AVERAGE(AA39:AA69)</f>
        <v>1015.6821380084754</v>
      </c>
      <c r="AB70" s="70"/>
      <c r="AC70" s="71"/>
      <c r="AD70" s="69">
        <f>AVERAGE(AD39:AD69)</f>
        <v>1010.4785705078652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5"/>
      <c r="B77" s="121">
        <f>AG77</f>
        <v>1024.6634447744148</v>
      </c>
      <c r="C77" s="140">
        <v>27</v>
      </c>
      <c r="D77" s="148">
        <v>0.2236111111111111</v>
      </c>
      <c r="E77" s="64"/>
      <c r="F77" s="136"/>
      <c r="G77" s="121">
        <f>AI77</f>
        <v>1002.9614650158913</v>
      </c>
      <c r="H77" s="140">
        <v>13</v>
      </c>
      <c r="I77" s="148">
        <v>0.5715277777777777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1024.6634447744148</v>
      </c>
      <c r="AH77" s="82"/>
      <c r="AI77" s="83">
        <f>MIN(最低)</f>
        <v>1002.9614650158913</v>
      </c>
      <c r="AJ77" s="84"/>
    </row>
    <row r="78" spans="1:24" ht="13.5" customHeight="1">
      <c r="A78" s="129"/>
      <c r="B78" s="118"/>
      <c r="C78" s="127"/>
      <c r="D78" s="128"/>
      <c r="E78" s="64"/>
      <c r="F78" s="137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1"/>
      <c r="B79" s="132"/>
      <c r="C79" s="133"/>
      <c r="D79" s="134"/>
      <c r="E79" s="64"/>
      <c r="F79" s="138"/>
      <c r="G79" s="132"/>
      <c r="H79" s="133"/>
      <c r="I79" s="139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2011-01-02T01:07:22Z</cp:lastPrinted>
  <dcterms:created xsi:type="dcterms:W3CDTF">1997-02-12T01:09:25Z</dcterms:created>
  <dcterms:modified xsi:type="dcterms:W3CDTF">2011-01-04T04:47:13Z</dcterms:modified>
  <cp:category/>
  <cp:version/>
  <cp:contentType/>
  <cp:contentStatus/>
</cp:coreProperties>
</file>