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8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<sst xmlns="http://schemas.openxmlformats.org/spreadsheetml/2006/main" count="146" uniqueCount="31">
  <si>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</si>
  <si>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</si>
  <si>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</si>
  <si>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</si>
  <si>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</si>
  <si>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</si>
  <si>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</si>
  <si>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</si>
  <si>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</si>
  <si>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</si>
  <si>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</si>
  <si>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</si>
  <si>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</si>
  <si>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</si>
  <si>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</si>
  <si>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</si>
  <si>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</si>
  <si>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</si>
  <si>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</si>
  <si>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</si>
  <si>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</si>
  <si>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</si>
  <si>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</si>
  <si>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</si>
  <si>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</si>
  <si>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</si>
  <si>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</si>
  <si>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</si>
  <si>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合計</t>
  </si>
  <si>
    <t>2008年</t>
  </si>
  <si>
    <t>30年平均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</si>
</sst>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2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sz val="9"/>
      <name val="ＭＳ ゴシック"/>
      <family val="3"/>
    </font>
    <font>
      <sz val="8"/>
      <name val="Arial"/>
      <family val="2"/>
    </font>
    <font>
      <vertAlign val="superscript"/>
      <sz val="10"/>
      <name val="ＭＳ 明朝"/>
      <family val="1"/>
    </font>
    <font>
      <vertAlign val="superscript"/>
      <sz val="9"/>
      <name val="ＭＳ 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0" fillId="0" borderId="0">
      <alignment/>
      <protection/>
    </xf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21" applyFont="1" applyBorder="1" applyAlignment="1" quotePrefix="1">
      <alignment horizontal="left"/>
      <protection/>
    </xf>
    <xf numFmtId="176" fontId="0" fillId="0" borderId="0" xfId="21" applyFont="1" applyBorder="1" applyAlignment="1">
      <alignment horizontal="left"/>
      <protection/>
    </xf>
    <xf numFmtId="176" fontId="0" fillId="0" borderId="0" xfId="21" applyFont="1" applyBorder="1" applyAlignment="1" applyProtection="1">
      <alignment horizontal="left"/>
      <protection/>
    </xf>
    <xf numFmtId="176" fontId="0" fillId="0" borderId="0" xfId="21" applyFont="1" applyBorder="1">
      <alignment/>
      <protection/>
    </xf>
    <xf numFmtId="176" fontId="0" fillId="0" borderId="0" xfId="21" applyFont="1">
      <alignment/>
      <protection/>
    </xf>
    <xf numFmtId="176" fontId="0" fillId="0" borderId="1" xfId="21" applyFont="1" applyBorder="1" applyAlignment="1" applyProtection="1">
      <alignment horizontal="right"/>
      <protection/>
    </xf>
    <xf numFmtId="176" fontId="0" fillId="0" borderId="1" xfId="21" applyFont="1" applyBorder="1" applyProtection="1">
      <alignment/>
      <protection/>
    </xf>
    <xf numFmtId="176" fontId="0" fillId="0" borderId="2" xfId="21" applyFont="1" applyBorder="1" applyProtection="1">
      <alignment/>
      <protection/>
    </xf>
    <xf numFmtId="176" fontId="0" fillId="0" borderId="3" xfId="21" applyFont="1" applyBorder="1" applyProtection="1">
      <alignment/>
      <protection/>
    </xf>
    <xf numFmtId="176" fontId="0" fillId="0" borderId="4" xfId="21" applyFont="1" applyBorder="1">
      <alignment/>
      <protection/>
    </xf>
    <xf numFmtId="176" fontId="5" fillId="0" borderId="4" xfId="21" applyFont="1" applyBorder="1" applyAlignment="1" applyProtection="1">
      <alignment horizontal="center"/>
      <protection/>
    </xf>
    <xf numFmtId="176" fontId="5" fillId="0" borderId="5" xfId="21" applyFont="1" applyBorder="1" applyAlignment="1" applyProtection="1">
      <alignment horizontal="center"/>
      <protection/>
    </xf>
    <xf numFmtId="176" fontId="5" fillId="0" borderId="6" xfId="21" applyFont="1" applyBorder="1" applyAlignment="1" applyProtection="1">
      <alignment horizontal="center"/>
      <protection/>
    </xf>
    <xf numFmtId="176" fontId="0" fillId="0" borderId="7" xfId="21" applyFont="1" applyBorder="1" applyAlignment="1" applyProtection="1">
      <alignment horizontal="left"/>
      <protection/>
    </xf>
    <xf numFmtId="176" fontId="0" fillId="0" borderId="7" xfId="21" applyFont="1" applyBorder="1">
      <alignment/>
      <protection/>
    </xf>
    <xf numFmtId="176" fontId="0" fillId="0" borderId="8" xfId="21" applyFont="1" applyBorder="1">
      <alignment/>
      <protection/>
    </xf>
    <xf numFmtId="176" fontId="0" fillId="0" borderId="9" xfId="21" applyFont="1" applyBorder="1">
      <alignment/>
      <protection/>
    </xf>
    <xf numFmtId="0" fontId="0" fillId="0" borderId="10" xfId="21" applyNumberFormat="1" applyFont="1" applyBorder="1" applyProtection="1">
      <alignment/>
      <protection/>
    </xf>
    <xf numFmtId="176" fontId="7" fillId="0" borderId="10" xfId="21" applyNumberFormat="1" applyFont="1" applyBorder="1" applyProtection="1">
      <alignment/>
      <protection/>
    </xf>
    <xf numFmtId="176" fontId="7" fillId="0" borderId="11" xfId="21" applyNumberFormat="1" applyFont="1" applyBorder="1" applyProtection="1">
      <alignment/>
      <protection/>
    </xf>
    <xf numFmtId="176" fontId="7" fillId="0" borderId="12" xfId="21" applyNumberFormat="1" applyFont="1" applyBorder="1" applyProtection="1">
      <alignment/>
      <protection/>
    </xf>
    <xf numFmtId="0" fontId="0" fillId="0" borderId="13" xfId="21" applyNumberFormat="1" applyFont="1" applyBorder="1" applyProtection="1">
      <alignment/>
      <protection/>
    </xf>
    <xf numFmtId="176" fontId="7" fillId="0" borderId="13" xfId="21" applyNumberFormat="1" applyFont="1" applyBorder="1" applyProtection="1">
      <alignment/>
      <protection/>
    </xf>
    <xf numFmtId="176" fontId="7" fillId="0" borderId="14" xfId="21" applyNumberFormat="1" applyFont="1" applyBorder="1" applyProtection="1">
      <alignment/>
      <protection/>
    </xf>
    <xf numFmtId="176" fontId="7" fillId="0" borderId="15" xfId="21" applyNumberFormat="1" applyFont="1" applyBorder="1" applyProtection="1">
      <alignment/>
      <protection/>
    </xf>
    <xf numFmtId="0" fontId="0" fillId="0" borderId="16" xfId="21" applyNumberFormat="1" applyFont="1" applyBorder="1" applyProtection="1">
      <alignment/>
      <protection/>
    </xf>
    <xf numFmtId="176" fontId="7" fillId="0" borderId="16" xfId="21" applyNumberFormat="1" applyFont="1" applyBorder="1" applyProtection="1">
      <alignment/>
      <protection/>
    </xf>
    <xf numFmtId="176" fontId="7" fillId="0" borderId="17" xfId="21" applyNumberFormat="1" applyFont="1" applyBorder="1" applyProtection="1">
      <alignment/>
      <protection/>
    </xf>
    <xf numFmtId="176" fontId="7" fillId="0" borderId="18" xfId="21" applyNumberFormat="1" applyFont="1" applyBorder="1" applyProtection="1">
      <alignment/>
      <protection/>
    </xf>
    <xf numFmtId="0" fontId="0" fillId="0" borderId="19" xfId="21" applyNumberFormat="1" applyFont="1" applyBorder="1" applyProtection="1">
      <alignment/>
      <protection/>
    </xf>
    <xf numFmtId="176" fontId="7" fillId="0" borderId="19" xfId="21" applyNumberFormat="1" applyFont="1" applyBorder="1" applyProtection="1">
      <alignment/>
      <protection/>
    </xf>
    <xf numFmtId="176" fontId="7" fillId="0" borderId="20" xfId="21" applyNumberFormat="1" applyFont="1" applyBorder="1" applyProtection="1">
      <alignment/>
      <protection/>
    </xf>
    <xf numFmtId="176" fontId="7" fillId="0" borderId="21" xfId="21" applyNumberFormat="1" applyFont="1" applyBorder="1" applyProtection="1">
      <alignment/>
      <protection/>
    </xf>
    <xf numFmtId="176" fontId="0" fillId="0" borderId="10" xfId="21" applyFont="1" applyBorder="1" applyAlignment="1" applyProtection="1">
      <alignment horizontal="distributed"/>
      <protection/>
    </xf>
    <xf numFmtId="176" fontId="7" fillId="0" borderId="10" xfId="21" applyFont="1" applyBorder="1" applyProtection="1">
      <alignment/>
      <protection/>
    </xf>
    <xf numFmtId="176" fontId="7" fillId="0" borderId="11" xfId="21" applyFont="1" applyBorder="1" applyProtection="1">
      <alignment/>
      <protection/>
    </xf>
    <xf numFmtId="176" fontId="7" fillId="0" borderId="12" xfId="21" applyFont="1" applyBorder="1" applyProtection="1">
      <alignment/>
      <protection/>
    </xf>
    <xf numFmtId="176" fontId="0" fillId="0" borderId="16" xfId="21" applyFont="1" applyBorder="1" applyAlignment="1" applyProtection="1">
      <alignment horizontal="distributed"/>
      <protection/>
    </xf>
    <xf numFmtId="176" fontId="7" fillId="0" borderId="16" xfId="21" applyFont="1" applyBorder="1" applyProtection="1">
      <alignment/>
      <protection/>
    </xf>
    <xf numFmtId="176" fontId="7" fillId="0" borderId="17" xfId="21" applyFont="1" applyBorder="1" applyProtection="1">
      <alignment/>
      <protection/>
    </xf>
    <xf numFmtId="176" fontId="7" fillId="0" borderId="18" xfId="21" applyFont="1" applyBorder="1" applyProtection="1">
      <alignment/>
      <protection/>
    </xf>
    <xf numFmtId="176" fontId="0" fillId="0" borderId="0" xfId="2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2" fontId="8" fillId="0" borderId="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176" fontId="8" fillId="0" borderId="4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76" fontId="0" fillId="3" borderId="1" xfId="21" applyFont="1" applyFill="1" applyBorder="1" applyAlignment="1" applyProtection="1">
      <alignment horizontal="distributed"/>
      <protection/>
    </xf>
    <xf numFmtId="176" fontId="7" fillId="3" borderId="1" xfId="21" applyFont="1" applyFill="1" applyBorder="1" applyProtection="1">
      <alignment/>
      <protection/>
    </xf>
    <xf numFmtId="176" fontId="7" fillId="3" borderId="2" xfId="21" applyFont="1" applyFill="1" applyBorder="1" applyProtection="1">
      <alignment/>
      <protection/>
    </xf>
    <xf numFmtId="176" fontId="7" fillId="3" borderId="3" xfId="21" applyFont="1" applyFill="1" applyBorder="1" applyProtection="1">
      <alignment/>
      <protection/>
    </xf>
    <xf numFmtId="176" fontId="11" fillId="0" borderId="0" xfId="21" applyFont="1" applyBorder="1" applyAlignment="1" quotePrefix="1">
      <alignment horizontal="left"/>
      <protection/>
    </xf>
    <xf numFmtId="176" fontId="11" fillId="0" borderId="0" xfId="21" applyFont="1" applyBorder="1" applyAlignment="1">
      <alignment horizontal="left"/>
      <protection/>
    </xf>
    <xf numFmtId="0" fontId="11" fillId="0" borderId="0" xfId="2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4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4" borderId="25" xfId="0" applyFont="1" applyFill="1" applyBorder="1" applyAlignment="1">
      <alignment horizontal="left"/>
    </xf>
    <xf numFmtId="176" fontId="8" fillId="0" borderId="25" xfId="0" applyNumberFormat="1" applyFont="1" applyFill="1" applyBorder="1" applyAlignment="1">
      <alignment/>
    </xf>
    <xf numFmtId="0" fontId="12" fillId="5" borderId="26" xfId="0" applyFont="1" applyFill="1" applyBorder="1" applyAlignment="1">
      <alignment horizontal="right"/>
    </xf>
    <xf numFmtId="0" fontId="13" fillId="5" borderId="26" xfId="0" applyFont="1" applyFill="1" applyBorder="1" applyAlignment="1">
      <alignment horizontal="right"/>
    </xf>
    <xf numFmtId="0" fontId="13" fillId="5" borderId="26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2" borderId="27" xfId="0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/>
    </xf>
    <xf numFmtId="2" fontId="8" fillId="2" borderId="28" xfId="0" applyNumberFormat="1" applyFont="1" applyFill="1" applyBorder="1" applyAlignment="1">
      <alignment/>
    </xf>
    <xf numFmtId="2" fontId="8" fillId="2" borderId="29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/>
    </xf>
    <xf numFmtId="2" fontId="8" fillId="2" borderId="23" xfId="0" applyNumberFormat="1" applyFont="1" applyFill="1" applyBorder="1" applyAlignment="1">
      <alignment/>
    </xf>
    <xf numFmtId="2" fontId="8" fillId="2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2" borderId="23" xfId="0" applyFont="1" applyFill="1" applyBorder="1" applyAlignment="1">
      <alignment horizontal="center"/>
    </xf>
    <xf numFmtId="2" fontId="21" fillId="2" borderId="23" xfId="0" applyNumberFormat="1" applyFont="1" applyFill="1" applyBorder="1" applyAlignment="1">
      <alignment/>
    </xf>
    <xf numFmtId="2" fontId="21" fillId="2" borderId="31" xfId="0" applyNumberFormat="1" applyFont="1" applyFill="1" applyBorder="1" applyAlignment="1">
      <alignment/>
    </xf>
    <xf numFmtId="2" fontId="21" fillId="2" borderId="29" xfId="0" applyNumberFormat="1" applyFont="1" applyFill="1" applyBorder="1" applyAlignment="1">
      <alignment/>
    </xf>
    <xf numFmtId="2" fontId="8" fillId="2" borderId="28" xfId="0" applyNumberFormat="1" applyFont="1" applyFill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グラフ!$B$4:$M$4</c:f>
              <c:numCache>
                <c:ptCount val="12"/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2008年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315.38000000000005</c:v>
                </c:pt>
                <c:pt idx="1">
                  <c:v>393.96</c:v>
                </c:pt>
                <c:pt idx="2">
                  <c:v>450.68999999999994</c:v>
                </c:pt>
                <c:pt idx="3">
                  <c:v>469.2399999999999</c:v>
                </c:pt>
                <c:pt idx="4">
                  <c:v>511.86</c:v>
                </c:pt>
                <c:pt idx="5">
                  <c:v>543.11</c:v>
                </c:pt>
                <c:pt idx="6">
                  <c:v>507.1000000000001</c:v>
                </c:pt>
                <c:pt idx="7">
                  <c:v>462.77</c:v>
                </c:pt>
                <c:pt idx="8">
                  <c:v>415.0700000000001</c:v>
                </c:pt>
                <c:pt idx="9">
                  <c:v>362.59999999999997</c:v>
                </c:pt>
                <c:pt idx="10">
                  <c:v>277.19000000000005</c:v>
                </c:pt>
                <c:pt idx="11">
                  <c:v>273.90999999999997</c:v>
                </c:pt>
              </c:numCache>
            </c:numRef>
          </c:val>
        </c:ser>
        <c:overlap val="3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01922"/>
        <c:crosses val="autoZero"/>
        <c:auto val="0"/>
        <c:lblOffset val="100"/>
        <c:noMultiLvlLbl val="0"/>
      </c:catAx>
      <c:valAx>
        <c:axId val="1090192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67865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-0.01175</cdr:y>
    </cdr:from>
    <cdr:to>
      <cdr:x>0.08825</cdr:x>
      <cdr:y>0.0535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95250" y="-38099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0.95075</cdr:x>
      <cdr:y>0.933</cdr:y>
    </cdr:from>
    <cdr:to>
      <cdr:x>0.99975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(月)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2008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0.37</v>
      </c>
      <c r="G3" s="55">
        <v>1.05</v>
      </c>
      <c r="H3" s="55">
        <v>1.63</v>
      </c>
      <c r="I3" s="55">
        <v>2.01</v>
      </c>
      <c r="J3" s="55">
        <v>2.15</v>
      </c>
      <c r="K3" s="55">
        <v>2.09</v>
      </c>
      <c r="L3" s="55">
        <v>1.18</v>
      </c>
      <c r="M3" s="55">
        <v>0.96</v>
      </c>
      <c r="N3" s="55">
        <v>0.46</v>
      </c>
      <c r="O3" s="55">
        <v>0.01</v>
      </c>
      <c r="P3" s="55">
        <v>0</v>
      </c>
      <c r="Q3" s="55">
        <v>0</v>
      </c>
      <c r="R3" s="55">
        <v>0</v>
      </c>
      <c r="S3" s="85">
        <f>IF(U3=0,"",SUM(B3:R3))</f>
        <v>11.909999999999998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0.35</v>
      </c>
      <c r="G4" s="57">
        <v>1.09</v>
      </c>
      <c r="H4" s="57">
        <v>1.35</v>
      </c>
      <c r="I4" s="57">
        <v>1.94</v>
      </c>
      <c r="J4" s="57">
        <v>1.99</v>
      </c>
      <c r="K4" s="57">
        <v>2.2</v>
      </c>
      <c r="L4" s="57">
        <v>0.98</v>
      </c>
      <c r="M4" s="57">
        <v>0.81</v>
      </c>
      <c r="N4" s="57">
        <v>0.39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11.110000000000003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0.15</v>
      </c>
      <c r="G5" s="57">
        <v>0.81</v>
      </c>
      <c r="H5" s="57">
        <v>1.61</v>
      </c>
      <c r="I5" s="57">
        <v>1.99</v>
      </c>
      <c r="J5" s="57">
        <v>2.14</v>
      </c>
      <c r="K5" s="57">
        <v>2.06</v>
      </c>
      <c r="L5" s="57">
        <v>1.81</v>
      </c>
      <c r="M5" s="57">
        <v>1.27</v>
      </c>
      <c r="N5" s="57">
        <v>0.46</v>
      </c>
      <c r="O5" s="57">
        <v>0.04</v>
      </c>
      <c r="P5" s="57">
        <v>0</v>
      </c>
      <c r="Q5" s="57">
        <v>0</v>
      </c>
      <c r="R5" s="57">
        <v>0</v>
      </c>
      <c r="S5" s="86">
        <f t="shared" si="0"/>
        <v>12.340000000000002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0.34</v>
      </c>
      <c r="G6" s="57">
        <v>1.02</v>
      </c>
      <c r="H6" s="57">
        <v>1.6</v>
      </c>
      <c r="I6" s="57">
        <v>1.92</v>
      </c>
      <c r="J6" s="57">
        <v>1.93</v>
      </c>
      <c r="K6" s="57">
        <v>1.13</v>
      </c>
      <c r="L6" s="57">
        <v>1.37</v>
      </c>
      <c r="M6" s="57">
        <v>1.16</v>
      </c>
      <c r="N6" s="57">
        <v>0.5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10.999999999999998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0.03</v>
      </c>
      <c r="G7" s="57">
        <v>0.14</v>
      </c>
      <c r="H7" s="57">
        <v>0.34</v>
      </c>
      <c r="I7" s="57">
        <v>0.59</v>
      </c>
      <c r="J7" s="57">
        <v>0.8</v>
      </c>
      <c r="K7" s="57">
        <v>0.53</v>
      </c>
      <c r="L7" s="57">
        <v>0.84</v>
      </c>
      <c r="M7" s="57">
        <v>0.78</v>
      </c>
      <c r="N7" s="57">
        <v>0.43</v>
      </c>
      <c r="O7" s="57">
        <v>0.04</v>
      </c>
      <c r="P7" s="57">
        <v>0</v>
      </c>
      <c r="Q7" s="57">
        <v>0</v>
      </c>
      <c r="R7" s="57">
        <v>0</v>
      </c>
      <c r="S7" s="86">
        <f t="shared" si="0"/>
        <v>4.52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0.32</v>
      </c>
      <c r="G8" s="57">
        <v>0.96</v>
      </c>
      <c r="H8" s="57">
        <v>1.54</v>
      </c>
      <c r="I8" s="57">
        <v>1.93</v>
      </c>
      <c r="J8" s="57">
        <v>2.11</v>
      </c>
      <c r="K8" s="57">
        <v>2</v>
      </c>
      <c r="L8" s="57">
        <v>1.65</v>
      </c>
      <c r="M8" s="57">
        <v>1.08</v>
      </c>
      <c r="N8" s="57">
        <v>0.46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12.08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0.12</v>
      </c>
      <c r="G9" s="57">
        <v>0.41</v>
      </c>
      <c r="H9" s="57">
        <v>0.82</v>
      </c>
      <c r="I9" s="57">
        <v>0.97</v>
      </c>
      <c r="J9" s="57">
        <v>0.98</v>
      </c>
      <c r="K9" s="57">
        <v>0.86</v>
      </c>
      <c r="L9" s="57">
        <v>0.33</v>
      </c>
      <c r="M9" s="57">
        <v>0.24</v>
      </c>
      <c r="N9" s="57">
        <v>0.06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4.79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0.24</v>
      </c>
      <c r="G10" s="57">
        <v>0.83</v>
      </c>
      <c r="H10" s="57">
        <v>1.42</v>
      </c>
      <c r="I10" s="57">
        <v>1.85</v>
      </c>
      <c r="J10" s="57">
        <v>1.98</v>
      </c>
      <c r="K10" s="57">
        <v>1.95</v>
      </c>
      <c r="L10" s="57">
        <v>1.61</v>
      </c>
      <c r="M10" s="57">
        <v>1.03</v>
      </c>
      <c r="N10" s="57">
        <v>0.41</v>
      </c>
      <c r="O10" s="57">
        <v>0.03</v>
      </c>
      <c r="P10" s="57">
        <v>0</v>
      </c>
      <c r="Q10" s="57">
        <v>0</v>
      </c>
      <c r="R10" s="57">
        <v>0</v>
      </c>
      <c r="S10" s="86">
        <f t="shared" si="0"/>
        <v>11.349999999999998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0.02</v>
      </c>
      <c r="G11" s="57">
        <v>0.25</v>
      </c>
      <c r="H11" s="57">
        <v>0.38</v>
      </c>
      <c r="I11" s="57">
        <v>0.61</v>
      </c>
      <c r="J11" s="57">
        <v>1.6</v>
      </c>
      <c r="K11" s="57">
        <v>1.93</v>
      </c>
      <c r="L11" s="57">
        <v>1.61</v>
      </c>
      <c r="M11" s="57">
        <v>1.08</v>
      </c>
      <c r="N11" s="57">
        <v>0.42</v>
      </c>
      <c r="O11" s="57">
        <v>0.02</v>
      </c>
      <c r="P11" s="57">
        <v>0</v>
      </c>
      <c r="Q11" s="57">
        <v>0</v>
      </c>
      <c r="R11" s="57">
        <v>0</v>
      </c>
      <c r="S11" s="86">
        <f t="shared" si="0"/>
        <v>7.92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0.26</v>
      </c>
      <c r="G12" s="57">
        <v>0.9</v>
      </c>
      <c r="H12" s="57">
        <v>1.47</v>
      </c>
      <c r="I12" s="57">
        <v>1.85</v>
      </c>
      <c r="J12" s="57">
        <v>1.68</v>
      </c>
      <c r="K12" s="57">
        <v>1.33</v>
      </c>
      <c r="L12" s="57">
        <v>0.9</v>
      </c>
      <c r="M12" s="57">
        <v>0.57</v>
      </c>
      <c r="N12" s="57">
        <v>0.14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9.100000000000001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0.21</v>
      </c>
      <c r="G13" s="55">
        <v>0.81</v>
      </c>
      <c r="H13" s="55">
        <v>1.31</v>
      </c>
      <c r="I13" s="55">
        <v>1.67</v>
      </c>
      <c r="J13" s="55">
        <v>1.82</v>
      </c>
      <c r="K13" s="55">
        <v>1.66</v>
      </c>
      <c r="L13" s="55">
        <v>1.27</v>
      </c>
      <c r="M13" s="55">
        <v>0.79</v>
      </c>
      <c r="N13" s="55">
        <v>0.26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9.799999999999999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0.02</v>
      </c>
      <c r="H14" s="57">
        <v>0.04</v>
      </c>
      <c r="I14" s="57">
        <v>0.08</v>
      </c>
      <c r="J14" s="57">
        <v>0.16</v>
      </c>
      <c r="K14" s="57">
        <v>0.2</v>
      </c>
      <c r="L14" s="57">
        <v>0.14</v>
      </c>
      <c r="M14" s="57">
        <v>0.1</v>
      </c>
      <c r="N14" s="57">
        <v>0.05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0.79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0.27</v>
      </c>
      <c r="G15" s="57">
        <v>0.89</v>
      </c>
      <c r="H15" s="57">
        <v>1.57</v>
      </c>
      <c r="I15" s="57">
        <v>1.99</v>
      </c>
      <c r="J15" s="57">
        <v>2.15</v>
      </c>
      <c r="K15" s="57">
        <v>2.05</v>
      </c>
      <c r="L15" s="57">
        <v>1.71</v>
      </c>
      <c r="M15" s="57">
        <v>1.18</v>
      </c>
      <c r="N15" s="57">
        <v>0.52</v>
      </c>
      <c r="O15" s="57">
        <v>0.03</v>
      </c>
      <c r="P15" s="57">
        <v>0</v>
      </c>
      <c r="Q15" s="57">
        <v>0</v>
      </c>
      <c r="R15" s="57">
        <v>0</v>
      </c>
      <c r="S15" s="86">
        <f t="shared" si="0"/>
        <v>12.360000000000001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</v>
      </c>
      <c r="G16" s="57">
        <v>0.92</v>
      </c>
      <c r="H16" s="57">
        <v>1.49</v>
      </c>
      <c r="I16" s="57">
        <v>1.34</v>
      </c>
      <c r="J16" s="57">
        <v>2.11</v>
      </c>
      <c r="K16" s="57">
        <v>1.98</v>
      </c>
      <c r="L16" s="57">
        <v>0.98</v>
      </c>
      <c r="M16" s="57">
        <v>1.08</v>
      </c>
      <c r="N16" s="57">
        <v>0.31</v>
      </c>
      <c r="O16" s="57">
        <v>0.06</v>
      </c>
      <c r="P16" s="57">
        <v>0</v>
      </c>
      <c r="Q16" s="57">
        <v>0</v>
      </c>
      <c r="R16" s="57">
        <v>0</v>
      </c>
      <c r="S16" s="86">
        <f t="shared" si="0"/>
        <v>10.470000000000002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0.24</v>
      </c>
      <c r="G17" s="57">
        <v>1.01</v>
      </c>
      <c r="H17" s="57">
        <v>1.65</v>
      </c>
      <c r="I17" s="57">
        <v>2.07</v>
      </c>
      <c r="J17" s="57">
        <v>2.25</v>
      </c>
      <c r="K17" s="57">
        <v>2.18</v>
      </c>
      <c r="L17" s="57">
        <v>1.8</v>
      </c>
      <c r="M17" s="57">
        <v>1.23</v>
      </c>
      <c r="N17" s="57">
        <v>0.6</v>
      </c>
      <c r="O17" s="57">
        <v>0.07</v>
      </c>
      <c r="P17" s="57">
        <v>0</v>
      </c>
      <c r="Q17" s="57">
        <v>0</v>
      </c>
      <c r="R17" s="57">
        <v>0</v>
      </c>
      <c r="S17" s="86">
        <f t="shared" si="0"/>
        <v>13.100000000000001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0.19</v>
      </c>
      <c r="G18" s="57">
        <v>0.82</v>
      </c>
      <c r="H18" s="57">
        <v>1.39</v>
      </c>
      <c r="I18" s="57">
        <v>1.82</v>
      </c>
      <c r="J18" s="57">
        <v>2.07</v>
      </c>
      <c r="K18" s="57">
        <v>1.99</v>
      </c>
      <c r="L18" s="57">
        <v>1.61</v>
      </c>
      <c r="M18" s="57">
        <v>1.21</v>
      </c>
      <c r="N18" s="57">
        <v>0.58</v>
      </c>
      <c r="O18" s="57">
        <v>0.07</v>
      </c>
      <c r="P18" s="57">
        <v>0</v>
      </c>
      <c r="Q18" s="57">
        <v>0</v>
      </c>
      <c r="R18" s="57">
        <v>0</v>
      </c>
      <c r="S18" s="86">
        <f t="shared" si="0"/>
        <v>11.749999999999998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0.11</v>
      </c>
      <c r="G19" s="57">
        <v>0.96</v>
      </c>
      <c r="H19" s="57">
        <v>1.73</v>
      </c>
      <c r="I19" s="57">
        <v>2.15</v>
      </c>
      <c r="J19" s="57">
        <v>2.38</v>
      </c>
      <c r="K19" s="57">
        <v>1.94</v>
      </c>
      <c r="L19" s="57">
        <v>1.91</v>
      </c>
      <c r="M19" s="57">
        <v>1.39</v>
      </c>
      <c r="N19" s="57">
        <v>0.69</v>
      </c>
      <c r="O19" s="57">
        <v>0.08</v>
      </c>
      <c r="P19" s="57">
        <v>0</v>
      </c>
      <c r="Q19" s="57">
        <v>0</v>
      </c>
      <c r="R19" s="57">
        <v>0</v>
      </c>
      <c r="S19" s="86">
        <f t="shared" si="0"/>
        <v>13.34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0.14</v>
      </c>
      <c r="G20" s="57">
        <v>0.63</v>
      </c>
      <c r="H20" s="57">
        <v>0.7</v>
      </c>
      <c r="I20" s="57">
        <v>1.29</v>
      </c>
      <c r="J20" s="57">
        <v>1.01</v>
      </c>
      <c r="K20" s="57">
        <v>0.83</v>
      </c>
      <c r="L20" s="57">
        <v>0.92</v>
      </c>
      <c r="M20" s="57">
        <v>0.66</v>
      </c>
      <c r="N20" s="57">
        <v>0.36</v>
      </c>
      <c r="O20" s="57">
        <v>0.08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6.62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0.31</v>
      </c>
      <c r="G21" s="57">
        <v>1.08</v>
      </c>
      <c r="H21" s="57">
        <v>1.72</v>
      </c>
      <c r="I21" s="57">
        <v>2.1</v>
      </c>
      <c r="J21" s="57">
        <v>2.12</v>
      </c>
      <c r="K21" s="57">
        <v>1.91</v>
      </c>
      <c r="L21" s="57">
        <v>1.21</v>
      </c>
      <c r="M21" s="57">
        <v>1.02</v>
      </c>
      <c r="N21" s="57">
        <v>0.47</v>
      </c>
      <c r="O21" s="57">
        <v>0.06</v>
      </c>
      <c r="P21" s="57">
        <v>0</v>
      </c>
      <c r="Q21" s="57">
        <v>0</v>
      </c>
      <c r="R21" s="57">
        <v>0</v>
      </c>
      <c r="S21" s="86">
        <f t="shared" si="2"/>
        <v>12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0.17</v>
      </c>
      <c r="G22" s="57">
        <v>0.61</v>
      </c>
      <c r="H22" s="57">
        <v>1.55</v>
      </c>
      <c r="I22" s="57">
        <v>1.8</v>
      </c>
      <c r="J22" s="57">
        <v>1.89</v>
      </c>
      <c r="K22" s="57">
        <v>1.72</v>
      </c>
      <c r="L22" s="57">
        <v>1.11</v>
      </c>
      <c r="M22" s="57">
        <v>0.73</v>
      </c>
      <c r="N22" s="57">
        <v>0.39</v>
      </c>
      <c r="O22" s="57">
        <v>0.06</v>
      </c>
      <c r="P22" s="57">
        <v>0</v>
      </c>
      <c r="Q22" s="57">
        <v>0</v>
      </c>
      <c r="R22" s="57">
        <v>0</v>
      </c>
      <c r="S22" s="86">
        <f t="shared" si="2"/>
        <v>10.030000000000001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0.03</v>
      </c>
      <c r="G23" s="55">
        <v>0.47</v>
      </c>
      <c r="H23" s="55">
        <v>0.92</v>
      </c>
      <c r="I23" s="55">
        <v>1.87</v>
      </c>
      <c r="J23" s="55">
        <v>2.25</v>
      </c>
      <c r="K23" s="55">
        <v>2.05</v>
      </c>
      <c r="L23" s="55">
        <v>1.09</v>
      </c>
      <c r="M23" s="55">
        <v>0.67</v>
      </c>
      <c r="N23" s="55">
        <v>0.22</v>
      </c>
      <c r="O23" s="55">
        <v>0.03</v>
      </c>
      <c r="P23" s="55">
        <v>0</v>
      </c>
      <c r="Q23" s="55">
        <v>0</v>
      </c>
      <c r="R23" s="55">
        <v>0</v>
      </c>
      <c r="S23" s="85">
        <f t="shared" si="2"/>
        <v>9.6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0.33</v>
      </c>
      <c r="G24" s="57">
        <v>1.04</v>
      </c>
      <c r="H24" s="57">
        <v>1.67</v>
      </c>
      <c r="I24" s="57">
        <v>2</v>
      </c>
      <c r="J24" s="57">
        <v>2.05</v>
      </c>
      <c r="K24" s="57">
        <v>1.96</v>
      </c>
      <c r="L24" s="57">
        <v>1.35</v>
      </c>
      <c r="M24" s="57">
        <v>1.18</v>
      </c>
      <c r="N24" s="57">
        <v>0.39</v>
      </c>
      <c r="O24" s="57">
        <v>0.06</v>
      </c>
      <c r="P24" s="57">
        <v>0</v>
      </c>
      <c r="Q24" s="57">
        <v>0</v>
      </c>
      <c r="R24" s="57">
        <v>0</v>
      </c>
      <c r="S24" s="86">
        <f t="shared" si="2"/>
        <v>12.030000000000001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0.06</v>
      </c>
      <c r="G25" s="57">
        <v>0.19</v>
      </c>
      <c r="H25" s="57">
        <v>0.3</v>
      </c>
      <c r="I25" s="57">
        <v>0.58</v>
      </c>
      <c r="J25" s="57">
        <v>0.41</v>
      </c>
      <c r="K25" s="57">
        <v>0.32</v>
      </c>
      <c r="L25" s="57">
        <v>0.25</v>
      </c>
      <c r="M25" s="57">
        <v>0.22</v>
      </c>
      <c r="N25" s="57">
        <v>0.11</v>
      </c>
      <c r="O25" s="57">
        <v>0.01</v>
      </c>
      <c r="P25" s="57">
        <v>0</v>
      </c>
      <c r="Q25" s="57">
        <v>0</v>
      </c>
      <c r="R25" s="57">
        <v>0</v>
      </c>
      <c r="S25" s="86">
        <f t="shared" si="2"/>
        <v>2.4499999999999997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0.33</v>
      </c>
      <c r="G26" s="57">
        <v>0.32</v>
      </c>
      <c r="H26" s="57">
        <v>1.18</v>
      </c>
      <c r="I26" s="57">
        <v>2.11</v>
      </c>
      <c r="J26" s="57">
        <v>2.38</v>
      </c>
      <c r="K26" s="57">
        <v>2.22</v>
      </c>
      <c r="L26" s="57">
        <v>2.03</v>
      </c>
      <c r="M26" s="57">
        <v>1.46</v>
      </c>
      <c r="N26" s="57">
        <v>0.76</v>
      </c>
      <c r="O26" s="57">
        <v>0.13</v>
      </c>
      <c r="P26" s="57">
        <v>0</v>
      </c>
      <c r="Q26" s="57">
        <v>0</v>
      </c>
      <c r="R26" s="57">
        <v>0</v>
      </c>
      <c r="S26" s="86">
        <f t="shared" si="2"/>
        <v>12.920000000000002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0.39</v>
      </c>
      <c r="G27" s="57">
        <v>1.13</v>
      </c>
      <c r="H27" s="57">
        <v>1.78</v>
      </c>
      <c r="I27" s="57">
        <v>2.2</v>
      </c>
      <c r="J27" s="57">
        <v>1.83</v>
      </c>
      <c r="K27" s="57">
        <v>2.51</v>
      </c>
      <c r="L27" s="57">
        <v>2.05</v>
      </c>
      <c r="M27" s="57">
        <v>1.52</v>
      </c>
      <c r="N27" s="57">
        <v>0.73</v>
      </c>
      <c r="O27" s="57">
        <v>0.13</v>
      </c>
      <c r="P27" s="57">
        <v>0</v>
      </c>
      <c r="Q27" s="57">
        <v>0</v>
      </c>
      <c r="R27" s="57">
        <v>0</v>
      </c>
      <c r="S27" s="86">
        <f t="shared" si="2"/>
        <v>14.270000000000001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0.28</v>
      </c>
      <c r="G28" s="57">
        <v>0.97</v>
      </c>
      <c r="H28" s="57">
        <v>1.5</v>
      </c>
      <c r="I28" s="57">
        <v>1.68</v>
      </c>
      <c r="J28" s="57">
        <v>2.39</v>
      </c>
      <c r="K28" s="57">
        <v>2.26</v>
      </c>
      <c r="L28" s="57">
        <v>1.88</v>
      </c>
      <c r="M28" s="57">
        <v>1.05</v>
      </c>
      <c r="N28" s="57">
        <v>0.52</v>
      </c>
      <c r="O28" s="57">
        <v>0.12</v>
      </c>
      <c r="P28" s="57">
        <v>0</v>
      </c>
      <c r="Q28" s="57">
        <v>0</v>
      </c>
      <c r="R28" s="57">
        <v>0</v>
      </c>
      <c r="S28" s="86">
        <f t="shared" si="2"/>
        <v>12.65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0.42</v>
      </c>
      <c r="G29" s="57">
        <v>1.16</v>
      </c>
      <c r="H29" s="57">
        <v>1.81</v>
      </c>
      <c r="I29" s="57">
        <v>2.22</v>
      </c>
      <c r="J29" s="57">
        <v>2.23</v>
      </c>
      <c r="K29" s="57">
        <v>2.1</v>
      </c>
      <c r="L29" s="57">
        <v>1.97</v>
      </c>
      <c r="M29" s="57">
        <v>1.49</v>
      </c>
      <c r="N29" s="57">
        <v>0.8</v>
      </c>
      <c r="O29" s="57">
        <v>0.15</v>
      </c>
      <c r="P29" s="57">
        <v>0</v>
      </c>
      <c r="Q29" s="57">
        <v>0</v>
      </c>
      <c r="R29" s="57">
        <v>0</v>
      </c>
      <c r="S29" s="86">
        <f t="shared" si="2"/>
        <v>14.350000000000001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0.42</v>
      </c>
      <c r="G30" s="57">
        <v>1.14</v>
      </c>
      <c r="H30" s="57">
        <v>1.8</v>
      </c>
      <c r="I30" s="57">
        <v>2.2</v>
      </c>
      <c r="J30" s="57">
        <v>2.05</v>
      </c>
      <c r="K30" s="57">
        <v>1.8</v>
      </c>
      <c r="L30" s="57">
        <v>1.25</v>
      </c>
      <c r="M30" s="57">
        <v>0.91</v>
      </c>
      <c r="N30" s="57">
        <v>0.36</v>
      </c>
      <c r="O30" s="57">
        <v>0.08</v>
      </c>
      <c r="P30" s="57">
        <v>0</v>
      </c>
      <c r="Q30" s="57">
        <v>0</v>
      </c>
      <c r="R30" s="57">
        <v>0</v>
      </c>
      <c r="S30" s="86">
        <f t="shared" si="2"/>
        <v>12.01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0.04</v>
      </c>
      <c r="G31" s="57">
        <v>0.15</v>
      </c>
      <c r="H31" s="57">
        <v>0.22</v>
      </c>
      <c r="I31" s="57">
        <v>0.34</v>
      </c>
      <c r="J31" s="57">
        <v>0.43</v>
      </c>
      <c r="K31" s="57">
        <v>0.32</v>
      </c>
      <c r="L31" s="57">
        <v>0.32</v>
      </c>
      <c r="M31" s="57">
        <v>0.21</v>
      </c>
      <c r="N31" s="57">
        <v>0.12</v>
      </c>
      <c r="O31" s="57">
        <v>0.01</v>
      </c>
      <c r="P31" s="57">
        <v>0</v>
      </c>
      <c r="Q31" s="57">
        <v>0</v>
      </c>
      <c r="R31" s="57">
        <v>0</v>
      </c>
      <c r="S31" s="86">
        <f t="shared" si="2"/>
        <v>2.16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0.31</v>
      </c>
      <c r="G32" s="57">
        <v>0.9</v>
      </c>
      <c r="H32" s="57">
        <v>1.8</v>
      </c>
      <c r="I32" s="57">
        <v>2.23</v>
      </c>
      <c r="J32" s="57">
        <v>2.3</v>
      </c>
      <c r="K32" s="57">
        <v>2.36</v>
      </c>
      <c r="L32" s="57">
        <v>1.95</v>
      </c>
      <c r="M32" s="57">
        <v>1.35</v>
      </c>
      <c r="N32" s="57">
        <v>0.58</v>
      </c>
      <c r="O32" s="57">
        <v>0.11</v>
      </c>
      <c r="P32" s="57">
        <v>0</v>
      </c>
      <c r="Q32" s="57">
        <v>0</v>
      </c>
      <c r="R32" s="57">
        <v>0</v>
      </c>
      <c r="S32" s="86">
        <f t="shared" si="2"/>
        <v>13.889999999999999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0.45</v>
      </c>
      <c r="G33" s="57">
        <v>1.18</v>
      </c>
      <c r="H33" s="57">
        <v>1.84</v>
      </c>
      <c r="I33" s="57">
        <v>2.23</v>
      </c>
      <c r="J33" s="57">
        <v>1.81</v>
      </c>
      <c r="K33" s="57">
        <v>2.25</v>
      </c>
      <c r="L33" s="57">
        <v>0.88</v>
      </c>
      <c r="M33" s="57">
        <v>0.97</v>
      </c>
      <c r="N33" s="57">
        <v>0.87</v>
      </c>
      <c r="O33" s="57">
        <v>0.19</v>
      </c>
      <c r="P33" s="57">
        <v>0</v>
      </c>
      <c r="Q33" s="57">
        <v>0</v>
      </c>
      <c r="R33" s="57">
        <v>0</v>
      </c>
      <c r="S33" s="86">
        <f t="shared" si="2"/>
        <v>12.67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7.1</v>
      </c>
      <c r="G34" s="91">
        <f t="shared" si="4"/>
        <v>23.86</v>
      </c>
      <c r="H34" s="91">
        <f t="shared" si="4"/>
        <v>40.129999999999995</v>
      </c>
      <c r="I34" s="91">
        <f t="shared" si="4"/>
        <v>51.629999999999995</v>
      </c>
      <c r="J34" s="91">
        <f t="shared" si="4"/>
        <v>55.44999999999999</v>
      </c>
      <c r="K34" s="91">
        <f t="shared" si="4"/>
        <v>52.68999999999999</v>
      </c>
      <c r="L34" s="91">
        <f t="shared" si="4"/>
        <v>39.96000000000001</v>
      </c>
      <c r="M34" s="91">
        <f t="shared" si="4"/>
        <v>29.400000000000002</v>
      </c>
      <c r="N34" s="91">
        <f t="shared" si="4"/>
        <v>13.419999999999998</v>
      </c>
      <c r="O34" s="91">
        <f t="shared" si="4"/>
        <v>1.7400000000000002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315.3800000000002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0.22903225806451613</v>
      </c>
      <c r="G35" s="60">
        <f t="shared" si="5"/>
        <v>0.7696774193548387</v>
      </c>
      <c r="H35" s="60">
        <f t="shared" si="5"/>
        <v>1.294516129032258</v>
      </c>
      <c r="I35" s="60">
        <f t="shared" si="5"/>
        <v>1.6654838709677418</v>
      </c>
      <c r="J35" s="60">
        <f t="shared" si="5"/>
        <v>1.7887096774193545</v>
      </c>
      <c r="K35" s="60">
        <f t="shared" si="5"/>
        <v>1.6996774193548385</v>
      </c>
      <c r="L35" s="60">
        <f t="shared" si="5"/>
        <v>1.2890322580645164</v>
      </c>
      <c r="M35" s="60">
        <f t="shared" si="5"/>
        <v>0.9483870967741936</v>
      </c>
      <c r="N35" s="60">
        <f t="shared" si="5"/>
        <v>0.4329032258064516</v>
      </c>
      <c r="O35" s="60">
        <f t="shared" si="5"/>
        <v>0.05612903225806452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10.173548387096776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0.45</v>
      </c>
      <c r="G36" s="60">
        <f t="shared" si="6"/>
        <v>1.18</v>
      </c>
      <c r="H36" s="60">
        <f t="shared" si="6"/>
        <v>1.84</v>
      </c>
      <c r="I36" s="60">
        <f t="shared" si="6"/>
        <v>2.23</v>
      </c>
      <c r="J36" s="60">
        <f t="shared" si="6"/>
        <v>2.39</v>
      </c>
      <c r="K36" s="60">
        <f t="shared" si="6"/>
        <v>2.51</v>
      </c>
      <c r="L36" s="60">
        <f t="shared" si="6"/>
        <v>2.05</v>
      </c>
      <c r="M36" s="60">
        <f t="shared" si="6"/>
        <v>1.52</v>
      </c>
      <c r="N36" s="60">
        <f t="shared" si="6"/>
        <v>0.87</v>
      </c>
      <c r="O36" s="60">
        <f t="shared" si="6"/>
        <v>0.19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14.350000000000001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0.02</v>
      </c>
      <c r="F3" s="55">
        <v>0.32</v>
      </c>
      <c r="G3" s="55">
        <v>0.45</v>
      </c>
      <c r="H3" s="55">
        <v>0.71</v>
      </c>
      <c r="I3" s="55">
        <v>0.43</v>
      </c>
      <c r="J3" s="55">
        <v>0.6</v>
      </c>
      <c r="K3" s="55">
        <v>0.4</v>
      </c>
      <c r="L3" s="55">
        <v>0.65</v>
      </c>
      <c r="M3" s="55">
        <v>0.49</v>
      </c>
      <c r="N3" s="55">
        <v>0.69</v>
      </c>
      <c r="O3" s="55">
        <v>0.3</v>
      </c>
      <c r="P3" s="55">
        <v>0</v>
      </c>
      <c r="Q3" s="55">
        <v>0</v>
      </c>
      <c r="R3" s="55">
        <v>0</v>
      </c>
      <c r="S3" s="85">
        <f>IF(U3=0,"",SUM(B3:R3))</f>
        <v>5.06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0.01</v>
      </c>
      <c r="E4" s="57">
        <v>0.53</v>
      </c>
      <c r="F4" s="57">
        <v>1.24</v>
      </c>
      <c r="G4" s="57">
        <v>1.82</v>
      </c>
      <c r="H4" s="57">
        <v>2.61</v>
      </c>
      <c r="I4" s="57">
        <v>2.95</v>
      </c>
      <c r="J4" s="57">
        <v>3.06</v>
      </c>
      <c r="K4" s="57">
        <v>2.84</v>
      </c>
      <c r="L4" s="57">
        <v>2.49</v>
      </c>
      <c r="M4" s="57">
        <v>1.84</v>
      </c>
      <c r="N4" s="57">
        <v>1.06</v>
      </c>
      <c r="O4" s="57">
        <v>0.33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20.779999999999998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0.01</v>
      </c>
      <c r="E5" s="57">
        <v>0.44</v>
      </c>
      <c r="F5" s="57">
        <v>1.21</v>
      </c>
      <c r="G5" s="57">
        <v>1.95</v>
      </c>
      <c r="H5" s="57">
        <v>2.6</v>
      </c>
      <c r="I5" s="57">
        <v>3.1</v>
      </c>
      <c r="J5" s="57">
        <v>3.16</v>
      </c>
      <c r="K5" s="57">
        <v>2.27</v>
      </c>
      <c r="L5" s="57">
        <v>2.23</v>
      </c>
      <c r="M5" s="57">
        <v>1.52</v>
      </c>
      <c r="N5" s="57">
        <v>0.82</v>
      </c>
      <c r="O5" s="57">
        <v>0.24</v>
      </c>
      <c r="P5" s="57">
        <v>0</v>
      </c>
      <c r="Q5" s="57">
        <v>0</v>
      </c>
      <c r="R5" s="57">
        <v>0</v>
      </c>
      <c r="S5" s="86">
        <f t="shared" si="0"/>
        <v>19.549999999999997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0.01</v>
      </c>
      <c r="E6" s="57">
        <v>0.44</v>
      </c>
      <c r="F6" s="57">
        <v>1.17</v>
      </c>
      <c r="G6" s="57">
        <v>1.88</v>
      </c>
      <c r="H6" s="57">
        <v>2.46</v>
      </c>
      <c r="I6" s="57">
        <v>2.79</v>
      </c>
      <c r="J6" s="57">
        <v>2.76</v>
      </c>
      <c r="K6" s="57">
        <v>2.67</v>
      </c>
      <c r="L6" s="57">
        <v>2.24</v>
      </c>
      <c r="M6" s="57">
        <v>1.69</v>
      </c>
      <c r="N6" s="57">
        <v>0.94</v>
      </c>
      <c r="O6" s="57">
        <v>0.26</v>
      </c>
      <c r="P6" s="57">
        <v>0</v>
      </c>
      <c r="Q6" s="57">
        <v>0</v>
      </c>
      <c r="R6" s="57">
        <v>0</v>
      </c>
      <c r="S6" s="86">
        <f t="shared" si="0"/>
        <v>19.310000000000006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0.29</v>
      </c>
      <c r="F7" s="57">
        <v>0.88</v>
      </c>
      <c r="G7" s="57">
        <v>1.5</v>
      </c>
      <c r="H7" s="57">
        <v>1.68</v>
      </c>
      <c r="I7" s="57">
        <v>1.9</v>
      </c>
      <c r="J7" s="57">
        <v>1.46</v>
      </c>
      <c r="K7" s="57">
        <v>1.67</v>
      </c>
      <c r="L7" s="57">
        <v>1.49</v>
      </c>
      <c r="M7" s="57">
        <v>0.98</v>
      </c>
      <c r="N7" s="57">
        <v>0.42</v>
      </c>
      <c r="O7" s="57">
        <v>0.11</v>
      </c>
      <c r="P7" s="57">
        <v>0</v>
      </c>
      <c r="Q7" s="57">
        <v>0</v>
      </c>
      <c r="R7" s="57">
        <v>0</v>
      </c>
      <c r="S7" s="86">
        <f t="shared" si="0"/>
        <v>12.379999999999999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0.09</v>
      </c>
      <c r="G8" s="57">
        <v>0.19</v>
      </c>
      <c r="H8" s="57">
        <v>0.41</v>
      </c>
      <c r="I8" s="57">
        <v>0.38</v>
      </c>
      <c r="J8" s="57">
        <v>0.4</v>
      </c>
      <c r="K8" s="57">
        <v>0.47</v>
      </c>
      <c r="L8" s="57">
        <v>0.32</v>
      </c>
      <c r="M8" s="57">
        <v>0.4</v>
      </c>
      <c r="N8" s="57">
        <v>0.37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3.05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0.01</v>
      </c>
      <c r="E9" s="57">
        <v>0.25</v>
      </c>
      <c r="F9" s="57">
        <v>1</v>
      </c>
      <c r="G9" s="57">
        <v>1.1</v>
      </c>
      <c r="H9" s="57">
        <v>1.58</v>
      </c>
      <c r="I9" s="57">
        <v>1.54</v>
      </c>
      <c r="J9" s="57">
        <v>1.43</v>
      </c>
      <c r="K9" s="57">
        <v>1.05</v>
      </c>
      <c r="L9" s="57">
        <v>0.67</v>
      </c>
      <c r="M9" s="57">
        <v>0.57</v>
      </c>
      <c r="N9" s="57">
        <v>0.39</v>
      </c>
      <c r="O9" s="57">
        <v>0.19</v>
      </c>
      <c r="P9" s="57">
        <v>0</v>
      </c>
      <c r="Q9" s="57">
        <v>0</v>
      </c>
      <c r="R9" s="57">
        <v>0</v>
      </c>
      <c r="S9" s="86">
        <f t="shared" si="0"/>
        <v>9.780000000000001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0.01</v>
      </c>
      <c r="G10" s="57">
        <v>0.05</v>
      </c>
      <c r="H10" s="57">
        <v>0.1</v>
      </c>
      <c r="I10" s="57">
        <v>0.31</v>
      </c>
      <c r="J10" s="57">
        <v>0.33</v>
      </c>
      <c r="K10" s="57">
        <v>0.09</v>
      </c>
      <c r="L10" s="57">
        <v>0.16</v>
      </c>
      <c r="M10" s="57">
        <v>0.31</v>
      </c>
      <c r="N10" s="57">
        <v>0.32</v>
      </c>
      <c r="O10" s="57">
        <v>0.05</v>
      </c>
      <c r="P10" s="57">
        <v>0</v>
      </c>
      <c r="Q10" s="57">
        <v>0</v>
      </c>
      <c r="R10" s="57">
        <v>0</v>
      </c>
      <c r="S10" s="86">
        <f t="shared" si="0"/>
        <v>1.7300000000000002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0.33</v>
      </c>
      <c r="F11" s="57">
        <v>1.08</v>
      </c>
      <c r="G11" s="57">
        <v>1.88</v>
      </c>
      <c r="H11" s="57">
        <v>1.95</v>
      </c>
      <c r="I11" s="57">
        <v>2.2</v>
      </c>
      <c r="J11" s="57">
        <v>2.92</v>
      </c>
      <c r="K11" s="57">
        <v>2.74</v>
      </c>
      <c r="L11" s="57">
        <v>2.01</v>
      </c>
      <c r="M11" s="57">
        <v>1.42</v>
      </c>
      <c r="N11" s="57">
        <v>0.83</v>
      </c>
      <c r="O11" s="57">
        <v>0.17</v>
      </c>
      <c r="P11" s="57">
        <v>0</v>
      </c>
      <c r="Q11" s="57">
        <v>0</v>
      </c>
      <c r="R11" s="57">
        <v>0</v>
      </c>
      <c r="S11" s="86">
        <f t="shared" si="0"/>
        <v>17.53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0.32</v>
      </c>
      <c r="F12" s="57">
        <v>1.04</v>
      </c>
      <c r="G12" s="57">
        <v>1.77</v>
      </c>
      <c r="H12" s="57">
        <v>2.34</v>
      </c>
      <c r="I12" s="57">
        <v>2.61</v>
      </c>
      <c r="J12" s="57">
        <v>2.82</v>
      </c>
      <c r="K12" s="57">
        <v>2.65</v>
      </c>
      <c r="L12" s="57">
        <v>2.07</v>
      </c>
      <c r="M12" s="57">
        <v>0.63</v>
      </c>
      <c r="N12" s="57">
        <v>0.52</v>
      </c>
      <c r="O12" s="57">
        <v>0.19</v>
      </c>
      <c r="P12" s="57">
        <v>0</v>
      </c>
      <c r="Q12" s="57">
        <v>0</v>
      </c>
      <c r="R12" s="57">
        <v>0</v>
      </c>
      <c r="S12" s="86">
        <f t="shared" si="0"/>
        <v>16.96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0.06</v>
      </c>
      <c r="F13" s="55">
        <v>0.25</v>
      </c>
      <c r="G13" s="55">
        <v>0.36</v>
      </c>
      <c r="H13" s="55">
        <v>0.6</v>
      </c>
      <c r="I13" s="55">
        <v>0.43</v>
      </c>
      <c r="J13" s="55">
        <v>0.75</v>
      </c>
      <c r="K13" s="55">
        <v>1.37</v>
      </c>
      <c r="L13" s="55">
        <v>2.1</v>
      </c>
      <c r="M13" s="55">
        <v>1.17</v>
      </c>
      <c r="N13" s="55">
        <v>0.17</v>
      </c>
      <c r="O13" s="55">
        <v>0.04</v>
      </c>
      <c r="P13" s="55">
        <v>0</v>
      </c>
      <c r="Q13" s="55">
        <v>0</v>
      </c>
      <c r="R13" s="55">
        <v>0</v>
      </c>
      <c r="S13" s="85">
        <f t="shared" si="0"/>
        <v>7.3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0.42</v>
      </c>
      <c r="F14" s="57">
        <v>1.09</v>
      </c>
      <c r="G14" s="57">
        <v>1.93</v>
      </c>
      <c r="H14" s="57">
        <v>2.55</v>
      </c>
      <c r="I14" s="57">
        <v>2.91</v>
      </c>
      <c r="J14" s="57">
        <v>2.8</v>
      </c>
      <c r="K14" s="57">
        <v>2.22</v>
      </c>
      <c r="L14" s="57">
        <v>1.14</v>
      </c>
      <c r="M14" s="57">
        <v>0.83</v>
      </c>
      <c r="N14" s="57">
        <v>0.45</v>
      </c>
      <c r="O14" s="57">
        <v>0.07</v>
      </c>
      <c r="P14" s="57">
        <v>0</v>
      </c>
      <c r="Q14" s="57">
        <v>0</v>
      </c>
      <c r="R14" s="57">
        <v>0</v>
      </c>
      <c r="S14" s="86">
        <f t="shared" si="0"/>
        <v>16.41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0.19</v>
      </c>
      <c r="F15" s="57">
        <v>1.02</v>
      </c>
      <c r="G15" s="57">
        <v>1.84</v>
      </c>
      <c r="H15" s="57">
        <v>1.98</v>
      </c>
      <c r="I15" s="57">
        <v>2.44</v>
      </c>
      <c r="J15" s="57">
        <v>2.77</v>
      </c>
      <c r="K15" s="57">
        <v>2.63</v>
      </c>
      <c r="L15" s="57">
        <v>2.18</v>
      </c>
      <c r="M15" s="57">
        <v>1.56</v>
      </c>
      <c r="N15" s="57">
        <v>0.8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17.589999999999996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0.28</v>
      </c>
      <c r="F16" s="57">
        <v>0.88</v>
      </c>
      <c r="G16" s="57">
        <v>0.96</v>
      </c>
      <c r="H16" s="57">
        <v>1.07</v>
      </c>
      <c r="I16" s="57">
        <v>0.73</v>
      </c>
      <c r="J16" s="57">
        <v>0.57</v>
      </c>
      <c r="K16" s="57">
        <v>0.45</v>
      </c>
      <c r="L16" s="57">
        <v>0.3</v>
      </c>
      <c r="M16" s="57">
        <v>0.16</v>
      </c>
      <c r="N16" s="57">
        <v>0.04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5.44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0.03</v>
      </c>
      <c r="F17" s="57">
        <v>0.16</v>
      </c>
      <c r="G17" s="57">
        <v>0.42</v>
      </c>
      <c r="H17" s="57">
        <v>1.15</v>
      </c>
      <c r="I17" s="57">
        <v>1.37</v>
      </c>
      <c r="J17" s="57">
        <v>2.42</v>
      </c>
      <c r="K17" s="57">
        <v>2.01</v>
      </c>
      <c r="L17" s="57">
        <v>1.78</v>
      </c>
      <c r="M17" s="57">
        <v>1.36</v>
      </c>
      <c r="N17" s="57">
        <v>0.55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11.25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0.35</v>
      </c>
      <c r="F18" s="57">
        <v>1.04</v>
      </c>
      <c r="G18" s="57">
        <v>1.74</v>
      </c>
      <c r="H18" s="57">
        <v>2.32</v>
      </c>
      <c r="I18" s="57">
        <v>2.64</v>
      </c>
      <c r="J18" s="57">
        <v>2.71</v>
      </c>
      <c r="K18" s="57">
        <v>2.51</v>
      </c>
      <c r="L18" s="57">
        <v>2.05</v>
      </c>
      <c r="M18" s="57">
        <v>1.43</v>
      </c>
      <c r="N18" s="57">
        <v>0.67</v>
      </c>
      <c r="O18" s="57">
        <v>0.11</v>
      </c>
      <c r="P18" s="57">
        <v>0</v>
      </c>
      <c r="Q18" s="57">
        <v>0</v>
      </c>
      <c r="R18" s="57">
        <v>0</v>
      </c>
      <c r="S18" s="86">
        <f t="shared" si="0"/>
        <v>17.57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0.29</v>
      </c>
      <c r="F19" s="57">
        <v>0.95</v>
      </c>
      <c r="G19" s="57">
        <v>1.64</v>
      </c>
      <c r="H19" s="57">
        <v>2.21</v>
      </c>
      <c r="I19" s="57">
        <v>2.56</v>
      </c>
      <c r="J19" s="57">
        <v>2.65</v>
      </c>
      <c r="K19" s="57">
        <v>2.46</v>
      </c>
      <c r="L19" s="57">
        <v>2.02</v>
      </c>
      <c r="M19" s="57">
        <v>1.07</v>
      </c>
      <c r="N19" s="57">
        <v>0.54</v>
      </c>
      <c r="O19" s="57">
        <v>0.13</v>
      </c>
      <c r="P19" s="57">
        <v>0</v>
      </c>
      <c r="Q19" s="57">
        <v>0</v>
      </c>
      <c r="R19" s="57">
        <v>0</v>
      </c>
      <c r="S19" s="86">
        <f t="shared" si="0"/>
        <v>16.52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0.28</v>
      </c>
      <c r="F20" s="57">
        <v>1.04</v>
      </c>
      <c r="G20" s="57">
        <v>1.74</v>
      </c>
      <c r="H20" s="57">
        <v>1.81</v>
      </c>
      <c r="I20" s="57">
        <v>1.14</v>
      </c>
      <c r="J20" s="57">
        <v>2.25</v>
      </c>
      <c r="K20" s="57">
        <v>2.34</v>
      </c>
      <c r="L20" s="57">
        <v>1.93</v>
      </c>
      <c r="M20" s="57">
        <v>0.81</v>
      </c>
      <c r="N20" s="57">
        <v>0.58</v>
      </c>
      <c r="O20" s="57">
        <v>0.12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14.04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0.26</v>
      </c>
      <c r="F21" s="57">
        <v>0.96</v>
      </c>
      <c r="G21" s="57">
        <v>1.65</v>
      </c>
      <c r="H21" s="57">
        <v>2.27</v>
      </c>
      <c r="I21" s="57">
        <v>2.63</v>
      </c>
      <c r="J21" s="57">
        <v>2.24</v>
      </c>
      <c r="K21" s="57">
        <v>2.25</v>
      </c>
      <c r="L21" s="57">
        <v>1.22</v>
      </c>
      <c r="M21" s="57">
        <v>0.63</v>
      </c>
      <c r="N21" s="57">
        <v>0.44</v>
      </c>
      <c r="O21" s="57">
        <v>0.12</v>
      </c>
      <c r="P21" s="57">
        <v>0</v>
      </c>
      <c r="Q21" s="57">
        <v>0</v>
      </c>
      <c r="R21" s="57">
        <v>0</v>
      </c>
      <c r="S21" s="86">
        <f t="shared" si="2"/>
        <v>14.670000000000002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0.19</v>
      </c>
      <c r="F22" s="57">
        <v>0.88</v>
      </c>
      <c r="G22" s="57">
        <v>1.63</v>
      </c>
      <c r="H22" s="57">
        <v>2.18</v>
      </c>
      <c r="I22" s="57">
        <v>2.6</v>
      </c>
      <c r="J22" s="57">
        <v>2.72</v>
      </c>
      <c r="K22" s="57">
        <v>2.45</v>
      </c>
      <c r="L22" s="57">
        <v>1.5</v>
      </c>
      <c r="M22" s="57">
        <v>1.02</v>
      </c>
      <c r="N22" s="57">
        <v>0.4</v>
      </c>
      <c r="O22" s="57">
        <v>0.09</v>
      </c>
      <c r="P22" s="57">
        <v>0</v>
      </c>
      <c r="Q22" s="57">
        <v>0</v>
      </c>
      <c r="R22" s="57">
        <v>0</v>
      </c>
      <c r="S22" s="86">
        <f t="shared" si="2"/>
        <v>15.660000000000002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0.23</v>
      </c>
      <c r="F23" s="55">
        <v>0.86</v>
      </c>
      <c r="G23" s="55">
        <v>1.57</v>
      </c>
      <c r="H23" s="55">
        <v>2.13</v>
      </c>
      <c r="I23" s="55">
        <v>2.47</v>
      </c>
      <c r="J23" s="55">
        <v>2.39</v>
      </c>
      <c r="K23" s="55">
        <v>1.96</v>
      </c>
      <c r="L23" s="55">
        <v>1.92</v>
      </c>
      <c r="M23" s="55">
        <v>1.2</v>
      </c>
      <c r="N23" s="55">
        <v>0.53</v>
      </c>
      <c r="O23" s="55">
        <v>0.06</v>
      </c>
      <c r="P23" s="55">
        <v>0</v>
      </c>
      <c r="Q23" s="55">
        <v>0</v>
      </c>
      <c r="R23" s="55">
        <v>0</v>
      </c>
      <c r="S23" s="85">
        <f t="shared" si="2"/>
        <v>15.319999999999999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0.24</v>
      </c>
      <c r="F24" s="57">
        <v>0.79</v>
      </c>
      <c r="G24" s="57">
        <v>1.19</v>
      </c>
      <c r="H24" s="57">
        <v>1.29</v>
      </c>
      <c r="I24" s="57">
        <v>1.74</v>
      </c>
      <c r="J24" s="57">
        <v>1.36</v>
      </c>
      <c r="K24" s="57">
        <v>1.95</v>
      </c>
      <c r="L24" s="57">
        <v>1.42</v>
      </c>
      <c r="M24" s="57">
        <v>1.08</v>
      </c>
      <c r="N24" s="57">
        <v>0.46</v>
      </c>
      <c r="O24" s="57">
        <v>0.04</v>
      </c>
      <c r="P24" s="57">
        <v>0</v>
      </c>
      <c r="Q24" s="57">
        <v>0</v>
      </c>
      <c r="R24" s="57">
        <v>0</v>
      </c>
      <c r="S24" s="86">
        <f t="shared" si="2"/>
        <v>11.56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0.4</v>
      </c>
      <c r="G25" s="57">
        <v>0.7</v>
      </c>
      <c r="H25" s="57">
        <v>0.75</v>
      </c>
      <c r="I25" s="57">
        <v>1.26</v>
      </c>
      <c r="J25" s="57">
        <v>1.14</v>
      </c>
      <c r="K25" s="57">
        <v>1.34</v>
      </c>
      <c r="L25" s="57">
        <v>0.65</v>
      </c>
      <c r="M25" s="57">
        <v>0.39</v>
      </c>
      <c r="N25" s="57">
        <v>0.31</v>
      </c>
      <c r="O25" s="57">
        <v>0.03</v>
      </c>
      <c r="P25" s="57">
        <v>0</v>
      </c>
      <c r="Q25" s="57">
        <v>0</v>
      </c>
      <c r="R25" s="57">
        <v>0</v>
      </c>
      <c r="S25" s="86">
        <f t="shared" si="2"/>
        <v>7.01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0.08</v>
      </c>
      <c r="G26" s="57">
        <v>0.07</v>
      </c>
      <c r="H26" s="57">
        <v>0.06</v>
      </c>
      <c r="I26" s="57">
        <v>0.01</v>
      </c>
      <c r="J26" s="57">
        <v>0.01</v>
      </c>
      <c r="K26" s="57">
        <v>0.09</v>
      </c>
      <c r="L26" s="57">
        <v>0.22</v>
      </c>
      <c r="M26" s="57">
        <v>0.06</v>
      </c>
      <c r="N26" s="57">
        <v>0.03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0.6300000000000001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0.08</v>
      </c>
      <c r="F27" s="57">
        <v>0.36</v>
      </c>
      <c r="G27" s="57">
        <v>0.52</v>
      </c>
      <c r="H27" s="57">
        <v>0.69</v>
      </c>
      <c r="I27" s="57">
        <v>0.55</v>
      </c>
      <c r="J27" s="57">
        <v>0.56</v>
      </c>
      <c r="K27" s="57">
        <v>0.45</v>
      </c>
      <c r="L27" s="57">
        <v>0.28</v>
      </c>
      <c r="M27" s="57">
        <v>0.2</v>
      </c>
      <c r="N27" s="57">
        <v>0.08</v>
      </c>
      <c r="O27" s="57">
        <v>0.01</v>
      </c>
      <c r="P27" s="57">
        <v>0</v>
      </c>
      <c r="Q27" s="57">
        <v>0</v>
      </c>
      <c r="R27" s="57">
        <v>0</v>
      </c>
      <c r="S27" s="86">
        <f t="shared" si="2"/>
        <v>3.7800000000000002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0.01</v>
      </c>
      <c r="F28" s="57">
        <v>0.16</v>
      </c>
      <c r="G28" s="57">
        <v>0.29</v>
      </c>
      <c r="H28" s="57">
        <v>0.48</v>
      </c>
      <c r="I28" s="57">
        <v>0.52</v>
      </c>
      <c r="J28" s="57">
        <v>0.72</v>
      </c>
      <c r="K28" s="57">
        <v>0.62</v>
      </c>
      <c r="L28" s="57">
        <v>0.49</v>
      </c>
      <c r="M28" s="57">
        <v>0.28</v>
      </c>
      <c r="N28" s="57">
        <v>0.16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3.74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0.15</v>
      </c>
      <c r="F29" s="57">
        <v>0.82</v>
      </c>
      <c r="G29" s="57">
        <v>1.24</v>
      </c>
      <c r="H29" s="57">
        <v>1.12</v>
      </c>
      <c r="I29" s="57">
        <v>1.2</v>
      </c>
      <c r="J29" s="57">
        <v>2.32</v>
      </c>
      <c r="K29" s="57">
        <v>2.5</v>
      </c>
      <c r="L29" s="57">
        <v>1.07</v>
      </c>
      <c r="M29" s="57">
        <v>0.53</v>
      </c>
      <c r="N29" s="57">
        <v>0.4</v>
      </c>
      <c r="O29" s="57">
        <v>0.02</v>
      </c>
      <c r="P29" s="57">
        <v>0</v>
      </c>
      <c r="Q29" s="57">
        <v>0</v>
      </c>
      <c r="R29" s="57">
        <v>0</v>
      </c>
      <c r="S29" s="86">
        <f t="shared" si="2"/>
        <v>11.37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0.25</v>
      </c>
      <c r="F30" s="57">
        <v>0.92</v>
      </c>
      <c r="G30" s="57">
        <v>1.66</v>
      </c>
      <c r="H30" s="57">
        <v>2.21</v>
      </c>
      <c r="I30" s="57">
        <v>2.52</v>
      </c>
      <c r="J30" s="57">
        <v>2.61</v>
      </c>
      <c r="K30" s="57">
        <v>2.21</v>
      </c>
      <c r="L30" s="57">
        <v>1.79</v>
      </c>
      <c r="M30" s="57">
        <v>0.32</v>
      </c>
      <c r="N30" s="57">
        <v>0.24</v>
      </c>
      <c r="O30" s="57">
        <v>0.03</v>
      </c>
      <c r="P30" s="57">
        <v>0</v>
      </c>
      <c r="Q30" s="57">
        <v>0</v>
      </c>
      <c r="R30" s="57">
        <v>0</v>
      </c>
      <c r="S30" s="86">
        <f t="shared" si="2"/>
        <v>14.759999999999998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0.08</v>
      </c>
      <c r="F31" s="57">
        <v>0.56</v>
      </c>
      <c r="G31" s="57">
        <v>1.4</v>
      </c>
      <c r="H31" s="57">
        <v>2.14</v>
      </c>
      <c r="I31" s="57">
        <v>2.1</v>
      </c>
      <c r="J31" s="57">
        <v>2.16</v>
      </c>
      <c r="K31" s="57">
        <v>1.91</v>
      </c>
      <c r="L31" s="57">
        <v>1.74</v>
      </c>
      <c r="M31" s="57">
        <v>0.9</v>
      </c>
      <c r="N31" s="57">
        <v>0.38</v>
      </c>
      <c r="O31" s="57">
        <v>0.03</v>
      </c>
      <c r="P31" s="57">
        <v>0</v>
      </c>
      <c r="Q31" s="57">
        <v>0</v>
      </c>
      <c r="R31" s="57">
        <v>0</v>
      </c>
      <c r="S31" s="86">
        <f t="shared" si="2"/>
        <v>13.4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0.02</v>
      </c>
      <c r="F32" s="57">
        <v>0.38</v>
      </c>
      <c r="G32" s="57">
        <v>0.93</v>
      </c>
      <c r="H32" s="57">
        <v>1.21</v>
      </c>
      <c r="I32" s="57">
        <v>1.87</v>
      </c>
      <c r="J32" s="57">
        <v>2.52</v>
      </c>
      <c r="K32" s="57">
        <v>1.98</v>
      </c>
      <c r="L32" s="57">
        <v>1.35</v>
      </c>
      <c r="M32" s="57">
        <v>0.59</v>
      </c>
      <c r="N32" s="57">
        <v>0.59</v>
      </c>
      <c r="O32" s="57">
        <v>0.06</v>
      </c>
      <c r="P32" s="57">
        <v>0</v>
      </c>
      <c r="Q32" s="57">
        <v>0</v>
      </c>
      <c r="R32" s="57">
        <v>0</v>
      </c>
      <c r="S32" s="86">
        <f t="shared" si="2"/>
        <v>11.5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0.2</v>
      </c>
      <c r="F33" s="57">
        <v>0.48</v>
      </c>
      <c r="G33" s="57">
        <v>1.43</v>
      </c>
      <c r="H33" s="57">
        <v>1.56</v>
      </c>
      <c r="I33" s="57">
        <v>1.2</v>
      </c>
      <c r="J33" s="57">
        <v>0.95</v>
      </c>
      <c r="K33" s="57">
        <v>0.53</v>
      </c>
      <c r="L33" s="57">
        <v>0.31</v>
      </c>
      <c r="M33" s="57">
        <v>0.14</v>
      </c>
      <c r="N33" s="57">
        <v>0.15</v>
      </c>
      <c r="O33" s="57">
        <v>0</v>
      </c>
      <c r="P33" s="57">
        <v>0</v>
      </c>
      <c r="Q33" s="57">
        <v>0</v>
      </c>
      <c r="R33" s="57">
        <v>0</v>
      </c>
      <c r="S33" s="86">
        <f t="shared" si="2"/>
        <v>6.95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0.04</v>
      </c>
      <c r="E34" s="91">
        <f t="shared" si="4"/>
        <v>6.2700000000000005</v>
      </c>
      <c r="F34" s="91">
        <f t="shared" si="4"/>
        <v>22.119999999999994</v>
      </c>
      <c r="G34" s="91">
        <f t="shared" si="4"/>
        <v>37.49999999999999</v>
      </c>
      <c r="H34" s="91">
        <f t="shared" si="4"/>
        <v>48.22</v>
      </c>
      <c r="I34" s="91">
        <f t="shared" si="4"/>
        <v>53.10000000000001</v>
      </c>
      <c r="J34" s="91">
        <f t="shared" si="4"/>
        <v>57.56000000000001</v>
      </c>
      <c r="K34" s="91">
        <f t="shared" si="4"/>
        <v>53.08000000000001</v>
      </c>
      <c r="L34" s="91">
        <f aca="true" t="shared" si="5" ref="L34:R34">IF(L37=0,"",SUM(L3:L33))</f>
        <v>41.790000000000006</v>
      </c>
      <c r="M34" s="91">
        <f t="shared" si="5"/>
        <v>25.579999999999995</v>
      </c>
      <c r="N34" s="91">
        <f t="shared" si="5"/>
        <v>14.33</v>
      </c>
      <c r="O34" s="91">
        <f t="shared" si="5"/>
        <v>3.009999999999999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362.59999999999945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0.0012903225806451613</v>
      </c>
      <c r="E35" s="60">
        <f t="shared" si="6"/>
        <v>0.20225806451612904</v>
      </c>
      <c r="F35" s="60">
        <f t="shared" si="6"/>
        <v>0.713548387096774</v>
      </c>
      <c r="G35" s="60">
        <f t="shared" si="6"/>
        <v>1.2096774193548385</v>
      </c>
      <c r="H35" s="60">
        <f t="shared" si="6"/>
        <v>1.5554838709677419</v>
      </c>
      <c r="I35" s="60">
        <f t="shared" si="6"/>
        <v>1.7129032258064518</v>
      </c>
      <c r="J35" s="60">
        <f t="shared" si="6"/>
        <v>1.8567741935483875</v>
      </c>
      <c r="K35" s="60">
        <f t="shared" si="6"/>
        <v>1.7122580645161294</v>
      </c>
      <c r="L35" s="60">
        <f aca="true" t="shared" si="7" ref="L35:R35">IF(L37=0,"",AVERAGE(L3:L33))</f>
        <v>1.3480645161290326</v>
      </c>
      <c r="M35" s="60">
        <f t="shared" si="7"/>
        <v>0.8251612903225805</v>
      </c>
      <c r="N35" s="60">
        <f t="shared" si="7"/>
        <v>0.46225806451612905</v>
      </c>
      <c r="O35" s="60">
        <f t="shared" si="7"/>
        <v>0.09709677419354835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11.696774193548386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0.53</v>
      </c>
      <c r="F36" s="60">
        <f t="shared" si="8"/>
        <v>1.24</v>
      </c>
      <c r="G36" s="60">
        <f t="shared" si="8"/>
        <v>1.95</v>
      </c>
      <c r="H36" s="60">
        <f t="shared" si="8"/>
        <v>2.61</v>
      </c>
      <c r="I36" s="60">
        <f t="shared" si="8"/>
        <v>3.1</v>
      </c>
      <c r="J36" s="60">
        <f t="shared" si="8"/>
        <v>3.16</v>
      </c>
      <c r="K36" s="60">
        <f t="shared" si="8"/>
        <v>2.84</v>
      </c>
      <c r="L36" s="60">
        <f aca="true" t="shared" si="9" ref="L36:R36">IF(L37=0,"",MAX(L3:L33))</f>
        <v>2.49</v>
      </c>
      <c r="M36" s="60">
        <f t="shared" si="9"/>
        <v>1.84</v>
      </c>
      <c r="N36" s="60">
        <f t="shared" si="9"/>
        <v>1.06</v>
      </c>
      <c r="O36" s="60">
        <f t="shared" si="9"/>
        <v>0.33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20.779999999999998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0.24</v>
      </c>
      <c r="F3" s="55">
        <v>0.48</v>
      </c>
      <c r="G3" s="55">
        <v>1.65</v>
      </c>
      <c r="H3" s="55">
        <v>2.16</v>
      </c>
      <c r="I3" s="55">
        <v>2.48</v>
      </c>
      <c r="J3" s="55">
        <v>2.56</v>
      </c>
      <c r="K3" s="55">
        <v>2.38</v>
      </c>
      <c r="L3" s="55">
        <v>1.98</v>
      </c>
      <c r="M3" s="55">
        <v>1.34</v>
      </c>
      <c r="N3" s="55">
        <v>0.6</v>
      </c>
      <c r="O3" s="55">
        <v>0.05</v>
      </c>
      <c r="P3" s="55">
        <v>0</v>
      </c>
      <c r="Q3" s="55">
        <v>0</v>
      </c>
      <c r="R3" s="55">
        <v>0</v>
      </c>
      <c r="S3" s="85">
        <f>IF(U3=0,"",SUM(B3:R3))</f>
        <v>15.92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0.51</v>
      </c>
      <c r="G4" s="57">
        <v>0.99</v>
      </c>
      <c r="H4" s="57">
        <v>2.08</v>
      </c>
      <c r="I4" s="57">
        <v>2.42</v>
      </c>
      <c r="J4" s="57">
        <v>2.54</v>
      </c>
      <c r="K4" s="57">
        <v>2.3</v>
      </c>
      <c r="L4" s="57">
        <v>0.84</v>
      </c>
      <c r="M4" s="57">
        <v>0.98</v>
      </c>
      <c r="N4" s="57">
        <v>0.41</v>
      </c>
      <c r="O4" s="57">
        <v>0.04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13.14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0.22</v>
      </c>
      <c r="G5" s="57">
        <v>0.39</v>
      </c>
      <c r="H5" s="57">
        <v>0.58</v>
      </c>
      <c r="I5" s="57">
        <v>0.7</v>
      </c>
      <c r="J5" s="57">
        <v>0.44</v>
      </c>
      <c r="K5" s="57">
        <v>0.53</v>
      </c>
      <c r="L5" s="57">
        <v>0.48</v>
      </c>
      <c r="M5" s="57">
        <v>0.36</v>
      </c>
      <c r="N5" s="57">
        <v>0.11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3.8299999999999996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0.06</v>
      </c>
      <c r="F6" s="57">
        <v>0.48</v>
      </c>
      <c r="G6" s="57">
        <v>1.26</v>
      </c>
      <c r="H6" s="57">
        <v>2.1</v>
      </c>
      <c r="I6" s="57">
        <v>1.93</v>
      </c>
      <c r="J6" s="57">
        <v>2.18</v>
      </c>
      <c r="K6" s="57">
        <v>1.85</v>
      </c>
      <c r="L6" s="57">
        <v>1.89</v>
      </c>
      <c r="M6" s="57">
        <v>1.22</v>
      </c>
      <c r="N6" s="57">
        <v>0.5</v>
      </c>
      <c r="O6" s="57">
        <v>0.04</v>
      </c>
      <c r="P6" s="57">
        <v>0</v>
      </c>
      <c r="Q6" s="57">
        <v>0</v>
      </c>
      <c r="R6" s="57">
        <v>0</v>
      </c>
      <c r="S6" s="86">
        <f t="shared" si="0"/>
        <v>13.51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0.08</v>
      </c>
      <c r="F7" s="57">
        <v>0.48</v>
      </c>
      <c r="G7" s="57">
        <v>1.3</v>
      </c>
      <c r="H7" s="57">
        <v>1.56</v>
      </c>
      <c r="I7" s="57">
        <v>1.73</v>
      </c>
      <c r="J7" s="57">
        <v>1.4</v>
      </c>
      <c r="K7" s="57">
        <v>2.04</v>
      </c>
      <c r="L7" s="57">
        <v>0.98</v>
      </c>
      <c r="M7" s="57">
        <v>0.56</v>
      </c>
      <c r="N7" s="57">
        <v>0.22</v>
      </c>
      <c r="O7" s="57">
        <v>0.01</v>
      </c>
      <c r="P7" s="57">
        <v>0</v>
      </c>
      <c r="Q7" s="57">
        <v>0</v>
      </c>
      <c r="R7" s="57">
        <v>0</v>
      </c>
      <c r="S7" s="86">
        <f t="shared" si="0"/>
        <v>10.360000000000001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</v>
      </c>
      <c r="F8" s="57">
        <v>0.73</v>
      </c>
      <c r="G8" s="57">
        <v>1.16</v>
      </c>
      <c r="H8" s="57">
        <v>1.66</v>
      </c>
      <c r="I8" s="57">
        <v>2.09</v>
      </c>
      <c r="J8" s="57">
        <v>2.21</v>
      </c>
      <c r="K8" s="57">
        <v>2.18</v>
      </c>
      <c r="L8" s="57">
        <v>1.67</v>
      </c>
      <c r="M8" s="57">
        <v>0.74</v>
      </c>
      <c r="N8" s="57">
        <v>0.28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12.839999999999998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0.08</v>
      </c>
      <c r="G9" s="57">
        <v>0.24</v>
      </c>
      <c r="H9" s="57">
        <v>0.31</v>
      </c>
      <c r="I9" s="57">
        <v>0.37</v>
      </c>
      <c r="J9" s="57">
        <v>0.68</v>
      </c>
      <c r="K9" s="57">
        <v>1.39</v>
      </c>
      <c r="L9" s="57">
        <v>1.26</v>
      </c>
      <c r="M9" s="57">
        <v>1.12</v>
      </c>
      <c r="N9" s="57">
        <v>0.47</v>
      </c>
      <c r="O9" s="57">
        <v>0.01</v>
      </c>
      <c r="P9" s="57">
        <v>0</v>
      </c>
      <c r="Q9" s="57">
        <v>0</v>
      </c>
      <c r="R9" s="57">
        <v>0</v>
      </c>
      <c r="S9" s="86">
        <f t="shared" si="0"/>
        <v>5.93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0.03</v>
      </c>
      <c r="F10" s="57">
        <v>0.32</v>
      </c>
      <c r="G10" s="57">
        <v>0.49</v>
      </c>
      <c r="H10" s="57">
        <v>0.7</v>
      </c>
      <c r="I10" s="57">
        <v>0.6</v>
      </c>
      <c r="J10" s="57">
        <v>0.71</v>
      </c>
      <c r="K10" s="57">
        <v>0.65</v>
      </c>
      <c r="L10" s="57">
        <v>0.44</v>
      </c>
      <c r="M10" s="57">
        <v>0.25</v>
      </c>
      <c r="N10" s="57">
        <v>0.11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4.3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0.21</v>
      </c>
      <c r="G11" s="57">
        <v>0.38</v>
      </c>
      <c r="H11" s="57">
        <v>0.54</v>
      </c>
      <c r="I11" s="57">
        <v>0.56</v>
      </c>
      <c r="J11" s="57">
        <v>0.49</v>
      </c>
      <c r="K11" s="57">
        <v>0.41</v>
      </c>
      <c r="L11" s="57">
        <v>0.32</v>
      </c>
      <c r="M11" s="57">
        <v>0.18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3.09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0.01</v>
      </c>
      <c r="F12" s="57">
        <v>0.17</v>
      </c>
      <c r="G12" s="57">
        <v>0.43</v>
      </c>
      <c r="H12" s="57">
        <v>0.84</v>
      </c>
      <c r="I12" s="57">
        <v>1</v>
      </c>
      <c r="J12" s="57">
        <v>1.05</v>
      </c>
      <c r="K12" s="57">
        <v>1</v>
      </c>
      <c r="L12" s="57">
        <v>0.87</v>
      </c>
      <c r="M12" s="57">
        <v>0.6</v>
      </c>
      <c r="N12" s="57">
        <v>0.27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6.25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0.03</v>
      </c>
      <c r="F13" s="55">
        <v>0.29</v>
      </c>
      <c r="G13" s="55">
        <v>0.56</v>
      </c>
      <c r="H13" s="55">
        <v>0.8</v>
      </c>
      <c r="I13" s="55">
        <v>1.01</v>
      </c>
      <c r="J13" s="55">
        <v>1.18</v>
      </c>
      <c r="K13" s="55">
        <v>0.95</v>
      </c>
      <c r="L13" s="55">
        <v>0.68</v>
      </c>
      <c r="M13" s="55">
        <v>0.44</v>
      </c>
      <c r="N13" s="55">
        <v>0.16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6.1000000000000005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0.27</v>
      </c>
      <c r="G14" s="57">
        <v>0.48</v>
      </c>
      <c r="H14" s="57">
        <v>0.73</v>
      </c>
      <c r="I14" s="57">
        <v>0.93</v>
      </c>
      <c r="J14" s="57">
        <v>1.31</v>
      </c>
      <c r="K14" s="57">
        <v>1.1</v>
      </c>
      <c r="L14" s="57">
        <v>0.89</v>
      </c>
      <c r="M14" s="57">
        <v>0.37</v>
      </c>
      <c r="N14" s="57">
        <v>0.08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6.1899999999999995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0.12</v>
      </c>
      <c r="F15" s="57">
        <v>0.73</v>
      </c>
      <c r="G15" s="57">
        <v>1.42</v>
      </c>
      <c r="H15" s="57">
        <v>1.99</v>
      </c>
      <c r="I15" s="57">
        <v>2.3</v>
      </c>
      <c r="J15" s="57">
        <v>2.36</v>
      </c>
      <c r="K15" s="57">
        <v>2.17</v>
      </c>
      <c r="L15" s="57">
        <v>1.76</v>
      </c>
      <c r="M15" s="57">
        <v>1.15</v>
      </c>
      <c r="N15" s="57">
        <v>0.47</v>
      </c>
      <c r="O15" s="57">
        <v>0.01</v>
      </c>
      <c r="P15" s="57">
        <v>0</v>
      </c>
      <c r="Q15" s="57">
        <v>0</v>
      </c>
      <c r="R15" s="57">
        <v>0</v>
      </c>
      <c r="S15" s="86">
        <f t="shared" si="0"/>
        <v>14.48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0.02</v>
      </c>
      <c r="F16" s="57">
        <v>0.64</v>
      </c>
      <c r="G16" s="57">
        <v>1.01</v>
      </c>
      <c r="H16" s="57">
        <v>1.98</v>
      </c>
      <c r="I16" s="57">
        <v>2.08</v>
      </c>
      <c r="J16" s="57">
        <v>2.28</v>
      </c>
      <c r="K16" s="57">
        <v>1.9</v>
      </c>
      <c r="L16" s="57">
        <v>1.2</v>
      </c>
      <c r="M16" s="57">
        <v>0.58</v>
      </c>
      <c r="N16" s="57">
        <v>0.34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12.03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0.05</v>
      </c>
      <c r="F17" s="57">
        <v>0.22</v>
      </c>
      <c r="G17" s="57">
        <v>0.96</v>
      </c>
      <c r="H17" s="57">
        <v>0.85</v>
      </c>
      <c r="I17" s="57">
        <v>1.56</v>
      </c>
      <c r="J17" s="57">
        <v>0.95</v>
      </c>
      <c r="K17" s="57">
        <v>1.1</v>
      </c>
      <c r="L17" s="57">
        <v>1.16</v>
      </c>
      <c r="M17" s="57">
        <v>0.34</v>
      </c>
      <c r="N17" s="57">
        <v>0.16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7.35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0.08</v>
      </c>
      <c r="G18" s="57">
        <v>0.22</v>
      </c>
      <c r="H18" s="57">
        <v>0.15</v>
      </c>
      <c r="I18" s="57">
        <v>0.34</v>
      </c>
      <c r="J18" s="57">
        <v>0.82</v>
      </c>
      <c r="K18" s="57">
        <v>0.58</v>
      </c>
      <c r="L18" s="57">
        <v>0.67</v>
      </c>
      <c r="M18" s="57">
        <v>0.37</v>
      </c>
      <c r="N18" s="57">
        <v>0.16</v>
      </c>
      <c r="O18" s="57">
        <v>0</v>
      </c>
      <c r="P18" s="57">
        <v>0</v>
      </c>
      <c r="Q18" s="57">
        <v>0</v>
      </c>
      <c r="R18" s="57">
        <v>0</v>
      </c>
      <c r="S18" s="86">
        <f t="shared" si="0"/>
        <v>3.39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0.02</v>
      </c>
      <c r="F19" s="57">
        <v>0.6</v>
      </c>
      <c r="G19" s="57">
        <v>1.26</v>
      </c>
      <c r="H19" s="57">
        <v>1.77</v>
      </c>
      <c r="I19" s="57">
        <v>1.56</v>
      </c>
      <c r="J19" s="57">
        <v>1.83</v>
      </c>
      <c r="K19" s="57">
        <v>1.76</v>
      </c>
      <c r="L19" s="57">
        <v>1.21</v>
      </c>
      <c r="M19" s="57">
        <v>0.93</v>
      </c>
      <c r="N19" s="57">
        <v>0.34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11.280000000000001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0.16</v>
      </c>
      <c r="G20" s="57">
        <v>0.66</v>
      </c>
      <c r="H20" s="57">
        <v>1.24</v>
      </c>
      <c r="I20" s="57">
        <v>1.75</v>
      </c>
      <c r="J20" s="57">
        <v>1.21</v>
      </c>
      <c r="K20" s="57">
        <v>0.95</v>
      </c>
      <c r="L20" s="57">
        <v>0.41</v>
      </c>
      <c r="M20" s="57">
        <v>0.19</v>
      </c>
      <c r="N20" s="57">
        <v>0.21</v>
      </c>
      <c r="O20" s="57">
        <v>0.02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0.11</v>
      </c>
      <c r="F21" s="57">
        <v>0.72</v>
      </c>
      <c r="G21" s="57">
        <v>1.42</v>
      </c>
      <c r="H21" s="57">
        <v>1.99</v>
      </c>
      <c r="I21" s="57">
        <v>2.28</v>
      </c>
      <c r="J21" s="57">
        <v>2.37</v>
      </c>
      <c r="K21" s="57">
        <v>2.19</v>
      </c>
      <c r="L21" s="57">
        <v>1.77</v>
      </c>
      <c r="M21" s="57">
        <v>1.11</v>
      </c>
      <c r="N21" s="57">
        <v>0.33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14.29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</v>
      </c>
      <c r="F22" s="57">
        <v>0.7</v>
      </c>
      <c r="G22" s="57">
        <v>1.41</v>
      </c>
      <c r="H22" s="57">
        <v>1.95</v>
      </c>
      <c r="I22" s="57">
        <v>2.27</v>
      </c>
      <c r="J22" s="57">
        <v>2.36</v>
      </c>
      <c r="K22" s="57">
        <v>2.16</v>
      </c>
      <c r="L22" s="57">
        <v>1.77</v>
      </c>
      <c r="M22" s="57">
        <v>1.09</v>
      </c>
      <c r="N22" s="57">
        <v>0.44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14.249999999999998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0.08</v>
      </c>
      <c r="F23" s="55">
        <v>0.68</v>
      </c>
      <c r="G23" s="55">
        <v>1.37</v>
      </c>
      <c r="H23" s="55">
        <v>1.94</v>
      </c>
      <c r="I23" s="55">
        <v>2.24</v>
      </c>
      <c r="J23" s="55">
        <v>2.31</v>
      </c>
      <c r="K23" s="55">
        <v>2.11</v>
      </c>
      <c r="L23" s="55">
        <v>1.69</v>
      </c>
      <c r="M23" s="55">
        <v>1.05</v>
      </c>
      <c r="N23" s="55">
        <v>0.39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13.860000000000001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0.08</v>
      </c>
      <c r="F24" s="57">
        <v>0.63</v>
      </c>
      <c r="G24" s="57">
        <v>1.32</v>
      </c>
      <c r="H24" s="57">
        <v>1.86</v>
      </c>
      <c r="I24" s="57">
        <v>1.55</v>
      </c>
      <c r="J24" s="57">
        <v>1.14</v>
      </c>
      <c r="K24" s="57">
        <v>1.71</v>
      </c>
      <c r="L24" s="57">
        <v>1.63</v>
      </c>
      <c r="M24" s="57">
        <v>0.52</v>
      </c>
      <c r="N24" s="57">
        <v>0.42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10.869999999999997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0.02</v>
      </c>
      <c r="F25" s="57">
        <v>0.25</v>
      </c>
      <c r="G25" s="57">
        <v>0.41</v>
      </c>
      <c r="H25" s="57">
        <v>1.58</v>
      </c>
      <c r="I25" s="57">
        <v>2.05</v>
      </c>
      <c r="J25" s="57">
        <v>2.21</v>
      </c>
      <c r="K25" s="57">
        <v>2.03</v>
      </c>
      <c r="L25" s="57">
        <v>1.64</v>
      </c>
      <c r="M25" s="57">
        <v>1.13</v>
      </c>
      <c r="N25" s="57">
        <v>0.25</v>
      </c>
      <c r="O25" s="57">
        <v>0.01</v>
      </c>
      <c r="P25" s="57">
        <v>0</v>
      </c>
      <c r="Q25" s="57">
        <v>0</v>
      </c>
      <c r="R25" s="57">
        <v>0</v>
      </c>
      <c r="S25" s="86">
        <f t="shared" si="2"/>
        <v>11.58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0.07</v>
      </c>
      <c r="F26" s="57">
        <v>0.5</v>
      </c>
      <c r="G26" s="57">
        <v>1.29</v>
      </c>
      <c r="H26" s="57">
        <v>1.54</v>
      </c>
      <c r="I26" s="57">
        <v>1.56</v>
      </c>
      <c r="J26" s="57">
        <v>0.72</v>
      </c>
      <c r="K26" s="57">
        <v>0.54</v>
      </c>
      <c r="L26" s="57">
        <v>0.27</v>
      </c>
      <c r="M26" s="57">
        <v>0.07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6.5600000000000005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0.14</v>
      </c>
      <c r="G27" s="57">
        <v>0.36</v>
      </c>
      <c r="H27" s="57">
        <v>1.4</v>
      </c>
      <c r="I27" s="57">
        <v>2.19</v>
      </c>
      <c r="J27" s="57">
        <v>1.2</v>
      </c>
      <c r="K27" s="57">
        <v>0.5</v>
      </c>
      <c r="L27" s="57">
        <v>0.5</v>
      </c>
      <c r="M27" s="57">
        <v>0.91</v>
      </c>
      <c r="N27" s="57">
        <v>0.44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7.640000000000001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0.61</v>
      </c>
      <c r="G28" s="57">
        <v>1.27</v>
      </c>
      <c r="H28" s="57">
        <v>1.75</v>
      </c>
      <c r="I28" s="57">
        <v>2.08</v>
      </c>
      <c r="J28" s="57">
        <v>2.25</v>
      </c>
      <c r="K28" s="57">
        <v>2.2</v>
      </c>
      <c r="L28" s="57">
        <v>1.29</v>
      </c>
      <c r="M28" s="57">
        <v>1.05</v>
      </c>
      <c r="N28" s="57">
        <v>0.38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12.88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0.19</v>
      </c>
      <c r="G29" s="57">
        <v>0.41</v>
      </c>
      <c r="H29" s="57">
        <v>0.28</v>
      </c>
      <c r="I29" s="57">
        <v>0.27</v>
      </c>
      <c r="J29" s="57">
        <v>0.3</v>
      </c>
      <c r="K29" s="57">
        <v>0.31</v>
      </c>
      <c r="L29" s="57">
        <v>0.36</v>
      </c>
      <c r="M29" s="57">
        <v>0.05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2.17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0.17</v>
      </c>
      <c r="H30" s="57">
        <v>0.42</v>
      </c>
      <c r="I30" s="57">
        <v>0.47</v>
      </c>
      <c r="J30" s="57">
        <v>0.44</v>
      </c>
      <c r="K30" s="57">
        <v>1.16</v>
      </c>
      <c r="L30" s="57">
        <v>0.27</v>
      </c>
      <c r="M30" s="57">
        <v>0.53</v>
      </c>
      <c r="N30" s="57">
        <v>0.36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3.82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0.03</v>
      </c>
      <c r="F31" s="57">
        <v>0.52</v>
      </c>
      <c r="G31" s="57">
        <v>1.18</v>
      </c>
      <c r="H31" s="57">
        <v>1.72</v>
      </c>
      <c r="I31" s="57">
        <v>1.83</v>
      </c>
      <c r="J31" s="57">
        <v>1.94</v>
      </c>
      <c r="K31" s="57">
        <v>1.68</v>
      </c>
      <c r="L31" s="57">
        <v>0.76</v>
      </c>
      <c r="M31" s="57">
        <v>0.23</v>
      </c>
      <c r="N31" s="57">
        <v>0.06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9.950000000000001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0.03</v>
      </c>
      <c r="F32" s="57">
        <v>0.54</v>
      </c>
      <c r="G32" s="57">
        <v>1.21</v>
      </c>
      <c r="H32" s="57">
        <v>1.76</v>
      </c>
      <c r="I32" s="57">
        <v>2.1</v>
      </c>
      <c r="J32" s="57">
        <v>2.19</v>
      </c>
      <c r="K32" s="57">
        <v>2.04</v>
      </c>
      <c r="L32" s="57">
        <v>1.21</v>
      </c>
      <c r="M32" s="57">
        <v>1.04</v>
      </c>
      <c r="N32" s="57">
        <v>0.41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12.530000000000001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1.3500000000000005</v>
      </c>
      <c r="F34" s="91">
        <f t="shared" si="4"/>
        <v>12.149999999999999</v>
      </c>
      <c r="G34" s="91">
        <f t="shared" si="4"/>
        <v>26.680000000000003</v>
      </c>
      <c r="H34" s="91">
        <f t="shared" si="4"/>
        <v>40.23</v>
      </c>
      <c r="I34" s="91">
        <f t="shared" si="4"/>
        <v>46.29999999999999</v>
      </c>
      <c r="J34" s="91">
        <f t="shared" si="4"/>
        <v>45.629999999999995</v>
      </c>
      <c r="K34" s="91">
        <f t="shared" si="4"/>
        <v>43.870000000000005</v>
      </c>
      <c r="L34" s="91">
        <f aca="true" t="shared" si="5" ref="L34:R34">IF(L37=0,"",SUM(L3:L33))</f>
        <v>31.87</v>
      </c>
      <c r="M34" s="91">
        <f t="shared" si="5"/>
        <v>20.5</v>
      </c>
      <c r="N34" s="91">
        <f t="shared" si="5"/>
        <v>8.37</v>
      </c>
      <c r="O34" s="91">
        <f t="shared" si="5"/>
        <v>0.24000000000000002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277.1900000000003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0.04500000000000002</v>
      </c>
      <c r="F35" s="60">
        <f t="shared" si="6"/>
        <v>0.40499999999999997</v>
      </c>
      <c r="G35" s="60">
        <f t="shared" si="6"/>
        <v>0.8893333333333334</v>
      </c>
      <c r="H35" s="60">
        <f t="shared" si="6"/>
        <v>1.341</v>
      </c>
      <c r="I35" s="60">
        <f t="shared" si="6"/>
        <v>1.543333333333333</v>
      </c>
      <c r="J35" s="60">
        <f t="shared" si="6"/>
        <v>1.521</v>
      </c>
      <c r="K35" s="60">
        <f t="shared" si="6"/>
        <v>1.4623333333333335</v>
      </c>
      <c r="L35" s="60">
        <f aca="true" t="shared" si="7" ref="L35:R35">IF(L37=0,"",AVERAGE(L3:L33))</f>
        <v>1.0623333333333334</v>
      </c>
      <c r="M35" s="60">
        <f t="shared" si="7"/>
        <v>0.6833333333333333</v>
      </c>
      <c r="N35" s="60">
        <f t="shared" si="7"/>
        <v>0.27899999999999997</v>
      </c>
      <c r="O35" s="60">
        <f t="shared" si="7"/>
        <v>0.008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9.239666666666668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0.24</v>
      </c>
      <c r="F36" s="60">
        <f t="shared" si="8"/>
        <v>0.73</v>
      </c>
      <c r="G36" s="60">
        <f t="shared" si="8"/>
        <v>1.65</v>
      </c>
      <c r="H36" s="60">
        <f t="shared" si="8"/>
        <v>2.16</v>
      </c>
      <c r="I36" s="60">
        <f t="shared" si="8"/>
        <v>2.48</v>
      </c>
      <c r="J36" s="60">
        <f t="shared" si="8"/>
        <v>2.56</v>
      </c>
      <c r="K36" s="60">
        <f t="shared" si="8"/>
        <v>2.38</v>
      </c>
      <c r="L36" s="60">
        <f aca="true" t="shared" si="9" ref="L36:R36">IF(L37=0,"",MAX(L3:L33))</f>
        <v>1.98</v>
      </c>
      <c r="M36" s="60">
        <f t="shared" si="9"/>
        <v>1.34</v>
      </c>
      <c r="N36" s="60">
        <f t="shared" si="9"/>
        <v>0.6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15.92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0.03</v>
      </c>
      <c r="F3" s="55">
        <v>0.54</v>
      </c>
      <c r="G3" s="55">
        <v>1.2</v>
      </c>
      <c r="H3" s="55">
        <v>1.76</v>
      </c>
      <c r="I3" s="55">
        <v>2.05</v>
      </c>
      <c r="J3" s="55">
        <v>2.17</v>
      </c>
      <c r="K3" s="55">
        <v>2.01</v>
      </c>
      <c r="L3" s="55">
        <v>1.61</v>
      </c>
      <c r="M3" s="55">
        <v>1</v>
      </c>
      <c r="N3" s="55">
        <v>0.36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12.729999999999999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</v>
      </c>
      <c r="G4" s="57">
        <v>0.05</v>
      </c>
      <c r="H4" s="57">
        <v>0.18</v>
      </c>
      <c r="I4" s="57">
        <v>0.17</v>
      </c>
      <c r="J4" s="57">
        <v>0.42</v>
      </c>
      <c r="K4" s="57">
        <v>0.28</v>
      </c>
      <c r="L4" s="57">
        <v>0.32</v>
      </c>
      <c r="M4" s="57">
        <v>0.09</v>
      </c>
      <c r="N4" s="57">
        <v>0.11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1.6200000000000003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0.49</v>
      </c>
      <c r="G5" s="57">
        <v>1.14</v>
      </c>
      <c r="H5" s="57">
        <v>1.69</v>
      </c>
      <c r="I5" s="57">
        <v>2.02</v>
      </c>
      <c r="J5" s="57">
        <v>2.12</v>
      </c>
      <c r="K5" s="57">
        <v>1.94</v>
      </c>
      <c r="L5" s="57">
        <v>1.54</v>
      </c>
      <c r="M5" s="57">
        <v>0.94</v>
      </c>
      <c r="N5" s="57">
        <v>0.33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12.219999999999999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0.42</v>
      </c>
      <c r="G6" s="57">
        <v>1.04</v>
      </c>
      <c r="H6" s="57">
        <v>1.59</v>
      </c>
      <c r="I6" s="57">
        <v>1.93</v>
      </c>
      <c r="J6" s="57">
        <v>2.03</v>
      </c>
      <c r="K6" s="57">
        <v>1.85</v>
      </c>
      <c r="L6" s="57">
        <v>1.44</v>
      </c>
      <c r="M6" s="57">
        <v>0.89</v>
      </c>
      <c r="N6" s="57">
        <v>0.33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11.54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</v>
      </c>
      <c r="F7" s="57">
        <v>0.05</v>
      </c>
      <c r="G7" s="57">
        <v>0.6</v>
      </c>
      <c r="H7" s="57">
        <v>0.73</v>
      </c>
      <c r="I7" s="57">
        <v>1.03</v>
      </c>
      <c r="J7" s="57">
        <v>1.43</v>
      </c>
      <c r="K7" s="57">
        <v>0.56</v>
      </c>
      <c r="L7" s="57">
        <v>0.12</v>
      </c>
      <c r="M7" s="57">
        <v>0.01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4.53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0.01</v>
      </c>
      <c r="F8" s="57">
        <v>0.45</v>
      </c>
      <c r="G8" s="57">
        <v>0.88</v>
      </c>
      <c r="H8" s="57">
        <v>0.86</v>
      </c>
      <c r="I8" s="57">
        <v>1.71</v>
      </c>
      <c r="J8" s="57">
        <v>1.9</v>
      </c>
      <c r="K8" s="57">
        <v>1.89</v>
      </c>
      <c r="L8" s="57">
        <v>1.52</v>
      </c>
      <c r="M8" s="57">
        <v>1.06</v>
      </c>
      <c r="N8" s="57">
        <v>0.39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10.670000000000002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0.03</v>
      </c>
      <c r="F9" s="57">
        <v>0.49</v>
      </c>
      <c r="G9" s="57">
        <v>1.17</v>
      </c>
      <c r="H9" s="57">
        <v>1.71</v>
      </c>
      <c r="I9" s="57">
        <v>2.05</v>
      </c>
      <c r="J9" s="57">
        <v>2.33</v>
      </c>
      <c r="K9" s="57">
        <v>1.72</v>
      </c>
      <c r="L9" s="57">
        <v>0.45</v>
      </c>
      <c r="M9" s="57">
        <v>0.4</v>
      </c>
      <c r="N9" s="57">
        <v>0.31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10.66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0.01</v>
      </c>
      <c r="F10" s="57">
        <v>0.44</v>
      </c>
      <c r="G10" s="57">
        <v>1.07</v>
      </c>
      <c r="H10" s="57">
        <v>1.61</v>
      </c>
      <c r="I10" s="57">
        <v>1.66</v>
      </c>
      <c r="J10" s="57">
        <v>1.61</v>
      </c>
      <c r="K10" s="57">
        <v>1.12</v>
      </c>
      <c r="L10" s="57">
        <v>0.51</v>
      </c>
      <c r="M10" s="57">
        <v>0.3</v>
      </c>
      <c r="N10" s="57">
        <v>0.15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8.480000000000002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0.01</v>
      </c>
      <c r="F11" s="57">
        <v>0.27</v>
      </c>
      <c r="G11" s="57">
        <v>0.46</v>
      </c>
      <c r="H11" s="57">
        <v>0.68</v>
      </c>
      <c r="I11" s="57">
        <v>0.83</v>
      </c>
      <c r="J11" s="57">
        <v>0.78</v>
      </c>
      <c r="K11" s="57">
        <v>0.92</v>
      </c>
      <c r="L11" s="57">
        <v>0.71</v>
      </c>
      <c r="M11" s="57">
        <v>0.28</v>
      </c>
      <c r="N11" s="57">
        <v>0.03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4.970000000000001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0.15</v>
      </c>
      <c r="G12" s="57">
        <v>0.48</v>
      </c>
      <c r="H12" s="57">
        <v>1.09</v>
      </c>
      <c r="I12" s="57">
        <v>1.9</v>
      </c>
      <c r="J12" s="57">
        <v>2.01</v>
      </c>
      <c r="K12" s="57">
        <v>1.83</v>
      </c>
      <c r="L12" s="57">
        <v>1.49</v>
      </c>
      <c r="M12" s="57">
        <v>0.97</v>
      </c>
      <c r="N12" s="57">
        <v>0.34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10.26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0.1</v>
      </c>
      <c r="G13" s="55">
        <v>0.55</v>
      </c>
      <c r="H13" s="55">
        <v>0.95</v>
      </c>
      <c r="I13" s="55">
        <v>1.25</v>
      </c>
      <c r="J13" s="55">
        <v>1.72</v>
      </c>
      <c r="K13" s="55">
        <v>1.39</v>
      </c>
      <c r="L13" s="55">
        <v>1.22</v>
      </c>
      <c r="M13" s="55">
        <v>0.72</v>
      </c>
      <c r="N13" s="55">
        <v>0.23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8.129999999999999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0.34</v>
      </c>
      <c r="G14" s="57">
        <v>0.93</v>
      </c>
      <c r="H14" s="57">
        <v>1.46</v>
      </c>
      <c r="I14" s="57">
        <v>1.82</v>
      </c>
      <c r="J14" s="57">
        <v>1.97</v>
      </c>
      <c r="K14" s="57">
        <v>1.89</v>
      </c>
      <c r="L14" s="57">
        <v>1.5</v>
      </c>
      <c r="M14" s="57">
        <v>0.89</v>
      </c>
      <c r="N14" s="57">
        <v>0.32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11.120000000000001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0.03</v>
      </c>
      <c r="G15" s="57">
        <v>0.32</v>
      </c>
      <c r="H15" s="57">
        <v>0.34</v>
      </c>
      <c r="I15" s="57">
        <v>0.66</v>
      </c>
      <c r="J15" s="57">
        <v>1.14</v>
      </c>
      <c r="K15" s="57">
        <v>1.17</v>
      </c>
      <c r="L15" s="57">
        <v>0.93</v>
      </c>
      <c r="M15" s="57">
        <v>0.86</v>
      </c>
      <c r="N15" s="57">
        <v>0.23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5.680000000000001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0.09</v>
      </c>
      <c r="H16" s="57">
        <v>0.16</v>
      </c>
      <c r="I16" s="57">
        <v>0.19</v>
      </c>
      <c r="J16" s="57">
        <v>0.24</v>
      </c>
      <c r="K16" s="57">
        <v>0.26</v>
      </c>
      <c r="L16" s="57">
        <v>0.44</v>
      </c>
      <c r="M16" s="57">
        <v>0.27</v>
      </c>
      <c r="N16" s="57">
        <v>0.05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1.7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0.36</v>
      </c>
      <c r="G17" s="57">
        <v>0.98</v>
      </c>
      <c r="H17" s="57">
        <v>1.6</v>
      </c>
      <c r="I17" s="57">
        <v>1.97</v>
      </c>
      <c r="J17" s="57">
        <v>2.09</v>
      </c>
      <c r="K17" s="57">
        <v>1.94</v>
      </c>
      <c r="L17" s="57">
        <v>1.59</v>
      </c>
      <c r="M17" s="57">
        <v>1</v>
      </c>
      <c r="N17" s="57">
        <v>0.37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11.899999999999999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0.37</v>
      </c>
      <c r="G18" s="57">
        <v>1.01</v>
      </c>
      <c r="H18" s="57">
        <v>1.55</v>
      </c>
      <c r="I18" s="57">
        <v>1.86</v>
      </c>
      <c r="J18" s="57">
        <v>2.06</v>
      </c>
      <c r="K18" s="57">
        <v>1.74</v>
      </c>
      <c r="L18" s="57">
        <v>1.54</v>
      </c>
      <c r="M18" s="57">
        <v>0.85</v>
      </c>
      <c r="N18" s="57">
        <v>0.3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11.29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0.12</v>
      </c>
      <c r="G19" s="57">
        <v>0.21</v>
      </c>
      <c r="H19" s="57">
        <v>0.34</v>
      </c>
      <c r="I19" s="57">
        <v>0.79</v>
      </c>
      <c r="J19" s="57">
        <v>0.73</v>
      </c>
      <c r="K19" s="57">
        <v>0.63</v>
      </c>
      <c r="L19" s="57">
        <v>0.92</v>
      </c>
      <c r="M19" s="57">
        <v>0.36</v>
      </c>
      <c r="N19" s="57">
        <v>0.1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4.199999999999999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0.33</v>
      </c>
      <c r="G20" s="57">
        <v>0.84</v>
      </c>
      <c r="H20" s="57">
        <v>1.51</v>
      </c>
      <c r="I20" s="57">
        <v>1.9</v>
      </c>
      <c r="J20" s="57">
        <v>2.02</v>
      </c>
      <c r="K20" s="57">
        <v>1.96</v>
      </c>
      <c r="L20" s="57">
        <v>1.56</v>
      </c>
      <c r="M20" s="57">
        <v>0.99</v>
      </c>
      <c r="N20" s="57">
        <v>0.37</v>
      </c>
      <c r="O20" s="57">
        <v>0.01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11.489999999999998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0.34</v>
      </c>
      <c r="G21" s="57">
        <v>0.89</v>
      </c>
      <c r="H21" s="57">
        <v>1.59</v>
      </c>
      <c r="I21" s="57">
        <v>1.96</v>
      </c>
      <c r="J21" s="57">
        <v>2.1</v>
      </c>
      <c r="K21" s="57">
        <v>1.99</v>
      </c>
      <c r="L21" s="57">
        <v>1.63</v>
      </c>
      <c r="M21" s="57">
        <v>1.04</v>
      </c>
      <c r="N21" s="57">
        <v>0.39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11.93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0.05</v>
      </c>
      <c r="G22" s="57">
        <v>0.26</v>
      </c>
      <c r="H22" s="57">
        <v>0.48</v>
      </c>
      <c r="I22" s="57">
        <v>0.47</v>
      </c>
      <c r="J22" s="57">
        <v>0.47</v>
      </c>
      <c r="K22" s="57">
        <v>0.44</v>
      </c>
      <c r="L22" s="57">
        <v>0.7</v>
      </c>
      <c r="M22" s="57">
        <v>0.9</v>
      </c>
      <c r="N22" s="57">
        <v>0.36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4.13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0.31</v>
      </c>
      <c r="G23" s="55">
        <v>0.91</v>
      </c>
      <c r="H23" s="55">
        <v>1.44</v>
      </c>
      <c r="I23" s="55">
        <v>1.44</v>
      </c>
      <c r="J23" s="55">
        <v>1.47</v>
      </c>
      <c r="K23" s="55">
        <v>1.78</v>
      </c>
      <c r="L23" s="55">
        <v>1.43</v>
      </c>
      <c r="M23" s="55">
        <v>0.97</v>
      </c>
      <c r="N23" s="55">
        <v>0.3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10.05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0.03</v>
      </c>
      <c r="G24" s="57">
        <v>0.04</v>
      </c>
      <c r="H24" s="57">
        <v>0.07</v>
      </c>
      <c r="I24" s="57">
        <v>0.06</v>
      </c>
      <c r="J24" s="57">
        <v>0.1</v>
      </c>
      <c r="K24" s="57">
        <v>0.06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0.36000000000000004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0.13</v>
      </c>
      <c r="G25" s="57">
        <v>0.58</v>
      </c>
      <c r="H25" s="57">
        <v>1.55</v>
      </c>
      <c r="I25" s="57">
        <v>1.51</v>
      </c>
      <c r="J25" s="57">
        <v>1.97</v>
      </c>
      <c r="K25" s="57">
        <v>1.97</v>
      </c>
      <c r="L25" s="57">
        <v>1.58</v>
      </c>
      <c r="M25" s="57">
        <v>1.04</v>
      </c>
      <c r="N25" s="57">
        <v>0.4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10.729999999999999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0.36</v>
      </c>
      <c r="G26" s="57">
        <v>0.95</v>
      </c>
      <c r="H26" s="57">
        <v>0.99</v>
      </c>
      <c r="I26" s="57">
        <v>0.8</v>
      </c>
      <c r="J26" s="57">
        <v>1.08</v>
      </c>
      <c r="K26" s="57">
        <v>0.76</v>
      </c>
      <c r="L26" s="57">
        <v>0.54</v>
      </c>
      <c r="M26" s="57">
        <v>0.36</v>
      </c>
      <c r="N26" s="57">
        <v>0.11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5.95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0.29</v>
      </c>
      <c r="G27" s="57">
        <v>0.83</v>
      </c>
      <c r="H27" s="57">
        <v>1.47</v>
      </c>
      <c r="I27" s="57">
        <v>1.63</v>
      </c>
      <c r="J27" s="57">
        <v>2.02</v>
      </c>
      <c r="K27" s="57">
        <v>1.08</v>
      </c>
      <c r="L27" s="57">
        <v>1.44</v>
      </c>
      <c r="M27" s="57">
        <v>1.01</v>
      </c>
      <c r="N27" s="57">
        <v>0.39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10.16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0.36</v>
      </c>
      <c r="G28" s="57">
        <v>0.93</v>
      </c>
      <c r="H28" s="57">
        <v>1.62</v>
      </c>
      <c r="I28" s="57">
        <v>1.1</v>
      </c>
      <c r="J28" s="57">
        <v>1.07</v>
      </c>
      <c r="K28" s="57">
        <v>1.09</v>
      </c>
      <c r="L28" s="57">
        <v>1.22</v>
      </c>
      <c r="M28" s="57">
        <v>1.17</v>
      </c>
      <c r="N28" s="57">
        <v>0.44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9.009999999999998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0.36</v>
      </c>
      <c r="G29" s="57">
        <v>1.02</v>
      </c>
      <c r="H29" s="57">
        <v>1.6</v>
      </c>
      <c r="I29" s="57">
        <v>1.97</v>
      </c>
      <c r="J29" s="57">
        <v>2.11</v>
      </c>
      <c r="K29" s="57">
        <v>1.94</v>
      </c>
      <c r="L29" s="57">
        <v>1.7</v>
      </c>
      <c r="M29" s="57">
        <v>1.13</v>
      </c>
      <c r="N29" s="57">
        <v>0.47</v>
      </c>
      <c r="O29" s="57">
        <v>0.01</v>
      </c>
      <c r="P29" s="57">
        <v>0</v>
      </c>
      <c r="Q29" s="57">
        <v>0</v>
      </c>
      <c r="R29" s="57">
        <v>0</v>
      </c>
      <c r="S29" s="86">
        <f t="shared" si="2"/>
        <v>12.309999999999999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0.34</v>
      </c>
      <c r="G30" s="57">
        <v>0.95</v>
      </c>
      <c r="H30" s="57">
        <v>1.54</v>
      </c>
      <c r="I30" s="57">
        <v>1.93</v>
      </c>
      <c r="J30" s="57">
        <v>2</v>
      </c>
      <c r="K30" s="57">
        <v>1.94</v>
      </c>
      <c r="L30" s="57">
        <v>1.58</v>
      </c>
      <c r="M30" s="57">
        <v>1.12</v>
      </c>
      <c r="N30" s="57">
        <v>0.34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11.749999999999998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0.31</v>
      </c>
      <c r="G31" s="57">
        <v>0.95</v>
      </c>
      <c r="H31" s="57">
        <v>1.53</v>
      </c>
      <c r="I31" s="57">
        <v>1.91</v>
      </c>
      <c r="J31" s="57">
        <v>2.04</v>
      </c>
      <c r="K31" s="57">
        <v>1.95</v>
      </c>
      <c r="L31" s="57">
        <v>1.62</v>
      </c>
      <c r="M31" s="57">
        <v>1.07</v>
      </c>
      <c r="N31" s="57">
        <v>0.43</v>
      </c>
      <c r="O31" s="57">
        <v>0.02</v>
      </c>
      <c r="P31" s="57">
        <v>0</v>
      </c>
      <c r="Q31" s="57">
        <v>0</v>
      </c>
      <c r="R31" s="57">
        <v>0</v>
      </c>
      <c r="S31" s="86">
        <f t="shared" si="2"/>
        <v>11.829999999999998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0.26</v>
      </c>
      <c r="G32" s="57">
        <v>0.87</v>
      </c>
      <c r="H32" s="57">
        <v>1.41</v>
      </c>
      <c r="I32" s="57">
        <v>1.76</v>
      </c>
      <c r="J32" s="57">
        <v>1.86</v>
      </c>
      <c r="K32" s="57">
        <v>1.8</v>
      </c>
      <c r="L32" s="57">
        <v>1.36</v>
      </c>
      <c r="M32" s="57">
        <v>0.7</v>
      </c>
      <c r="N32" s="57">
        <v>0.37</v>
      </c>
      <c r="O32" s="57">
        <v>0.01</v>
      </c>
      <c r="P32" s="57">
        <v>0</v>
      </c>
      <c r="Q32" s="57">
        <v>0</v>
      </c>
      <c r="R32" s="57">
        <v>0</v>
      </c>
      <c r="S32" s="86">
        <f t="shared" si="2"/>
        <v>10.399999999999999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0.31</v>
      </c>
      <c r="G33" s="57">
        <v>0.95</v>
      </c>
      <c r="H33" s="57">
        <v>1.6</v>
      </c>
      <c r="I33" s="57">
        <v>1.99</v>
      </c>
      <c r="J33" s="57">
        <v>2.07</v>
      </c>
      <c r="K33" s="57">
        <v>1.92</v>
      </c>
      <c r="L33" s="57">
        <v>1.61</v>
      </c>
      <c r="M33" s="57">
        <v>1.15</v>
      </c>
      <c r="N33" s="57">
        <v>0.49</v>
      </c>
      <c r="O33" s="57">
        <v>0.02</v>
      </c>
      <c r="P33" s="57">
        <v>0</v>
      </c>
      <c r="Q33" s="57">
        <v>0</v>
      </c>
      <c r="R33" s="57">
        <v>0</v>
      </c>
      <c r="S33" s="86">
        <f t="shared" si="2"/>
        <v>12.11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0.11999999999999998</v>
      </c>
      <c r="F34" s="91">
        <f t="shared" si="4"/>
        <v>8.4</v>
      </c>
      <c r="G34" s="91">
        <f t="shared" si="4"/>
        <v>23.15</v>
      </c>
      <c r="H34" s="91">
        <f t="shared" si="4"/>
        <v>36.7</v>
      </c>
      <c r="I34" s="91">
        <f t="shared" si="4"/>
        <v>44.32</v>
      </c>
      <c r="J34" s="91">
        <f t="shared" si="4"/>
        <v>49.129999999999995</v>
      </c>
      <c r="K34" s="91">
        <f t="shared" si="4"/>
        <v>43.82</v>
      </c>
      <c r="L34" s="91">
        <f aca="true" t="shared" si="5" ref="L34:R34">IF(L37=0,"",SUM(L3:L33))</f>
        <v>35.81999999999999</v>
      </c>
      <c r="M34" s="91">
        <f t="shared" si="5"/>
        <v>23.539999999999996</v>
      </c>
      <c r="N34" s="91">
        <f t="shared" si="5"/>
        <v>8.809999999999999</v>
      </c>
      <c r="O34" s="91">
        <f t="shared" si="5"/>
        <v>0.1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273.9100000000001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0.0038709677419354834</v>
      </c>
      <c r="F35" s="60">
        <f t="shared" si="6"/>
        <v>0.2709677419354839</v>
      </c>
      <c r="G35" s="60">
        <f t="shared" si="6"/>
        <v>0.746774193548387</v>
      </c>
      <c r="H35" s="60">
        <f t="shared" si="6"/>
        <v>1.1838709677419357</v>
      </c>
      <c r="I35" s="60">
        <f t="shared" si="6"/>
        <v>1.4296774193548387</v>
      </c>
      <c r="J35" s="60">
        <f t="shared" si="6"/>
        <v>1.5848387096774192</v>
      </c>
      <c r="K35" s="60">
        <f t="shared" si="6"/>
        <v>1.4135483870967742</v>
      </c>
      <c r="L35" s="60">
        <f aca="true" t="shared" si="7" ref="L35:R35">IF(L37=0,"",AVERAGE(L3:L33))</f>
        <v>1.1554838709677417</v>
      </c>
      <c r="M35" s="60">
        <f t="shared" si="7"/>
        <v>0.7593548387096772</v>
      </c>
      <c r="N35" s="60">
        <f t="shared" si="7"/>
        <v>0.2841935483870967</v>
      </c>
      <c r="O35" s="60">
        <f t="shared" si="7"/>
        <v>0.0032258064516129032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8.835806451612902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0.54</v>
      </c>
      <c r="G36" s="60">
        <f t="shared" si="8"/>
        <v>1.2</v>
      </c>
      <c r="H36" s="60">
        <f t="shared" si="8"/>
        <v>1.76</v>
      </c>
      <c r="I36" s="60">
        <f t="shared" si="8"/>
        <v>2.05</v>
      </c>
      <c r="J36" s="60">
        <f t="shared" si="8"/>
        <v>2.33</v>
      </c>
      <c r="K36" s="60">
        <f t="shared" si="8"/>
        <v>2.01</v>
      </c>
      <c r="L36" s="60">
        <f aca="true" t="shared" si="9" ref="L36:R36">IF(L37=0,"",MAX(L3:L33))</f>
        <v>1.7</v>
      </c>
      <c r="M36" s="60">
        <f t="shared" si="9"/>
        <v>1.17</v>
      </c>
      <c r="N36" s="60">
        <f t="shared" si="9"/>
        <v>0.49</v>
      </c>
      <c r="O36" s="60">
        <f t="shared" si="9"/>
        <v>0.02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12.729999999999999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10</v>
      </c>
      <c r="B1" s="2"/>
      <c r="C1" s="3"/>
      <c r="D1" s="3"/>
      <c r="E1" s="3"/>
      <c r="F1" s="3"/>
      <c r="G1" s="3"/>
      <c r="H1" s="2"/>
      <c r="I1" s="74">
        <f>'1月'!P1</f>
        <v>2008</v>
      </c>
      <c r="J1" s="72" t="s">
        <v>1</v>
      </c>
      <c r="K1" s="73" t="str">
        <f>("（平成"&amp;TEXT((I1-1988),"0")&amp;"年）")</f>
        <v>（平成20年）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3" t="s">
        <v>22</v>
      </c>
      <c r="N3" s="4"/>
    </row>
    <row r="4" spans="1:14" ht="18" customHeight="1">
      <c r="A4" s="14" t="s">
        <v>23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11.909999999999998</v>
      </c>
      <c r="C5" s="20">
        <f>'2月'!S3</f>
        <v>15.23</v>
      </c>
      <c r="D5" s="20">
        <f>'3月'!S3</f>
        <v>15.709999999999997</v>
      </c>
      <c r="E5" s="20">
        <f>'4月'!S3</f>
        <v>21.209999999999997</v>
      </c>
      <c r="F5" s="20">
        <f>'5月'!S3</f>
        <v>22.05</v>
      </c>
      <c r="G5" s="20">
        <f>'6月'!S3</f>
        <v>29.89</v>
      </c>
      <c r="H5" s="20">
        <f>'7月'!S3</f>
        <v>15.61</v>
      </c>
      <c r="I5" s="20">
        <f>'8月'!S3</f>
        <v>22.220000000000002</v>
      </c>
      <c r="J5" s="20">
        <f>'9月'!S3</f>
        <v>15.139999999999999</v>
      </c>
      <c r="K5" s="20">
        <f>'10月'!S3</f>
        <v>5.06</v>
      </c>
      <c r="L5" s="20">
        <f>'11月'!S3</f>
        <v>15.92</v>
      </c>
      <c r="M5" s="21">
        <f>'12月'!S3</f>
        <v>12.729999999999999</v>
      </c>
      <c r="N5" s="4"/>
    </row>
    <row r="6" spans="1:14" ht="19.5" customHeight="1">
      <c r="A6" s="22">
        <v>2</v>
      </c>
      <c r="B6" s="23">
        <f>'1月'!S4</f>
        <v>11.110000000000003</v>
      </c>
      <c r="C6" s="24">
        <f>'2月'!S4</f>
        <v>7.79</v>
      </c>
      <c r="D6" s="24">
        <f>'3月'!S4</f>
        <v>17.970000000000002</v>
      </c>
      <c r="E6" s="24">
        <f>'4月'!S4</f>
        <v>21.95</v>
      </c>
      <c r="F6" s="24">
        <f>'5月'!S4</f>
        <v>10.84</v>
      </c>
      <c r="G6" s="24">
        <f>'6月'!S4</f>
        <v>13.419999999999998</v>
      </c>
      <c r="H6" s="24">
        <f>'7月'!S4</f>
        <v>24.450000000000003</v>
      </c>
      <c r="I6" s="24">
        <f>'8月'!S4</f>
        <v>17.609999999999996</v>
      </c>
      <c r="J6" s="24">
        <f>'9月'!S4</f>
        <v>19.58</v>
      </c>
      <c r="K6" s="24">
        <f>'10月'!S4</f>
        <v>20.779999999999998</v>
      </c>
      <c r="L6" s="24">
        <f>'11月'!S4</f>
        <v>13.14</v>
      </c>
      <c r="M6" s="25">
        <f>'12月'!S4</f>
        <v>1.6200000000000003</v>
      </c>
      <c r="N6" s="4"/>
    </row>
    <row r="7" spans="1:14" ht="19.5" customHeight="1">
      <c r="A7" s="22">
        <v>3</v>
      </c>
      <c r="B7" s="23">
        <f>'1月'!S5</f>
        <v>12.340000000000002</v>
      </c>
      <c r="C7" s="24">
        <f>'2月'!S5</f>
        <v>1.84</v>
      </c>
      <c r="D7" s="24">
        <f>'3月'!S5</f>
        <v>13.440000000000001</v>
      </c>
      <c r="E7" s="24">
        <f>'4月'!S5</f>
        <v>20.640000000000004</v>
      </c>
      <c r="F7" s="24">
        <f>'5月'!S5</f>
        <v>8.82</v>
      </c>
      <c r="G7" s="24">
        <f>'6月'!S5</f>
        <v>2.57</v>
      </c>
      <c r="H7" s="24">
        <f>'7月'!S5</f>
        <v>4.540000000000001</v>
      </c>
      <c r="I7" s="24">
        <f>'8月'!S5</f>
        <v>18.57</v>
      </c>
      <c r="J7" s="24">
        <f>'9月'!S5</f>
        <v>21.51</v>
      </c>
      <c r="K7" s="24">
        <f>'10月'!S5</f>
        <v>19.549999999999997</v>
      </c>
      <c r="L7" s="24">
        <f>'11月'!S5</f>
        <v>3.8299999999999996</v>
      </c>
      <c r="M7" s="25">
        <f>'12月'!S5</f>
        <v>12.219999999999999</v>
      </c>
      <c r="N7" s="4"/>
    </row>
    <row r="8" spans="1:14" ht="19.5" customHeight="1">
      <c r="A8" s="22">
        <v>4</v>
      </c>
      <c r="B8" s="23">
        <f>'1月'!S6</f>
        <v>10.999999999999998</v>
      </c>
      <c r="C8" s="24">
        <f>'2月'!S6</f>
        <v>14.860000000000001</v>
      </c>
      <c r="D8" s="24">
        <f>'3月'!S6</f>
        <v>14.109999999999998</v>
      </c>
      <c r="E8" s="24">
        <f>'4月'!S6</f>
        <v>24.430000000000003</v>
      </c>
      <c r="F8" s="24">
        <f>'5月'!S6</f>
        <v>15.64</v>
      </c>
      <c r="G8" s="24">
        <f>'6月'!S6</f>
        <v>26.81</v>
      </c>
      <c r="H8" s="24">
        <f>'7月'!S6</f>
        <v>12.270000000000001</v>
      </c>
      <c r="I8" s="24">
        <f>'8月'!S6</f>
        <v>16.619999999999997</v>
      </c>
      <c r="J8" s="24">
        <f>'9月'!S6</f>
        <v>14.459999999999997</v>
      </c>
      <c r="K8" s="24">
        <f>'10月'!S6</f>
        <v>19.310000000000006</v>
      </c>
      <c r="L8" s="24">
        <f>'11月'!S6</f>
        <v>13.51</v>
      </c>
      <c r="M8" s="25">
        <f>'12月'!S6</f>
        <v>11.54</v>
      </c>
      <c r="N8" s="4"/>
    </row>
    <row r="9" spans="1:14" ht="19.5" customHeight="1">
      <c r="A9" s="22">
        <v>5</v>
      </c>
      <c r="B9" s="23">
        <f>'1月'!S7</f>
        <v>4.52</v>
      </c>
      <c r="C9" s="24">
        <f>'2月'!S7</f>
        <v>15.169999999999998</v>
      </c>
      <c r="D9" s="24">
        <f>'3月'!S7</f>
        <v>12.229999999999999</v>
      </c>
      <c r="E9" s="24">
        <f>'4月'!S7</f>
        <v>24.32</v>
      </c>
      <c r="F9" s="24">
        <f>'5月'!S7</f>
        <v>7.7299999999999995</v>
      </c>
      <c r="G9" s="24">
        <f>'6月'!S7</f>
        <v>9.110000000000001</v>
      </c>
      <c r="H9" s="24">
        <f>'7月'!S7</f>
        <v>27.729999999999997</v>
      </c>
      <c r="I9" s="24">
        <f>'8月'!S7</f>
        <v>3.2</v>
      </c>
      <c r="J9" s="24">
        <f>'9月'!S7</f>
        <v>13.400000000000002</v>
      </c>
      <c r="K9" s="24">
        <f>'10月'!S7</f>
        <v>12.379999999999999</v>
      </c>
      <c r="L9" s="24">
        <f>'11月'!S7</f>
        <v>10.360000000000001</v>
      </c>
      <c r="M9" s="25">
        <f>'12月'!S7</f>
        <v>4.53</v>
      </c>
      <c r="N9" s="4"/>
    </row>
    <row r="10" spans="1:14" ht="19.5" customHeight="1">
      <c r="A10" s="22">
        <v>6</v>
      </c>
      <c r="B10" s="23">
        <f>'1月'!S8</f>
        <v>12.08</v>
      </c>
      <c r="C10" s="24">
        <f>'2月'!S8</f>
        <v>4.26</v>
      </c>
      <c r="D10" s="24">
        <f>'3月'!S8</f>
        <v>18.189999999999998</v>
      </c>
      <c r="E10" s="24">
        <f>'4月'!S8</f>
        <v>24.699999999999996</v>
      </c>
      <c r="F10" s="24">
        <f>'5月'!S8</f>
        <v>29.41</v>
      </c>
      <c r="G10" s="24">
        <f>'6月'!S8</f>
        <v>12.809999999999999</v>
      </c>
      <c r="H10" s="24">
        <f>'7月'!S8</f>
        <v>23.57</v>
      </c>
      <c r="I10" s="24">
        <f>'8月'!S8</f>
        <v>19.35</v>
      </c>
      <c r="J10" s="24">
        <f>'9月'!S8</f>
        <v>13.149999999999999</v>
      </c>
      <c r="K10" s="24">
        <f>'10月'!S8</f>
        <v>3.05</v>
      </c>
      <c r="L10" s="24">
        <f>'11月'!S8</f>
        <v>12.839999999999998</v>
      </c>
      <c r="M10" s="25">
        <f>'12月'!S8</f>
        <v>10.670000000000002</v>
      </c>
      <c r="N10" s="4"/>
    </row>
    <row r="11" spans="1:14" ht="19.5" customHeight="1">
      <c r="A11" s="22">
        <v>7</v>
      </c>
      <c r="B11" s="23">
        <f>'1月'!S9</f>
        <v>4.79</v>
      </c>
      <c r="C11" s="24">
        <f>'2月'!S9</f>
        <v>11.61</v>
      </c>
      <c r="D11" s="24">
        <f>'3月'!S9</f>
        <v>10.42</v>
      </c>
      <c r="E11" s="24">
        <f>'4月'!S9</f>
        <v>11.58</v>
      </c>
      <c r="F11" s="24">
        <f>'5月'!S9</f>
        <v>23.989999999999995</v>
      </c>
      <c r="G11" s="24">
        <f>'6月'!S9</f>
        <v>22.799999999999997</v>
      </c>
      <c r="H11" s="24">
        <f>'7月'!S9</f>
        <v>8.59</v>
      </c>
      <c r="I11" s="24">
        <f>'8月'!S9</f>
        <v>25.28</v>
      </c>
      <c r="J11" s="24">
        <f>'9月'!S9</f>
        <v>13.5</v>
      </c>
      <c r="K11" s="24">
        <f>'10月'!S9</f>
        <v>9.780000000000001</v>
      </c>
      <c r="L11" s="24">
        <f>'11月'!S9</f>
        <v>5.93</v>
      </c>
      <c r="M11" s="25">
        <f>'12月'!S9</f>
        <v>10.66</v>
      </c>
      <c r="N11" s="4"/>
    </row>
    <row r="12" spans="1:14" ht="19.5" customHeight="1">
      <c r="A12" s="22">
        <v>8</v>
      </c>
      <c r="B12" s="23">
        <f>'1月'!S10</f>
        <v>11.349999999999998</v>
      </c>
      <c r="C12" s="24">
        <f>'2月'!S10</f>
        <v>11.5</v>
      </c>
      <c r="D12" s="24">
        <f>'3月'!S10</f>
        <v>19.25</v>
      </c>
      <c r="E12" s="24">
        <f>'4月'!S10</f>
        <v>1.7999999999999998</v>
      </c>
      <c r="F12" s="24">
        <f>'5月'!S10</f>
        <v>21.94</v>
      </c>
      <c r="G12" s="24">
        <f>'6月'!S10</f>
        <v>12.020000000000001</v>
      </c>
      <c r="H12" s="24">
        <f>'7月'!S10</f>
        <v>11.680000000000001</v>
      </c>
      <c r="I12" s="24">
        <f>'8月'!S10</f>
        <v>25.11</v>
      </c>
      <c r="J12" s="24">
        <f>'9月'!S10</f>
        <v>22.6</v>
      </c>
      <c r="K12" s="24">
        <f>'10月'!S10</f>
        <v>1.7300000000000002</v>
      </c>
      <c r="L12" s="24">
        <f>'11月'!S10</f>
        <v>4.3</v>
      </c>
      <c r="M12" s="25">
        <f>'12月'!S10</f>
        <v>8.480000000000002</v>
      </c>
      <c r="N12" s="4"/>
    </row>
    <row r="13" spans="1:14" ht="19.5" customHeight="1">
      <c r="A13" s="22">
        <v>9</v>
      </c>
      <c r="B13" s="23">
        <f>'1月'!S11</f>
        <v>7.92</v>
      </c>
      <c r="C13" s="24">
        <f>'2月'!S11</f>
        <v>4.289999999999999</v>
      </c>
      <c r="D13" s="24">
        <f>'3月'!S11</f>
        <v>19.81</v>
      </c>
      <c r="E13" s="24">
        <f>'4月'!S11</f>
        <v>10.570000000000002</v>
      </c>
      <c r="F13" s="24">
        <f>'5月'!S11</f>
        <v>20.24</v>
      </c>
      <c r="G13" s="24">
        <f>'6月'!S11</f>
        <v>6.840000000000001</v>
      </c>
      <c r="H13" s="24">
        <f>'7月'!S11</f>
        <v>14.81</v>
      </c>
      <c r="I13" s="24">
        <f>'8月'!S11</f>
        <v>24.07</v>
      </c>
      <c r="J13" s="24">
        <f>'9月'!S11</f>
        <v>24.25</v>
      </c>
      <c r="K13" s="24">
        <f>'10月'!S11</f>
        <v>17.53</v>
      </c>
      <c r="L13" s="24">
        <f>'11月'!S11</f>
        <v>3.09</v>
      </c>
      <c r="M13" s="25">
        <f>'12月'!S11</f>
        <v>4.970000000000001</v>
      </c>
      <c r="N13" s="4"/>
    </row>
    <row r="14" spans="1:14" ht="19.5" customHeight="1">
      <c r="A14" s="26">
        <v>10</v>
      </c>
      <c r="B14" s="27">
        <f>'1月'!S12</f>
        <v>9.100000000000001</v>
      </c>
      <c r="C14" s="28">
        <f>'2月'!S12</f>
        <v>14.669999999999998</v>
      </c>
      <c r="D14" s="28">
        <f>'3月'!S12</f>
        <v>3.7199999999999998</v>
      </c>
      <c r="E14" s="28">
        <f>'4月'!S12</f>
        <v>3.17</v>
      </c>
      <c r="F14" s="28">
        <f>'5月'!S12</f>
        <v>4.1499999999999995</v>
      </c>
      <c r="G14" s="28">
        <f>'6月'!S12</f>
        <v>28.259999999999998</v>
      </c>
      <c r="H14" s="28">
        <f>'7月'!S12</f>
        <v>20.689999999999998</v>
      </c>
      <c r="I14" s="28">
        <f>'8月'!S12</f>
        <v>18.250000000000004</v>
      </c>
      <c r="J14" s="28">
        <f>'9月'!S12</f>
        <v>24.410000000000004</v>
      </c>
      <c r="K14" s="28">
        <f>'10月'!S12</f>
        <v>16.96</v>
      </c>
      <c r="L14" s="28">
        <f>'11月'!S12</f>
        <v>6.25</v>
      </c>
      <c r="M14" s="29">
        <f>'12月'!S12</f>
        <v>10.26</v>
      </c>
      <c r="N14" s="4"/>
    </row>
    <row r="15" spans="1:14" ht="19.5" customHeight="1">
      <c r="A15" s="18">
        <v>11</v>
      </c>
      <c r="B15" s="19">
        <f>'1月'!S13</f>
        <v>9.799999999999999</v>
      </c>
      <c r="C15" s="20">
        <f>'2月'!S13</f>
        <v>15.69</v>
      </c>
      <c r="D15" s="20">
        <f>'3月'!S13</f>
        <v>20.520000000000003</v>
      </c>
      <c r="E15" s="20">
        <f>'4月'!S13</f>
        <v>13.85</v>
      </c>
      <c r="F15" s="20">
        <f>'5月'!S13</f>
        <v>11.799999999999999</v>
      </c>
      <c r="G15" s="20">
        <f>'6月'!S13</f>
        <v>19.620000000000005</v>
      </c>
      <c r="H15" s="20">
        <f>'7月'!S13</f>
        <v>20.189999999999998</v>
      </c>
      <c r="I15" s="20">
        <f>'8月'!S13</f>
        <v>14.95</v>
      </c>
      <c r="J15" s="20">
        <f>'9月'!S13</f>
        <v>6.79</v>
      </c>
      <c r="K15" s="20">
        <f>'10月'!S13</f>
        <v>7.3</v>
      </c>
      <c r="L15" s="20">
        <f>'11月'!S13</f>
        <v>6.1000000000000005</v>
      </c>
      <c r="M15" s="21">
        <f>'12月'!S13</f>
        <v>8.129999999999999</v>
      </c>
      <c r="N15" s="4"/>
    </row>
    <row r="16" spans="1:14" ht="19.5" customHeight="1">
      <c r="A16" s="22">
        <v>12</v>
      </c>
      <c r="B16" s="23">
        <f>'1月'!S14</f>
        <v>0.79</v>
      </c>
      <c r="C16" s="24">
        <f>'2月'!S14</f>
        <v>1.55</v>
      </c>
      <c r="D16" s="24">
        <f>'3月'!S14</f>
        <v>17.710000000000004</v>
      </c>
      <c r="E16" s="24">
        <f>'4月'!S14</f>
        <v>24.030000000000005</v>
      </c>
      <c r="F16" s="24">
        <f>'5月'!S14</f>
        <v>14.4</v>
      </c>
      <c r="G16" s="24">
        <f>'6月'!S14</f>
        <v>7.3100000000000005</v>
      </c>
      <c r="H16" s="24">
        <f>'7月'!S14</f>
        <v>19.59</v>
      </c>
      <c r="I16" s="24">
        <f>'8月'!S14</f>
        <v>9.86</v>
      </c>
      <c r="J16" s="24">
        <f>'9月'!S14</f>
        <v>20.819999999999997</v>
      </c>
      <c r="K16" s="24">
        <f>'10月'!S14</f>
        <v>16.41</v>
      </c>
      <c r="L16" s="24">
        <f>'11月'!S14</f>
        <v>6.1899999999999995</v>
      </c>
      <c r="M16" s="25">
        <f>'12月'!S14</f>
        <v>11.120000000000001</v>
      </c>
      <c r="N16" s="4"/>
    </row>
    <row r="17" spans="1:14" ht="19.5" customHeight="1">
      <c r="A17" s="22">
        <v>13</v>
      </c>
      <c r="B17" s="23">
        <f>'1月'!S15</f>
        <v>12.360000000000001</v>
      </c>
      <c r="C17" s="24">
        <f>'2月'!S15</f>
        <v>15.73</v>
      </c>
      <c r="D17" s="24">
        <f>'3月'!S15</f>
        <v>17.86</v>
      </c>
      <c r="E17" s="24">
        <f>'4月'!S15</f>
        <v>3.51</v>
      </c>
      <c r="F17" s="24">
        <f>'5月'!S15</f>
        <v>2.4899999999999998</v>
      </c>
      <c r="G17" s="24">
        <f>'6月'!S15</f>
        <v>28.79</v>
      </c>
      <c r="H17" s="24">
        <f>'7月'!S15</f>
        <v>25.9</v>
      </c>
      <c r="I17" s="24">
        <f>'8月'!S15</f>
        <v>22.599999999999998</v>
      </c>
      <c r="J17" s="24">
        <f>'9月'!S15</f>
        <v>20.369999999999997</v>
      </c>
      <c r="K17" s="24">
        <f>'10月'!S15</f>
        <v>17.589999999999996</v>
      </c>
      <c r="L17" s="24">
        <f>'11月'!S15</f>
        <v>14.48</v>
      </c>
      <c r="M17" s="25">
        <f>'12月'!S15</f>
        <v>5.680000000000001</v>
      </c>
      <c r="N17" s="4"/>
    </row>
    <row r="18" spans="1:14" ht="19.5" customHeight="1">
      <c r="A18" s="22">
        <v>14</v>
      </c>
      <c r="B18" s="23">
        <f>'1月'!S16</f>
        <v>10.470000000000002</v>
      </c>
      <c r="C18" s="24">
        <f>'2月'!S16</f>
        <v>17.95</v>
      </c>
      <c r="D18" s="24">
        <f>'3月'!S16</f>
        <v>2.3499999999999996</v>
      </c>
      <c r="E18" s="24">
        <f>'4月'!S16</f>
        <v>11.04</v>
      </c>
      <c r="F18" s="24">
        <f>'5月'!S16</f>
        <v>4.989999999999999</v>
      </c>
      <c r="G18" s="24">
        <f>'6月'!S16</f>
        <v>26.55</v>
      </c>
      <c r="H18" s="24">
        <f>'7月'!S16</f>
        <v>13.679999999999998</v>
      </c>
      <c r="I18" s="24">
        <f>'8月'!S16</f>
        <v>19.22</v>
      </c>
      <c r="J18" s="24">
        <f>'9月'!S16</f>
        <v>16.52</v>
      </c>
      <c r="K18" s="24">
        <f>'10月'!S16</f>
        <v>5.44</v>
      </c>
      <c r="L18" s="24">
        <f>'11月'!S16</f>
        <v>12.03</v>
      </c>
      <c r="M18" s="25">
        <f>'12月'!S16</f>
        <v>1.7</v>
      </c>
      <c r="N18" s="4"/>
    </row>
    <row r="19" spans="1:14" ht="19.5" customHeight="1">
      <c r="A19" s="22">
        <v>15</v>
      </c>
      <c r="B19" s="23">
        <f>'1月'!S17</f>
        <v>13.100000000000001</v>
      </c>
      <c r="C19" s="24">
        <f>'2月'!S17</f>
        <v>18.130000000000003</v>
      </c>
      <c r="D19" s="24">
        <f>'3月'!S17</f>
        <v>19.89</v>
      </c>
      <c r="E19" s="24">
        <f>'4月'!S17</f>
        <v>24.02</v>
      </c>
      <c r="F19" s="24">
        <f>'5月'!S17</f>
        <v>27.27</v>
      </c>
      <c r="G19" s="24">
        <f>'6月'!S17</f>
        <v>25.52</v>
      </c>
      <c r="H19" s="24">
        <f>'7月'!S17</f>
        <v>23.08</v>
      </c>
      <c r="I19" s="24">
        <f>'8月'!S17</f>
        <v>24.540000000000006</v>
      </c>
      <c r="J19" s="24">
        <f>'9月'!S17</f>
        <v>5.800000000000001</v>
      </c>
      <c r="K19" s="24">
        <f>'10月'!S17</f>
        <v>11.25</v>
      </c>
      <c r="L19" s="24">
        <f>'11月'!S17</f>
        <v>7.35</v>
      </c>
      <c r="M19" s="25">
        <f>'12月'!S17</f>
        <v>11.899999999999999</v>
      </c>
      <c r="N19" s="4"/>
    </row>
    <row r="20" spans="1:14" ht="19.5" customHeight="1">
      <c r="A20" s="22">
        <v>16</v>
      </c>
      <c r="B20" s="23">
        <f>'1月'!S18</f>
        <v>11.749999999999998</v>
      </c>
      <c r="C20" s="24">
        <f>'2月'!S18</f>
        <v>14.65</v>
      </c>
      <c r="D20" s="24">
        <f>'3月'!S18</f>
        <v>13.569999999999999</v>
      </c>
      <c r="E20" s="24">
        <f>'4月'!S18</f>
        <v>18.01</v>
      </c>
      <c r="F20" s="24">
        <f>'5月'!S18</f>
        <v>21.919999999999998</v>
      </c>
      <c r="G20" s="24">
        <f>'6月'!S18</f>
        <v>26.61</v>
      </c>
      <c r="H20" s="24">
        <f>'7月'!S18</f>
        <v>15.67</v>
      </c>
      <c r="I20" s="24">
        <f>'8月'!S18</f>
        <v>13.069999999999999</v>
      </c>
      <c r="J20" s="24">
        <f>'9月'!S18</f>
        <v>14.82</v>
      </c>
      <c r="K20" s="24">
        <f>'10月'!S18</f>
        <v>17.57</v>
      </c>
      <c r="L20" s="24">
        <f>'11月'!S18</f>
        <v>3.39</v>
      </c>
      <c r="M20" s="25">
        <f>'12月'!S18</f>
        <v>11.29</v>
      </c>
      <c r="N20" s="4"/>
    </row>
    <row r="21" spans="1:14" ht="19.5" customHeight="1">
      <c r="A21" s="22">
        <v>17</v>
      </c>
      <c r="B21" s="23">
        <f>'1月'!S19</f>
        <v>13.34</v>
      </c>
      <c r="C21" s="24">
        <f>'2月'!S19</f>
        <v>17.059999999999995</v>
      </c>
      <c r="D21" s="24">
        <f>'3月'!S19</f>
        <v>15.39</v>
      </c>
      <c r="E21" s="24">
        <f>'4月'!S19</f>
        <v>6.529999999999999</v>
      </c>
      <c r="F21" s="24">
        <f>'5月'!S19</f>
        <v>24.12</v>
      </c>
      <c r="G21" s="24">
        <f>'6月'!S19</f>
        <v>27.959999999999997</v>
      </c>
      <c r="H21" s="24">
        <f>'7月'!S19</f>
        <v>25.220000000000002</v>
      </c>
      <c r="I21" s="24">
        <f>'8月'!S19</f>
        <v>7.749999999999999</v>
      </c>
      <c r="J21" s="24">
        <f>'9月'!S19</f>
        <v>21.95</v>
      </c>
      <c r="K21" s="24">
        <f>'10月'!S19</f>
        <v>16.52</v>
      </c>
      <c r="L21" s="24">
        <f>'11月'!S19</f>
        <v>11.280000000000001</v>
      </c>
      <c r="M21" s="25">
        <f>'12月'!S19</f>
        <v>4.199999999999999</v>
      </c>
      <c r="N21" s="4"/>
    </row>
    <row r="22" spans="1:14" ht="19.5" customHeight="1">
      <c r="A22" s="22">
        <v>18</v>
      </c>
      <c r="B22" s="23">
        <f>'1月'!S20</f>
        <v>6.62</v>
      </c>
      <c r="C22" s="24">
        <f>'2月'!S20</f>
        <v>17.58</v>
      </c>
      <c r="D22" s="24">
        <f>'3月'!S20</f>
        <v>17.71</v>
      </c>
      <c r="E22" s="24">
        <f>'4月'!S20</f>
        <v>1.1800000000000002</v>
      </c>
      <c r="F22" s="24">
        <f>'5月'!S20</f>
        <v>21.560000000000006</v>
      </c>
      <c r="G22" s="24">
        <f>'6月'!S20</f>
        <v>29.28</v>
      </c>
      <c r="H22" s="24">
        <f>'7月'!S20</f>
        <v>8.8</v>
      </c>
      <c r="I22" s="24">
        <f>'8月'!S20</f>
        <v>15.209999999999999</v>
      </c>
      <c r="J22" s="24">
        <f>'9月'!S20</f>
        <v>4.08</v>
      </c>
      <c r="K22" s="24">
        <f>'10月'!S20</f>
        <v>14.04</v>
      </c>
      <c r="L22" s="24">
        <f>'11月'!S20</f>
        <v>6.8</v>
      </c>
      <c r="M22" s="25">
        <f>'12月'!S20</f>
        <v>11.489999999999998</v>
      </c>
      <c r="N22" s="4"/>
    </row>
    <row r="23" spans="1:14" ht="19.5" customHeight="1">
      <c r="A23" s="22">
        <v>19</v>
      </c>
      <c r="B23" s="23">
        <f>'1月'!S21</f>
        <v>12</v>
      </c>
      <c r="C23" s="24">
        <f>'2月'!S21</f>
        <v>15.689999999999998</v>
      </c>
      <c r="D23" s="24">
        <f>'3月'!S21</f>
        <v>11.519999999999998</v>
      </c>
      <c r="E23" s="24">
        <f>'4月'!S21</f>
        <v>11.25</v>
      </c>
      <c r="F23" s="24">
        <f>'5月'!S21</f>
        <v>17.240000000000002</v>
      </c>
      <c r="G23" s="24">
        <f>'6月'!S21</f>
        <v>15.97</v>
      </c>
      <c r="H23" s="24">
        <f>'7月'!S21</f>
        <v>23.93</v>
      </c>
      <c r="I23" s="24">
        <f>'8月'!S21</f>
        <v>5.91</v>
      </c>
      <c r="J23" s="24">
        <f>'9月'!S21</f>
        <v>8.8</v>
      </c>
      <c r="K23" s="24">
        <f>'10月'!S21</f>
        <v>14.670000000000002</v>
      </c>
      <c r="L23" s="24">
        <f>'11月'!S21</f>
        <v>14.29</v>
      </c>
      <c r="M23" s="25">
        <f>'12月'!S21</f>
        <v>11.93</v>
      </c>
      <c r="N23" s="4"/>
    </row>
    <row r="24" spans="1:14" ht="19.5" customHeight="1">
      <c r="A24" s="26">
        <v>20</v>
      </c>
      <c r="B24" s="27">
        <f>'1月'!S22</f>
        <v>10.030000000000001</v>
      </c>
      <c r="C24" s="28">
        <f>'2月'!S22</f>
        <v>18.310000000000002</v>
      </c>
      <c r="D24" s="28">
        <f>'3月'!S22</f>
        <v>3.8900000000000006</v>
      </c>
      <c r="E24" s="28">
        <f>'4月'!S22</f>
        <v>12.820000000000002</v>
      </c>
      <c r="F24" s="28">
        <f>'5月'!S22</f>
        <v>6.209999999999999</v>
      </c>
      <c r="G24" s="28">
        <f>'6月'!S22</f>
        <v>19.39</v>
      </c>
      <c r="H24" s="28">
        <f>'7月'!S22</f>
        <v>8.07</v>
      </c>
      <c r="I24" s="28">
        <f>'8月'!S22</f>
        <v>21</v>
      </c>
      <c r="J24" s="28">
        <f>'9月'!S22</f>
        <v>15.39</v>
      </c>
      <c r="K24" s="28">
        <f>'10月'!S22</f>
        <v>15.660000000000002</v>
      </c>
      <c r="L24" s="28">
        <f>'11月'!S22</f>
        <v>14.249999999999998</v>
      </c>
      <c r="M24" s="29">
        <f>'12月'!S22</f>
        <v>4.13</v>
      </c>
      <c r="N24" s="4"/>
    </row>
    <row r="25" spans="1:14" ht="19.5" customHeight="1">
      <c r="A25" s="18">
        <v>21</v>
      </c>
      <c r="B25" s="19">
        <f>'1月'!S23</f>
        <v>9.6</v>
      </c>
      <c r="C25" s="20">
        <f>'2月'!S23</f>
        <v>18.519999999999996</v>
      </c>
      <c r="D25" s="20">
        <f>'3月'!S23</f>
        <v>13.430000000000001</v>
      </c>
      <c r="E25" s="20">
        <f>'4月'!S23</f>
        <v>20.379999999999995</v>
      </c>
      <c r="F25" s="20">
        <f>'5月'!S23</f>
        <v>29.130000000000003</v>
      </c>
      <c r="G25" s="20">
        <f>'6月'!S23</f>
        <v>21.729999999999997</v>
      </c>
      <c r="H25" s="20">
        <f>'7月'!S23</f>
        <v>4.22</v>
      </c>
      <c r="I25" s="20">
        <f>'8月'!S23</f>
        <v>11.89</v>
      </c>
      <c r="J25" s="20">
        <f>'9月'!S23</f>
        <v>9.430000000000001</v>
      </c>
      <c r="K25" s="20">
        <f>'10月'!S23</f>
        <v>15.319999999999999</v>
      </c>
      <c r="L25" s="20">
        <f>'11月'!S23</f>
        <v>13.860000000000001</v>
      </c>
      <c r="M25" s="21">
        <f>'12月'!S23</f>
        <v>10.05</v>
      </c>
      <c r="N25" s="4"/>
    </row>
    <row r="26" spans="1:14" ht="19.5" customHeight="1">
      <c r="A26" s="22">
        <v>22</v>
      </c>
      <c r="B26" s="23">
        <f>'1月'!S24</f>
        <v>12.030000000000001</v>
      </c>
      <c r="C26" s="24">
        <f>'2月'!S24</f>
        <v>14.959999999999999</v>
      </c>
      <c r="D26" s="24">
        <f>'3月'!S24</f>
        <v>23.33</v>
      </c>
      <c r="E26" s="24">
        <f>'4月'!S24</f>
        <v>23.61</v>
      </c>
      <c r="F26" s="24">
        <f>'5月'!S24</f>
        <v>25.390000000000004</v>
      </c>
      <c r="G26" s="24">
        <f>'6月'!S24</f>
        <v>3.7</v>
      </c>
      <c r="H26" s="24">
        <f>'7月'!S24</f>
        <v>17.57</v>
      </c>
      <c r="I26" s="24">
        <f>'8月'!S24</f>
        <v>15.169999999999998</v>
      </c>
      <c r="J26" s="24">
        <f>'9月'!S24</f>
        <v>5.75</v>
      </c>
      <c r="K26" s="24">
        <f>'10月'!S24</f>
        <v>11.56</v>
      </c>
      <c r="L26" s="24">
        <f>'11月'!S24</f>
        <v>10.869999999999997</v>
      </c>
      <c r="M26" s="25">
        <f>'12月'!S24</f>
        <v>0.36000000000000004</v>
      </c>
      <c r="N26" s="4"/>
    </row>
    <row r="27" spans="1:14" ht="19.5" customHeight="1">
      <c r="A27" s="22">
        <v>23</v>
      </c>
      <c r="B27" s="23">
        <f>'1月'!S25</f>
        <v>2.4499999999999997</v>
      </c>
      <c r="C27" s="24">
        <f>'2月'!S25</f>
        <v>14.17</v>
      </c>
      <c r="D27" s="24">
        <f>'3月'!S25</f>
        <v>21.31</v>
      </c>
      <c r="E27" s="24">
        <f>'4月'!S25</f>
        <v>23.82</v>
      </c>
      <c r="F27" s="24">
        <f>'5月'!S25</f>
        <v>25.499999999999996</v>
      </c>
      <c r="G27" s="24">
        <f>'6月'!S25</f>
        <v>19.100000000000005</v>
      </c>
      <c r="H27" s="24">
        <f>'7月'!S25</f>
        <v>15.16</v>
      </c>
      <c r="I27" s="24">
        <f>'8月'!S25</f>
        <v>5.7700000000000005</v>
      </c>
      <c r="J27" s="24">
        <f>'9月'!S25</f>
        <v>16.669999999999998</v>
      </c>
      <c r="K27" s="24">
        <f>'10月'!S25</f>
        <v>7.01</v>
      </c>
      <c r="L27" s="24">
        <f>'11月'!S25</f>
        <v>11.58</v>
      </c>
      <c r="M27" s="25">
        <f>'12月'!S25</f>
        <v>10.729999999999999</v>
      </c>
      <c r="N27" s="4"/>
    </row>
    <row r="28" spans="1:14" ht="19.5" customHeight="1">
      <c r="A28" s="22">
        <v>24</v>
      </c>
      <c r="B28" s="23">
        <f>'1月'!S26</f>
        <v>12.920000000000002</v>
      </c>
      <c r="C28" s="24">
        <f>'2月'!S26</f>
        <v>13.24</v>
      </c>
      <c r="D28" s="24">
        <f>'3月'!S26</f>
        <v>1.9400000000000004</v>
      </c>
      <c r="E28" s="24">
        <f>'4月'!S26</f>
        <v>1.9500000000000002</v>
      </c>
      <c r="F28" s="24">
        <f>'5月'!S26</f>
        <v>14.03</v>
      </c>
      <c r="G28" s="24">
        <f>'6月'!S26</f>
        <v>25.150000000000002</v>
      </c>
      <c r="H28" s="24">
        <f>'7月'!S26</f>
        <v>17.69</v>
      </c>
      <c r="I28" s="24">
        <f>'8月'!S26</f>
        <v>4.630000000000001</v>
      </c>
      <c r="J28" s="24">
        <f>'9月'!S26</f>
        <v>20.82</v>
      </c>
      <c r="K28" s="24">
        <f>'10月'!S26</f>
        <v>0.6300000000000001</v>
      </c>
      <c r="L28" s="24">
        <f>'11月'!S26</f>
        <v>6.5600000000000005</v>
      </c>
      <c r="M28" s="25">
        <f>'12月'!S26</f>
        <v>5.95</v>
      </c>
      <c r="N28" s="4"/>
    </row>
    <row r="29" spans="1:14" ht="19.5" customHeight="1">
      <c r="A29" s="22">
        <v>25</v>
      </c>
      <c r="B29" s="23">
        <f>'1月'!S27</f>
        <v>14.270000000000001</v>
      </c>
      <c r="C29" s="24">
        <f>'2月'!S27</f>
        <v>17.060000000000002</v>
      </c>
      <c r="D29" s="24">
        <f>'3月'!S27</f>
        <v>23.639999999999997</v>
      </c>
      <c r="E29" s="24">
        <f>'4月'!S27</f>
        <v>15.629999999999999</v>
      </c>
      <c r="F29" s="24">
        <f>'5月'!S27</f>
        <v>9.1</v>
      </c>
      <c r="G29" s="24">
        <f>'6月'!S27</f>
        <v>9.29</v>
      </c>
      <c r="H29" s="24">
        <f>'7月'!S27</f>
        <v>13.049999999999997</v>
      </c>
      <c r="I29" s="24">
        <f>'8月'!S27</f>
        <v>4.98</v>
      </c>
      <c r="J29" s="24">
        <f>'9月'!S27</f>
        <v>4.91</v>
      </c>
      <c r="K29" s="24">
        <f>'10月'!S27</f>
        <v>3.7800000000000002</v>
      </c>
      <c r="L29" s="24">
        <f>'11月'!S27</f>
        <v>7.640000000000001</v>
      </c>
      <c r="M29" s="25">
        <f>'12月'!S27</f>
        <v>10.16</v>
      </c>
      <c r="N29" s="4"/>
    </row>
    <row r="30" spans="1:14" ht="19.5" customHeight="1">
      <c r="A30" s="22">
        <v>26</v>
      </c>
      <c r="B30" s="23">
        <f>'1月'!S28</f>
        <v>12.65</v>
      </c>
      <c r="C30" s="24">
        <f>'2月'!S28</f>
        <v>6.470000000000001</v>
      </c>
      <c r="D30" s="24">
        <f>'3月'!S28</f>
        <v>14.049999999999997</v>
      </c>
      <c r="E30" s="24">
        <f>'4月'!S28</f>
        <v>12.58</v>
      </c>
      <c r="F30" s="24">
        <f>'5月'!S28</f>
        <v>27.58</v>
      </c>
      <c r="G30" s="24">
        <f>'6月'!S28</f>
        <v>3.2</v>
      </c>
      <c r="H30" s="24">
        <f>'7月'!S28</f>
        <v>7.880000000000001</v>
      </c>
      <c r="I30" s="24">
        <f>'8月'!S28</f>
        <v>12.94</v>
      </c>
      <c r="J30" s="24">
        <f>'9月'!S28</f>
        <v>2.7199999999999998</v>
      </c>
      <c r="K30" s="24">
        <f>'10月'!S28</f>
        <v>3.74</v>
      </c>
      <c r="L30" s="24">
        <f>'11月'!S28</f>
        <v>12.88</v>
      </c>
      <c r="M30" s="25">
        <f>'12月'!S28</f>
        <v>9.009999999999998</v>
      </c>
      <c r="N30" s="4"/>
    </row>
    <row r="31" spans="1:14" ht="19.5" customHeight="1">
      <c r="A31" s="22">
        <v>27</v>
      </c>
      <c r="B31" s="23">
        <f>'1月'!S29</f>
        <v>14.350000000000001</v>
      </c>
      <c r="C31" s="24">
        <f>'2月'!S29</f>
        <v>19.000000000000004</v>
      </c>
      <c r="D31" s="24">
        <f>'3月'!S29</f>
        <v>16.21</v>
      </c>
      <c r="E31" s="24">
        <f>'4月'!S29</f>
        <v>17.630000000000003</v>
      </c>
      <c r="F31" s="24">
        <f>'5月'!S29</f>
        <v>29.24</v>
      </c>
      <c r="G31" s="24">
        <f>'6月'!S29</f>
        <v>15.15</v>
      </c>
      <c r="H31" s="24">
        <f>'7月'!S29</f>
        <v>4.849999999999999</v>
      </c>
      <c r="I31" s="24">
        <f>'8月'!S29</f>
        <v>19.54</v>
      </c>
      <c r="J31" s="24">
        <f>'9月'!S29</f>
        <v>18.799999999999994</v>
      </c>
      <c r="K31" s="24">
        <f>'10月'!S29</f>
        <v>11.37</v>
      </c>
      <c r="L31" s="24">
        <f>'11月'!S29</f>
        <v>2.17</v>
      </c>
      <c r="M31" s="25">
        <f>'12月'!S29</f>
        <v>12.309999999999999</v>
      </c>
      <c r="N31" s="4"/>
    </row>
    <row r="32" spans="1:14" ht="19.5" customHeight="1">
      <c r="A32" s="22">
        <v>28</v>
      </c>
      <c r="B32" s="23">
        <f>'1月'!S30</f>
        <v>12.01</v>
      </c>
      <c r="C32" s="24">
        <f>'2月'!S30</f>
        <v>19.229999999999997</v>
      </c>
      <c r="D32" s="24">
        <f>'3月'!S30</f>
        <v>13.910000000000002</v>
      </c>
      <c r="E32" s="24">
        <f>'4月'!S30</f>
        <v>16.87</v>
      </c>
      <c r="F32" s="24">
        <f>'5月'!S30</f>
        <v>22</v>
      </c>
      <c r="G32" s="24">
        <f>'6月'!S30</f>
        <v>25.01</v>
      </c>
      <c r="H32" s="24">
        <f>'7月'!S30</f>
        <v>16.519999999999996</v>
      </c>
      <c r="I32" s="24">
        <f>'8月'!S30</f>
        <v>7.6899999999999995</v>
      </c>
      <c r="J32" s="24">
        <f>'9月'!S30</f>
        <v>8.3</v>
      </c>
      <c r="K32" s="24">
        <f>'10月'!S30</f>
        <v>14.759999999999998</v>
      </c>
      <c r="L32" s="24">
        <f>'11月'!S30</f>
        <v>3.82</v>
      </c>
      <c r="M32" s="25">
        <f>'12月'!S30</f>
        <v>11.749999999999998</v>
      </c>
      <c r="N32" s="4"/>
    </row>
    <row r="33" spans="1:14" ht="19.5" customHeight="1">
      <c r="A33" s="22">
        <v>29</v>
      </c>
      <c r="B33" s="23">
        <f>'1月'!S31</f>
        <v>2.16</v>
      </c>
      <c r="C33" s="24">
        <f>'2月'!S31</f>
        <v>17.75</v>
      </c>
      <c r="D33" s="24">
        <f>'3月'!S31</f>
        <v>15.309999999999999</v>
      </c>
      <c r="E33" s="24">
        <f>'4月'!S31</f>
        <v>20.45</v>
      </c>
      <c r="F33" s="24">
        <f>'5月'!S31</f>
        <v>2.29</v>
      </c>
      <c r="G33" s="24">
        <f>'6月'!S31</f>
        <v>2.8099999999999996</v>
      </c>
      <c r="H33" s="24">
        <f>'7月'!S31</f>
        <v>21.159999999999997</v>
      </c>
      <c r="I33" s="24">
        <f>'8月'!S31</f>
        <v>11.23</v>
      </c>
      <c r="J33" s="24">
        <f>'9月'!S31</f>
        <v>4.04</v>
      </c>
      <c r="K33" s="24">
        <f>'10月'!S31</f>
        <v>13.4</v>
      </c>
      <c r="L33" s="24">
        <f>'11月'!S31</f>
        <v>9.950000000000001</v>
      </c>
      <c r="M33" s="25">
        <f>'12月'!S31</f>
        <v>11.829999999999998</v>
      </c>
      <c r="N33" s="4"/>
    </row>
    <row r="34" spans="1:14" ht="19.5" customHeight="1">
      <c r="A34" s="22">
        <v>30</v>
      </c>
      <c r="B34" s="23">
        <f>'1月'!S32</f>
        <v>13.889999999999999</v>
      </c>
      <c r="C34" s="24"/>
      <c r="D34" s="24">
        <f>'3月'!S32</f>
        <v>17.57</v>
      </c>
      <c r="E34" s="24">
        <f>'4月'!S32</f>
        <v>25.71</v>
      </c>
      <c r="F34" s="24">
        <f>'5月'!S32</f>
        <v>6.75</v>
      </c>
      <c r="G34" s="24">
        <f>'6月'!S32</f>
        <v>26.44</v>
      </c>
      <c r="H34" s="24">
        <f>'7月'!S32</f>
        <v>18.43</v>
      </c>
      <c r="I34" s="24">
        <f>'8月'!S32</f>
        <v>8.84</v>
      </c>
      <c r="J34" s="24">
        <f>'9月'!S32</f>
        <v>6.29</v>
      </c>
      <c r="K34" s="24">
        <f>'10月'!S32</f>
        <v>11.5</v>
      </c>
      <c r="L34" s="24">
        <f>'11月'!S32</f>
        <v>12.530000000000001</v>
      </c>
      <c r="M34" s="25">
        <f>'12月'!S32</f>
        <v>10.399999999999999</v>
      </c>
      <c r="N34" s="4"/>
    </row>
    <row r="35" spans="1:14" ht="19.5" customHeight="1">
      <c r="A35" s="30">
        <v>31</v>
      </c>
      <c r="B35" s="31">
        <f>'1月'!S33</f>
        <v>12.67</v>
      </c>
      <c r="C35" s="32"/>
      <c r="D35" s="32">
        <f>'3月'!S33</f>
        <v>4.7299999999999995</v>
      </c>
      <c r="E35" s="32"/>
      <c r="F35" s="32">
        <f>'5月'!S33</f>
        <v>4.039999999999999</v>
      </c>
      <c r="G35" s="32"/>
      <c r="H35" s="32">
        <f>'7月'!S33</f>
        <v>22.499999999999996</v>
      </c>
      <c r="I35" s="32">
        <f>'8月'!S33</f>
        <v>15.700000000000001</v>
      </c>
      <c r="J35" s="32"/>
      <c r="K35" s="32">
        <f>'10月'!S33</f>
        <v>6.95</v>
      </c>
      <c r="L35" s="32"/>
      <c r="M35" s="33">
        <f>'12月'!S33</f>
        <v>12.11</v>
      </c>
      <c r="N35" s="4"/>
    </row>
    <row r="36" spans="1:14" ht="19.5" customHeight="1">
      <c r="A36" s="68" t="s">
        <v>6</v>
      </c>
      <c r="B36" s="69">
        <f>SUM(B5:B35)</f>
        <v>315.38000000000005</v>
      </c>
      <c r="C36" s="70">
        <f aca="true" t="shared" si="0" ref="C36:M36">SUM(C5:C35)</f>
        <v>393.96</v>
      </c>
      <c r="D36" s="70">
        <f t="shared" si="0"/>
        <v>450.68999999999994</v>
      </c>
      <c r="E36" s="70">
        <f t="shared" si="0"/>
        <v>469.2399999999999</v>
      </c>
      <c r="F36" s="70">
        <f t="shared" si="0"/>
        <v>511.86</v>
      </c>
      <c r="G36" s="70">
        <f t="shared" si="0"/>
        <v>543.11</v>
      </c>
      <c r="H36" s="70">
        <f t="shared" si="0"/>
        <v>507.1000000000001</v>
      </c>
      <c r="I36" s="70">
        <f t="shared" si="0"/>
        <v>462.77</v>
      </c>
      <c r="J36" s="70">
        <f t="shared" si="0"/>
        <v>415.0700000000001</v>
      </c>
      <c r="K36" s="70">
        <f t="shared" si="0"/>
        <v>362.59999999999997</v>
      </c>
      <c r="L36" s="70">
        <f t="shared" si="0"/>
        <v>277.19000000000005</v>
      </c>
      <c r="M36" s="71">
        <f t="shared" si="0"/>
        <v>273.90999999999997</v>
      </c>
      <c r="N36" s="4"/>
    </row>
    <row r="37" spans="1:14" ht="19.5" customHeight="1">
      <c r="A37" s="34" t="s">
        <v>7</v>
      </c>
      <c r="B37" s="35">
        <f>AVERAGE(B5:B35)</f>
        <v>10.173548387096776</v>
      </c>
      <c r="C37" s="36">
        <f aca="true" t="shared" si="1" ref="C37:M37">AVERAGE(C5:C35)</f>
        <v>13.584827586206895</v>
      </c>
      <c r="D37" s="36">
        <f t="shared" si="1"/>
        <v>14.538387096774192</v>
      </c>
      <c r="E37" s="36">
        <f t="shared" si="1"/>
        <v>15.64133333333333</v>
      </c>
      <c r="F37" s="36">
        <f t="shared" si="1"/>
        <v>16.511612903225807</v>
      </c>
      <c r="G37" s="36">
        <f t="shared" si="1"/>
        <v>18.103666666666665</v>
      </c>
      <c r="H37" s="36">
        <f t="shared" si="1"/>
        <v>16.358064516129033</v>
      </c>
      <c r="I37" s="36">
        <f t="shared" si="1"/>
        <v>14.928064516129032</v>
      </c>
      <c r="J37" s="36">
        <f t="shared" si="1"/>
        <v>13.83566666666667</v>
      </c>
      <c r="K37" s="36">
        <f t="shared" si="1"/>
        <v>11.696774193548386</v>
      </c>
      <c r="L37" s="36">
        <f t="shared" si="1"/>
        <v>9.239666666666668</v>
      </c>
      <c r="M37" s="37">
        <f t="shared" si="1"/>
        <v>8.835806451612902</v>
      </c>
      <c r="N37" s="4"/>
    </row>
    <row r="38" spans="1:14" ht="19.5" customHeight="1">
      <c r="A38" s="38" t="s">
        <v>24</v>
      </c>
      <c r="B38" s="39">
        <f>'1月'!S36</f>
        <v>14.350000000000001</v>
      </c>
      <c r="C38" s="40">
        <f>'2月'!S36</f>
        <v>19.229999999999997</v>
      </c>
      <c r="D38" s="40">
        <f>'3月'!S36</f>
        <v>23.639999999999997</v>
      </c>
      <c r="E38" s="40">
        <f>'4月'!S36</f>
        <v>25.71</v>
      </c>
      <c r="F38" s="40">
        <f>'5月'!S36</f>
        <v>29.41</v>
      </c>
      <c r="G38" s="40">
        <f>'6月'!S36</f>
        <v>29.89</v>
      </c>
      <c r="H38" s="40">
        <f>'7月'!S36</f>
        <v>27.729999999999997</v>
      </c>
      <c r="I38" s="40">
        <f>'8月'!S36</f>
        <v>25.28</v>
      </c>
      <c r="J38" s="40">
        <f>'9月'!S36</f>
        <v>24.410000000000004</v>
      </c>
      <c r="K38" s="40">
        <f>'10月'!S36</f>
        <v>20.779999999999998</v>
      </c>
      <c r="L38" s="40">
        <f>'11月'!S36</f>
        <v>15.92</v>
      </c>
      <c r="M38" s="41">
        <f>'12月'!S36</f>
        <v>12.729999999999999</v>
      </c>
      <c r="N38" s="4"/>
    </row>
    <row r="44" ht="12">
      <c r="A44" s="42" t="s">
        <v>25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26</v>
      </c>
      <c r="L1" t="s">
        <v>27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28</v>
      </c>
    </row>
    <row r="3" spans="1:14" ht="18" customHeight="1">
      <c r="A3" s="76" t="s">
        <v>29</v>
      </c>
      <c r="B3" s="77">
        <f>'全天日射量'!B36</f>
        <v>315.38000000000005</v>
      </c>
      <c r="C3" s="77">
        <f>'全天日射量'!C36</f>
        <v>393.96</v>
      </c>
      <c r="D3" s="77">
        <f>'全天日射量'!D36</f>
        <v>450.68999999999994</v>
      </c>
      <c r="E3" s="77">
        <f>'全天日射量'!E36</f>
        <v>469.2399999999999</v>
      </c>
      <c r="F3" s="77">
        <f>'全天日射量'!F36</f>
        <v>511.86</v>
      </c>
      <c r="G3" s="77">
        <f>'全天日射量'!G36</f>
        <v>543.11</v>
      </c>
      <c r="H3" s="77">
        <f>'全天日射量'!H36</f>
        <v>507.1000000000001</v>
      </c>
      <c r="I3" s="77">
        <f>'全天日射量'!I36</f>
        <v>462.77</v>
      </c>
      <c r="J3" s="77">
        <f>'全天日射量'!J36</f>
        <v>415.0700000000001</v>
      </c>
      <c r="K3" s="77">
        <f>'全天日射量'!K36</f>
        <v>362.59999999999997</v>
      </c>
      <c r="L3" s="77">
        <f>'全天日射量'!L36</f>
        <v>277.19000000000005</v>
      </c>
      <c r="M3" s="77">
        <f>'全天日射量'!M36</f>
        <v>273.90999999999997</v>
      </c>
      <c r="N3" s="77">
        <f>SUM(B3:M3)</f>
        <v>4982.880000000001</v>
      </c>
    </row>
    <row r="4" spans="1:14" ht="18" customHeight="1" thickBot="1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>
        <f>SUM(B4:M4)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0.46</v>
      </c>
      <c r="G3" s="55">
        <v>1.22</v>
      </c>
      <c r="H3" s="55">
        <v>1.87</v>
      </c>
      <c r="I3" s="55">
        <v>2.18</v>
      </c>
      <c r="J3" s="55">
        <v>1.91</v>
      </c>
      <c r="K3" s="55">
        <v>2.64</v>
      </c>
      <c r="L3" s="55">
        <v>2.23</v>
      </c>
      <c r="M3" s="55">
        <v>1.62</v>
      </c>
      <c r="N3" s="55">
        <v>0.9</v>
      </c>
      <c r="O3" s="55">
        <v>0.19</v>
      </c>
      <c r="P3" s="55">
        <v>0</v>
      </c>
      <c r="Q3" s="55">
        <v>0</v>
      </c>
      <c r="R3" s="55">
        <v>0</v>
      </c>
      <c r="S3" s="85">
        <f>IF(U3=0,"",SUM(B3:R3))</f>
        <v>15.23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0.23</v>
      </c>
      <c r="G4" s="57">
        <v>0.64</v>
      </c>
      <c r="H4" s="57">
        <v>1.1</v>
      </c>
      <c r="I4" s="57">
        <v>1.74</v>
      </c>
      <c r="J4" s="57">
        <v>1.5</v>
      </c>
      <c r="K4" s="57">
        <v>1</v>
      </c>
      <c r="L4" s="57">
        <v>0.68</v>
      </c>
      <c r="M4" s="57">
        <v>0.53</v>
      </c>
      <c r="N4" s="57">
        <v>0.32</v>
      </c>
      <c r="O4" s="57">
        <v>0.05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7.79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0.01</v>
      </c>
      <c r="G5" s="57">
        <v>0.12</v>
      </c>
      <c r="H5" s="57">
        <v>0.2</v>
      </c>
      <c r="I5" s="57">
        <v>0.29</v>
      </c>
      <c r="J5" s="57">
        <v>0.2</v>
      </c>
      <c r="K5" s="57">
        <v>0.29</v>
      </c>
      <c r="L5" s="57">
        <v>0.29</v>
      </c>
      <c r="M5" s="57">
        <v>0.25</v>
      </c>
      <c r="N5" s="57">
        <v>0.18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1.84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0.01</v>
      </c>
      <c r="F6" s="57">
        <v>0.49</v>
      </c>
      <c r="G6" s="57">
        <v>1.26</v>
      </c>
      <c r="H6" s="57">
        <v>1.85</v>
      </c>
      <c r="I6" s="57">
        <v>2.26</v>
      </c>
      <c r="J6" s="57">
        <v>2.19</v>
      </c>
      <c r="K6" s="57">
        <v>2.11</v>
      </c>
      <c r="L6" s="57">
        <v>2.07</v>
      </c>
      <c r="M6" s="57">
        <v>1.59</v>
      </c>
      <c r="N6" s="57">
        <v>0.82</v>
      </c>
      <c r="O6" s="57">
        <v>0.21</v>
      </c>
      <c r="P6" s="57">
        <v>0</v>
      </c>
      <c r="Q6" s="57">
        <v>0</v>
      </c>
      <c r="R6" s="57">
        <v>0</v>
      </c>
      <c r="S6" s="86">
        <f t="shared" si="0"/>
        <v>14.860000000000001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0.5</v>
      </c>
      <c r="G7" s="57">
        <v>1.26</v>
      </c>
      <c r="H7" s="57">
        <v>1.91</v>
      </c>
      <c r="I7" s="57">
        <v>2.33</v>
      </c>
      <c r="J7" s="57">
        <v>1.7</v>
      </c>
      <c r="K7" s="57">
        <v>2.31</v>
      </c>
      <c r="L7" s="57">
        <v>2.37</v>
      </c>
      <c r="M7" s="57">
        <v>1.63</v>
      </c>
      <c r="N7" s="57">
        <v>0.93</v>
      </c>
      <c r="O7" s="57">
        <v>0.21</v>
      </c>
      <c r="P7" s="57">
        <v>0</v>
      </c>
      <c r="Q7" s="57">
        <v>0</v>
      </c>
      <c r="R7" s="57">
        <v>0</v>
      </c>
      <c r="S7" s="86">
        <f t="shared" si="0"/>
        <v>15.169999999999998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0.04</v>
      </c>
      <c r="G8" s="57">
        <v>0.24</v>
      </c>
      <c r="H8" s="57">
        <v>0.47</v>
      </c>
      <c r="I8" s="57">
        <v>0.67</v>
      </c>
      <c r="J8" s="57">
        <v>1.07</v>
      </c>
      <c r="K8" s="57">
        <v>0.85</v>
      </c>
      <c r="L8" s="57">
        <v>0.42</v>
      </c>
      <c r="M8" s="57">
        <v>0.32</v>
      </c>
      <c r="N8" s="57">
        <v>0.16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4.26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0.34</v>
      </c>
      <c r="G9" s="57">
        <v>0.94</v>
      </c>
      <c r="H9" s="57">
        <v>1.64</v>
      </c>
      <c r="I9" s="57">
        <v>2.09</v>
      </c>
      <c r="J9" s="57">
        <v>2.17</v>
      </c>
      <c r="K9" s="57">
        <v>1.8</v>
      </c>
      <c r="L9" s="57">
        <v>1.02</v>
      </c>
      <c r="M9" s="57">
        <v>0.7</v>
      </c>
      <c r="N9" s="57">
        <v>0.73</v>
      </c>
      <c r="O9" s="57">
        <v>0.18</v>
      </c>
      <c r="P9" s="57">
        <v>0</v>
      </c>
      <c r="Q9" s="57">
        <v>0</v>
      </c>
      <c r="R9" s="57">
        <v>0</v>
      </c>
      <c r="S9" s="86">
        <f t="shared" si="0"/>
        <v>11.61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0.4</v>
      </c>
      <c r="G10" s="57">
        <v>1.19</v>
      </c>
      <c r="H10" s="57">
        <v>1.96</v>
      </c>
      <c r="I10" s="57">
        <v>2.41</v>
      </c>
      <c r="J10" s="57">
        <v>1.41</v>
      </c>
      <c r="K10" s="57">
        <v>0.6</v>
      </c>
      <c r="L10" s="57">
        <v>1.13</v>
      </c>
      <c r="M10" s="57">
        <v>1.11</v>
      </c>
      <c r="N10" s="57">
        <v>1</v>
      </c>
      <c r="O10" s="57">
        <v>0.27</v>
      </c>
      <c r="P10" s="57">
        <v>0</v>
      </c>
      <c r="Q10" s="57">
        <v>0</v>
      </c>
      <c r="R10" s="57">
        <v>0</v>
      </c>
      <c r="S10" s="86">
        <f t="shared" si="0"/>
        <v>11.5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0.19</v>
      </c>
      <c r="G11" s="57">
        <v>0.57</v>
      </c>
      <c r="H11" s="57">
        <v>0.47</v>
      </c>
      <c r="I11" s="57">
        <v>1.21</v>
      </c>
      <c r="J11" s="57">
        <v>0.7</v>
      </c>
      <c r="K11" s="57">
        <v>0.42</v>
      </c>
      <c r="L11" s="57">
        <v>0.22</v>
      </c>
      <c r="M11" s="57">
        <v>0.37</v>
      </c>
      <c r="N11" s="57">
        <v>0.14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4.289999999999999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0.39</v>
      </c>
      <c r="G12" s="57">
        <v>1.24</v>
      </c>
      <c r="H12" s="57">
        <v>1.79</v>
      </c>
      <c r="I12" s="57">
        <v>2.1</v>
      </c>
      <c r="J12" s="57">
        <v>2.51</v>
      </c>
      <c r="K12" s="57">
        <v>2.48</v>
      </c>
      <c r="L12" s="57">
        <v>2.3</v>
      </c>
      <c r="M12" s="57">
        <v>1.07</v>
      </c>
      <c r="N12" s="57">
        <v>0.51</v>
      </c>
      <c r="O12" s="57">
        <v>0.28</v>
      </c>
      <c r="P12" s="57">
        <v>0</v>
      </c>
      <c r="Q12" s="57">
        <v>0</v>
      </c>
      <c r="R12" s="57">
        <v>0</v>
      </c>
      <c r="S12" s="86">
        <f t="shared" si="0"/>
        <v>14.669999999999998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0.48</v>
      </c>
      <c r="G13" s="55">
        <v>1.29</v>
      </c>
      <c r="H13" s="55">
        <v>1.93</v>
      </c>
      <c r="I13" s="55">
        <v>2.32</v>
      </c>
      <c r="J13" s="55">
        <v>2.39</v>
      </c>
      <c r="K13" s="55">
        <v>2.44</v>
      </c>
      <c r="L13" s="55">
        <v>2.3</v>
      </c>
      <c r="M13" s="55">
        <v>1.51</v>
      </c>
      <c r="N13" s="55">
        <v>0.73</v>
      </c>
      <c r="O13" s="55">
        <v>0.29</v>
      </c>
      <c r="P13" s="55">
        <v>0</v>
      </c>
      <c r="Q13" s="55">
        <v>0</v>
      </c>
      <c r="R13" s="55">
        <v>0</v>
      </c>
      <c r="S13" s="85">
        <f t="shared" si="0"/>
        <v>15.69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0.06</v>
      </c>
      <c r="G14" s="57">
        <v>0.2</v>
      </c>
      <c r="H14" s="57">
        <v>0.23</v>
      </c>
      <c r="I14" s="57">
        <v>0.33</v>
      </c>
      <c r="J14" s="57">
        <v>0.29</v>
      </c>
      <c r="K14" s="57">
        <v>0.25</v>
      </c>
      <c r="L14" s="57">
        <v>0.12</v>
      </c>
      <c r="M14" s="57">
        <v>0.06</v>
      </c>
      <c r="N14" s="57">
        <v>0</v>
      </c>
      <c r="O14" s="57">
        <v>0.01</v>
      </c>
      <c r="P14" s="57">
        <v>0</v>
      </c>
      <c r="Q14" s="57">
        <v>0</v>
      </c>
      <c r="R14" s="57">
        <v>0</v>
      </c>
      <c r="S14" s="86">
        <f t="shared" si="0"/>
        <v>1.55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0.03</v>
      </c>
      <c r="F15" s="57">
        <v>0.51</v>
      </c>
      <c r="G15" s="57">
        <v>0.89</v>
      </c>
      <c r="H15" s="57">
        <v>1.39</v>
      </c>
      <c r="I15" s="57">
        <v>2.63</v>
      </c>
      <c r="J15" s="57">
        <v>2.69</v>
      </c>
      <c r="K15" s="57">
        <v>2.22</v>
      </c>
      <c r="L15" s="57">
        <v>2.59</v>
      </c>
      <c r="M15" s="57">
        <v>1.28</v>
      </c>
      <c r="N15" s="57">
        <v>1.17</v>
      </c>
      <c r="O15" s="57">
        <v>0.33</v>
      </c>
      <c r="P15" s="57">
        <v>0</v>
      </c>
      <c r="Q15" s="57">
        <v>0</v>
      </c>
      <c r="R15" s="57">
        <v>0</v>
      </c>
      <c r="S15" s="86">
        <f t="shared" si="0"/>
        <v>15.73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0.04</v>
      </c>
      <c r="F16" s="57">
        <v>0.55</v>
      </c>
      <c r="G16" s="57">
        <v>1.42</v>
      </c>
      <c r="H16" s="57">
        <v>2.12</v>
      </c>
      <c r="I16" s="57">
        <v>2.57</v>
      </c>
      <c r="J16" s="57">
        <v>2.84</v>
      </c>
      <c r="K16" s="57">
        <v>2.76</v>
      </c>
      <c r="L16" s="57">
        <v>2.31</v>
      </c>
      <c r="M16" s="57">
        <v>1.88</v>
      </c>
      <c r="N16" s="57">
        <v>1.12</v>
      </c>
      <c r="O16" s="57">
        <v>0.34</v>
      </c>
      <c r="P16" s="57">
        <v>0</v>
      </c>
      <c r="Q16" s="57">
        <v>0</v>
      </c>
      <c r="R16" s="57">
        <v>0</v>
      </c>
      <c r="S16" s="86">
        <f t="shared" si="0"/>
        <v>17.95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0.05</v>
      </c>
      <c r="F17" s="57">
        <v>0.57</v>
      </c>
      <c r="G17" s="57">
        <v>1.45</v>
      </c>
      <c r="H17" s="57">
        <v>2.14</v>
      </c>
      <c r="I17" s="57">
        <v>2.59</v>
      </c>
      <c r="J17" s="57">
        <v>2.82</v>
      </c>
      <c r="K17" s="57">
        <v>2.73</v>
      </c>
      <c r="L17" s="57">
        <v>2.52</v>
      </c>
      <c r="M17" s="57">
        <v>1.88</v>
      </c>
      <c r="N17" s="57">
        <v>1.01</v>
      </c>
      <c r="O17" s="57">
        <v>0.37</v>
      </c>
      <c r="P17" s="57">
        <v>0</v>
      </c>
      <c r="Q17" s="57">
        <v>0</v>
      </c>
      <c r="R17" s="57">
        <v>0</v>
      </c>
      <c r="S17" s="86">
        <f t="shared" si="0"/>
        <v>18.130000000000003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0.06</v>
      </c>
      <c r="F18" s="57">
        <v>0.62</v>
      </c>
      <c r="G18" s="57">
        <v>1.47</v>
      </c>
      <c r="H18" s="57">
        <v>2.18</v>
      </c>
      <c r="I18" s="57">
        <v>2.45</v>
      </c>
      <c r="J18" s="57">
        <v>1.47</v>
      </c>
      <c r="K18" s="57">
        <v>2.3</v>
      </c>
      <c r="L18" s="57">
        <v>1.14</v>
      </c>
      <c r="M18" s="57">
        <v>1.83</v>
      </c>
      <c r="N18" s="57">
        <v>0.78</v>
      </c>
      <c r="O18" s="57">
        <v>0.35</v>
      </c>
      <c r="P18" s="57">
        <v>0</v>
      </c>
      <c r="Q18" s="57">
        <v>0</v>
      </c>
      <c r="R18" s="57">
        <v>0</v>
      </c>
      <c r="S18" s="86">
        <f t="shared" si="0"/>
        <v>14.65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0.06</v>
      </c>
      <c r="F19" s="57">
        <v>0.63</v>
      </c>
      <c r="G19" s="57">
        <v>1.49</v>
      </c>
      <c r="H19" s="57">
        <v>2.19</v>
      </c>
      <c r="I19" s="57">
        <v>2.61</v>
      </c>
      <c r="J19" s="57">
        <v>2.14</v>
      </c>
      <c r="K19" s="57">
        <v>1.95</v>
      </c>
      <c r="L19" s="57">
        <v>2.6</v>
      </c>
      <c r="M19" s="57">
        <v>1.85</v>
      </c>
      <c r="N19" s="57">
        <v>1.16</v>
      </c>
      <c r="O19" s="57">
        <v>0.38</v>
      </c>
      <c r="P19" s="57">
        <v>0</v>
      </c>
      <c r="Q19" s="57">
        <v>0</v>
      </c>
      <c r="R19" s="57">
        <v>0</v>
      </c>
      <c r="S19" s="86">
        <f t="shared" si="0"/>
        <v>17.059999999999995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0.07</v>
      </c>
      <c r="F20" s="57">
        <v>0.62</v>
      </c>
      <c r="G20" s="57">
        <v>1.49</v>
      </c>
      <c r="H20" s="57">
        <v>2.16</v>
      </c>
      <c r="I20" s="57">
        <v>2.64</v>
      </c>
      <c r="J20" s="57">
        <v>2.61</v>
      </c>
      <c r="K20" s="57">
        <v>2.49</v>
      </c>
      <c r="L20" s="57">
        <v>2</v>
      </c>
      <c r="M20" s="57">
        <v>1.9</v>
      </c>
      <c r="N20" s="57">
        <v>1.22</v>
      </c>
      <c r="O20" s="57">
        <v>0.38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17.58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0.6</v>
      </c>
      <c r="G21" s="57">
        <v>1.25</v>
      </c>
      <c r="H21" s="57">
        <v>1.85</v>
      </c>
      <c r="I21" s="57">
        <v>2.47</v>
      </c>
      <c r="J21" s="57">
        <v>2.63</v>
      </c>
      <c r="K21" s="57">
        <v>2.38</v>
      </c>
      <c r="L21" s="57">
        <v>1.95</v>
      </c>
      <c r="M21" s="57">
        <v>1.34</v>
      </c>
      <c r="N21" s="57">
        <v>0.76</v>
      </c>
      <c r="O21" s="57">
        <v>0.4</v>
      </c>
      <c r="P21" s="57">
        <v>0</v>
      </c>
      <c r="Q21" s="57">
        <v>0</v>
      </c>
      <c r="R21" s="57">
        <v>0</v>
      </c>
      <c r="S21" s="86">
        <f t="shared" si="2"/>
        <v>15.689999999999998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0.07</v>
      </c>
      <c r="F22" s="57">
        <v>0.62</v>
      </c>
      <c r="G22" s="57">
        <v>1.49</v>
      </c>
      <c r="H22" s="57">
        <v>2.18</v>
      </c>
      <c r="I22" s="57">
        <v>2.65</v>
      </c>
      <c r="J22" s="57">
        <v>2.83</v>
      </c>
      <c r="K22" s="57">
        <v>2.74</v>
      </c>
      <c r="L22" s="57">
        <v>2.44</v>
      </c>
      <c r="M22" s="57">
        <v>1.87</v>
      </c>
      <c r="N22" s="57">
        <v>1.05</v>
      </c>
      <c r="O22" s="57">
        <v>0.37</v>
      </c>
      <c r="P22" s="57">
        <v>0</v>
      </c>
      <c r="Q22" s="57">
        <v>0</v>
      </c>
      <c r="R22" s="57">
        <v>0</v>
      </c>
      <c r="S22" s="86">
        <f t="shared" si="2"/>
        <v>18.310000000000002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0.61</v>
      </c>
      <c r="G23" s="55">
        <v>1.46</v>
      </c>
      <c r="H23" s="55">
        <v>2.13</v>
      </c>
      <c r="I23" s="55">
        <v>2.62</v>
      </c>
      <c r="J23" s="55">
        <v>2.85</v>
      </c>
      <c r="K23" s="55">
        <v>2.81</v>
      </c>
      <c r="L23" s="55">
        <v>2.49</v>
      </c>
      <c r="M23" s="55">
        <v>1.91</v>
      </c>
      <c r="N23" s="55">
        <v>1.17</v>
      </c>
      <c r="O23" s="55">
        <v>0.4</v>
      </c>
      <c r="P23" s="55">
        <v>0</v>
      </c>
      <c r="Q23" s="55">
        <v>0</v>
      </c>
      <c r="R23" s="55">
        <v>0</v>
      </c>
      <c r="S23" s="85">
        <f t="shared" si="2"/>
        <v>18.519999999999996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0.02</v>
      </c>
      <c r="F24" s="57">
        <v>0.51</v>
      </c>
      <c r="G24" s="57">
        <v>0.95</v>
      </c>
      <c r="H24" s="57">
        <v>2.08</v>
      </c>
      <c r="I24" s="57">
        <v>2.53</v>
      </c>
      <c r="J24" s="57">
        <v>2.77</v>
      </c>
      <c r="K24" s="57">
        <v>2.73</v>
      </c>
      <c r="L24" s="57">
        <v>1.37</v>
      </c>
      <c r="M24" s="57">
        <v>0.95</v>
      </c>
      <c r="N24" s="57">
        <v>0.76</v>
      </c>
      <c r="O24" s="57">
        <v>0.28</v>
      </c>
      <c r="P24" s="57">
        <v>0.01</v>
      </c>
      <c r="Q24" s="57">
        <v>0</v>
      </c>
      <c r="R24" s="57">
        <v>0</v>
      </c>
      <c r="S24" s="86">
        <f t="shared" si="2"/>
        <v>14.959999999999999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</v>
      </c>
      <c r="G25" s="57">
        <v>1.37</v>
      </c>
      <c r="H25" s="57">
        <v>1.68</v>
      </c>
      <c r="I25" s="57">
        <v>2.55</v>
      </c>
      <c r="J25" s="57">
        <v>2.54</v>
      </c>
      <c r="K25" s="57">
        <v>2.5</v>
      </c>
      <c r="L25" s="57">
        <v>1.43</v>
      </c>
      <c r="M25" s="57">
        <v>0.68</v>
      </c>
      <c r="N25" s="57">
        <v>0.83</v>
      </c>
      <c r="O25" s="57">
        <v>0.39</v>
      </c>
      <c r="P25" s="57">
        <v>0</v>
      </c>
      <c r="Q25" s="57">
        <v>0</v>
      </c>
      <c r="R25" s="57">
        <v>0</v>
      </c>
      <c r="S25" s="86">
        <f t="shared" si="2"/>
        <v>14.17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0.04</v>
      </c>
      <c r="F26" s="57">
        <v>0.52</v>
      </c>
      <c r="G26" s="57">
        <v>0.83</v>
      </c>
      <c r="H26" s="57">
        <v>0.72</v>
      </c>
      <c r="I26" s="57">
        <v>1.39</v>
      </c>
      <c r="J26" s="57">
        <v>1.69</v>
      </c>
      <c r="K26" s="57">
        <v>2.16</v>
      </c>
      <c r="L26" s="57">
        <v>2.4</v>
      </c>
      <c r="M26" s="57">
        <v>2.2</v>
      </c>
      <c r="N26" s="57">
        <v>0.97</v>
      </c>
      <c r="O26" s="57">
        <v>0.32</v>
      </c>
      <c r="P26" s="57">
        <v>0</v>
      </c>
      <c r="Q26" s="57">
        <v>0</v>
      </c>
      <c r="R26" s="57">
        <v>0</v>
      </c>
      <c r="S26" s="86">
        <f t="shared" si="2"/>
        <v>13.24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0.12</v>
      </c>
      <c r="F27" s="57">
        <v>0.76</v>
      </c>
      <c r="G27" s="57">
        <v>1.62</v>
      </c>
      <c r="H27" s="57">
        <v>2.15</v>
      </c>
      <c r="I27" s="57">
        <v>2.31</v>
      </c>
      <c r="J27" s="57">
        <v>2.29</v>
      </c>
      <c r="K27" s="57">
        <v>2.14</v>
      </c>
      <c r="L27" s="57">
        <v>2.22</v>
      </c>
      <c r="M27" s="57">
        <v>1.84</v>
      </c>
      <c r="N27" s="57">
        <v>1.19</v>
      </c>
      <c r="O27" s="57">
        <v>0.41</v>
      </c>
      <c r="P27" s="57">
        <v>0.01</v>
      </c>
      <c r="Q27" s="57">
        <v>0</v>
      </c>
      <c r="R27" s="57">
        <v>0</v>
      </c>
      <c r="S27" s="86">
        <f t="shared" si="2"/>
        <v>17.060000000000002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</v>
      </c>
      <c r="G28" s="57">
        <v>0.38</v>
      </c>
      <c r="H28" s="57">
        <v>0.66</v>
      </c>
      <c r="I28" s="57">
        <v>1.69</v>
      </c>
      <c r="J28" s="57">
        <v>1.27</v>
      </c>
      <c r="K28" s="57">
        <v>0.53</v>
      </c>
      <c r="L28" s="57">
        <v>0.46</v>
      </c>
      <c r="M28" s="57">
        <v>0.53</v>
      </c>
      <c r="N28" s="57">
        <v>0.59</v>
      </c>
      <c r="O28" s="57">
        <v>0.16</v>
      </c>
      <c r="P28" s="57">
        <v>0</v>
      </c>
      <c r="Q28" s="57">
        <v>0</v>
      </c>
      <c r="R28" s="57">
        <v>0</v>
      </c>
      <c r="S28" s="86">
        <f t="shared" si="2"/>
        <v>6.470000000000001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0.08</v>
      </c>
      <c r="F29" s="57">
        <v>0.7</v>
      </c>
      <c r="G29" s="57">
        <v>1.68</v>
      </c>
      <c r="H29" s="57">
        <v>2.12</v>
      </c>
      <c r="I29" s="57">
        <v>2.59</v>
      </c>
      <c r="J29" s="57">
        <v>2.95</v>
      </c>
      <c r="K29" s="57">
        <v>2.74</v>
      </c>
      <c r="L29" s="57">
        <v>2.6</v>
      </c>
      <c r="M29" s="57">
        <v>1.96</v>
      </c>
      <c r="N29" s="57">
        <v>1.2</v>
      </c>
      <c r="O29" s="57">
        <v>0.37</v>
      </c>
      <c r="P29" s="57">
        <v>0.01</v>
      </c>
      <c r="Q29" s="57">
        <v>0</v>
      </c>
      <c r="R29" s="57">
        <v>0</v>
      </c>
      <c r="S29" s="86">
        <f t="shared" si="2"/>
        <v>19.000000000000004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0.12</v>
      </c>
      <c r="F30" s="57">
        <v>0.83</v>
      </c>
      <c r="G30" s="57">
        <v>1.46</v>
      </c>
      <c r="H30" s="57">
        <v>2.43</v>
      </c>
      <c r="I30" s="57">
        <v>2.81</v>
      </c>
      <c r="J30" s="57">
        <v>2.24</v>
      </c>
      <c r="K30" s="57">
        <v>2.83</v>
      </c>
      <c r="L30" s="57">
        <v>2.69</v>
      </c>
      <c r="M30" s="57">
        <v>2.06</v>
      </c>
      <c r="N30" s="57">
        <v>1.27</v>
      </c>
      <c r="O30" s="57">
        <v>0.49</v>
      </c>
      <c r="P30" s="57">
        <v>0</v>
      </c>
      <c r="Q30" s="57">
        <v>0</v>
      </c>
      <c r="R30" s="57">
        <v>0</v>
      </c>
      <c r="S30" s="86">
        <f t="shared" si="2"/>
        <v>19.229999999999997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0.13</v>
      </c>
      <c r="F31" s="57">
        <v>0.77</v>
      </c>
      <c r="G31" s="57">
        <v>1.63</v>
      </c>
      <c r="H31" s="57">
        <v>2.31</v>
      </c>
      <c r="I31" s="57">
        <v>2.79</v>
      </c>
      <c r="J31" s="57">
        <v>2.96</v>
      </c>
      <c r="K31" s="57">
        <v>2.64</v>
      </c>
      <c r="L31" s="57">
        <v>2.03</v>
      </c>
      <c r="M31" s="57">
        <v>1.21</v>
      </c>
      <c r="N31" s="57">
        <v>0.86</v>
      </c>
      <c r="O31" s="57">
        <v>0.41</v>
      </c>
      <c r="P31" s="57">
        <v>0.01</v>
      </c>
      <c r="Q31" s="57">
        <v>0</v>
      </c>
      <c r="R31" s="57">
        <v>0</v>
      </c>
      <c r="S31" s="86">
        <f t="shared" si="2"/>
        <v>17.75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1.09</v>
      </c>
      <c r="F34" s="91">
        <f t="shared" si="4"/>
        <v>13.409999999999995</v>
      </c>
      <c r="G34" s="91">
        <f t="shared" si="4"/>
        <v>32.49999999999999</v>
      </c>
      <c r="H34" s="91">
        <f t="shared" si="4"/>
        <v>47.91</v>
      </c>
      <c r="I34" s="91">
        <f t="shared" si="4"/>
        <v>61.82</v>
      </c>
      <c r="J34" s="91">
        <f t="shared" si="4"/>
        <v>59.63000000000001</v>
      </c>
      <c r="K34" s="91">
        <f t="shared" si="4"/>
        <v>57.84000000000001</v>
      </c>
      <c r="L34" s="91">
        <f aca="true" t="shared" si="5" ref="L34:R34">IF(L37=0,"",SUM(L3:L33))</f>
        <v>50.39</v>
      </c>
      <c r="M34" s="91">
        <f t="shared" si="5"/>
        <v>37.93000000000001</v>
      </c>
      <c r="N34" s="91">
        <f t="shared" si="5"/>
        <v>23.529999999999998</v>
      </c>
      <c r="O34" s="91">
        <f t="shared" si="5"/>
        <v>7.870000000000001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393.95999999999975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0.037586206896551726</v>
      </c>
      <c r="F35" s="60">
        <f t="shared" si="6"/>
        <v>0.4624137931034481</v>
      </c>
      <c r="G35" s="60">
        <f t="shared" si="6"/>
        <v>1.1206896551724135</v>
      </c>
      <c r="H35" s="60">
        <f t="shared" si="6"/>
        <v>1.6520689655172414</v>
      </c>
      <c r="I35" s="60">
        <f t="shared" si="6"/>
        <v>2.1317241379310343</v>
      </c>
      <c r="J35" s="60">
        <f t="shared" si="6"/>
        <v>2.0562068965517244</v>
      </c>
      <c r="K35" s="60">
        <f t="shared" si="6"/>
        <v>1.99448275862069</v>
      </c>
      <c r="L35" s="60">
        <f aca="true" t="shared" si="7" ref="L35:R35">IF(L37=0,"",AVERAGE(L3:L33))</f>
        <v>1.7375862068965517</v>
      </c>
      <c r="M35" s="60">
        <f t="shared" si="7"/>
        <v>1.3079310344827588</v>
      </c>
      <c r="N35" s="60">
        <f t="shared" si="7"/>
        <v>0.8113793103448275</v>
      </c>
      <c r="O35" s="60">
        <f t="shared" si="7"/>
        <v>0.2713793103448276</v>
      </c>
      <c r="P35" s="60">
        <f t="shared" si="7"/>
        <v>0.0013793103448275863</v>
      </c>
      <c r="Q35" s="60">
        <f t="shared" si="7"/>
        <v>0</v>
      </c>
      <c r="R35" s="60">
        <f t="shared" si="7"/>
        <v>0</v>
      </c>
      <c r="S35" s="88">
        <f>AVERAGE(S3:S33)</f>
        <v>13.584827586206895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0.13</v>
      </c>
      <c r="F36" s="60">
        <f t="shared" si="8"/>
        <v>0.83</v>
      </c>
      <c r="G36" s="60">
        <f t="shared" si="8"/>
        <v>1.68</v>
      </c>
      <c r="H36" s="60">
        <f t="shared" si="8"/>
        <v>2.43</v>
      </c>
      <c r="I36" s="60">
        <f t="shared" si="8"/>
        <v>2.81</v>
      </c>
      <c r="J36" s="60">
        <f t="shared" si="8"/>
        <v>2.96</v>
      </c>
      <c r="K36" s="60">
        <f t="shared" si="8"/>
        <v>2.83</v>
      </c>
      <c r="L36" s="60">
        <f aca="true" t="shared" si="9" ref="L36:R36">IF(L37=0,"",MAX(L3:L33))</f>
        <v>2.69</v>
      </c>
      <c r="M36" s="60">
        <f t="shared" si="9"/>
        <v>2.2</v>
      </c>
      <c r="N36" s="60">
        <f t="shared" si="9"/>
        <v>1.27</v>
      </c>
      <c r="O36" s="60">
        <f t="shared" si="9"/>
        <v>0.49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19.229999999999997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9">
        <f t="shared" si="11"/>
        <v>29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0.11</v>
      </c>
      <c r="F3" s="55">
        <v>0.71</v>
      </c>
      <c r="G3" s="55">
        <v>1.53</v>
      </c>
      <c r="H3" s="55">
        <v>2.15</v>
      </c>
      <c r="I3" s="55">
        <v>2.61</v>
      </c>
      <c r="J3" s="55">
        <v>2.32</v>
      </c>
      <c r="K3" s="55">
        <v>0.61</v>
      </c>
      <c r="L3" s="55">
        <v>1.95</v>
      </c>
      <c r="M3" s="55">
        <v>1.94</v>
      </c>
      <c r="N3" s="55">
        <v>1.27</v>
      </c>
      <c r="O3" s="55">
        <v>0.5</v>
      </c>
      <c r="P3" s="55">
        <v>0.01</v>
      </c>
      <c r="Q3" s="55">
        <v>0</v>
      </c>
      <c r="R3" s="55">
        <v>0</v>
      </c>
      <c r="S3" s="85">
        <f>IF(U3=0,"",SUM(B3:R3))</f>
        <v>15.709999999999997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0.15</v>
      </c>
      <c r="F4" s="57">
        <v>0.84</v>
      </c>
      <c r="G4" s="57">
        <v>1.54</v>
      </c>
      <c r="H4" s="57">
        <v>2.1</v>
      </c>
      <c r="I4" s="57">
        <v>2.5</v>
      </c>
      <c r="J4" s="57">
        <v>2.9</v>
      </c>
      <c r="K4" s="57">
        <v>2.35</v>
      </c>
      <c r="L4" s="57">
        <v>2.26</v>
      </c>
      <c r="M4" s="57">
        <v>1.91</v>
      </c>
      <c r="N4" s="57">
        <v>1.01</v>
      </c>
      <c r="O4" s="57">
        <v>0.39</v>
      </c>
      <c r="P4" s="57">
        <v>0.02</v>
      </c>
      <c r="Q4" s="57">
        <v>0</v>
      </c>
      <c r="R4" s="57">
        <v>0</v>
      </c>
      <c r="S4" s="86">
        <f aca="true" t="shared" si="0" ref="S4:S21">IF(U4=0,"",SUM(B4:R4))</f>
        <v>17.970000000000002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0.13</v>
      </c>
      <c r="F5" s="57">
        <v>0.45</v>
      </c>
      <c r="G5" s="57">
        <v>1.22</v>
      </c>
      <c r="H5" s="57">
        <v>1.92</v>
      </c>
      <c r="I5" s="57">
        <v>2.27</v>
      </c>
      <c r="J5" s="57">
        <v>1.41</v>
      </c>
      <c r="K5" s="57">
        <v>1.54</v>
      </c>
      <c r="L5" s="57">
        <v>2.29</v>
      </c>
      <c r="M5" s="57">
        <v>1.83</v>
      </c>
      <c r="N5" s="57">
        <v>0.31</v>
      </c>
      <c r="O5" s="57">
        <v>0.07</v>
      </c>
      <c r="P5" s="57">
        <v>0</v>
      </c>
      <c r="Q5" s="57">
        <v>0</v>
      </c>
      <c r="R5" s="57">
        <v>0</v>
      </c>
      <c r="S5" s="86">
        <f t="shared" si="0"/>
        <v>13.440000000000001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0.12</v>
      </c>
      <c r="F6" s="57">
        <v>0.6</v>
      </c>
      <c r="G6" s="57">
        <v>1.03</v>
      </c>
      <c r="H6" s="57">
        <v>2.06</v>
      </c>
      <c r="I6" s="57">
        <v>1.87</v>
      </c>
      <c r="J6" s="57">
        <v>1.92</v>
      </c>
      <c r="K6" s="57">
        <v>1.95</v>
      </c>
      <c r="L6" s="57">
        <v>2.05</v>
      </c>
      <c r="M6" s="57">
        <v>1.59</v>
      </c>
      <c r="N6" s="57">
        <v>0.66</v>
      </c>
      <c r="O6" s="57">
        <v>0.22</v>
      </c>
      <c r="P6" s="57">
        <v>0.04</v>
      </c>
      <c r="Q6" s="57">
        <v>0</v>
      </c>
      <c r="R6" s="57">
        <v>0</v>
      </c>
      <c r="S6" s="86">
        <f t="shared" si="0"/>
        <v>14.109999999999998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0.04</v>
      </c>
      <c r="F7" s="57">
        <v>0.32</v>
      </c>
      <c r="G7" s="57">
        <v>0.78</v>
      </c>
      <c r="H7" s="57">
        <v>1.08</v>
      </c>
      <c r="I7" s="57">
        <v>1.04</v>
      </c>
      <c r="J7" s="57">
        <v>1.61</v>
      </c>
      <c r="K7" s="57">
        <v>1.75</v>
      </c>
      <c r="L7" s="57">
        <v>1.9</v>
      </c>
      <c r="M7" s="57">
        <v>1.54</v>
      </c>
      <c r="N7" s="57">
        <v>1.57</v>
      </c>
      <c r="O7" s="57">
        <v>0.59</v>
      </c>
      <c r="P7" s="57">
        <v>0.01</v>
      </c>
      <c r="Q7" s="57">
        <v>0</v>
      </c>
      <c r="R7" s="57">
        <v>0</v>
      </c>
      <c r="S7" s="86">
        <f t="shared" si="0"/>
        <v>12.229999999999999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0.23</v>
      </c>
      <c r="F8" s="57">
        <v>0.99</v>
      </c>
      <c r="G8" s="57">
        <v>1.79</v>
      </c>
      <c r="H8" s="57">
        <v>2.52</v>
      </c>
      <c r="I8" s="57">
        <v>2.97</v>
      </c>
      <c r="J8" s="57">
        <v>3.09</v>
      </c>
      <c r="K8" s="57">
        <v>3.01</v>
      </c>
      <c r="L8" s="57">
        <v>1.74</v>
      </c>
      <c r="M8" s="57">
        <v>0.97</v>
      </c>
      <c r="N8" s="57">
        <v>0.62</v>
      </c>
      <c r="O8" s="57">
        <v>0.22</v>
      </c>
      <c r="P8" s="57">
        <v>0.04</v>
      </c>
      <c r="Q8" s="57">
        <v>0</v>
      </c>
      <c r="R8" s="57">
        <v>0</v>
      </c>
      <c r="S8" s="86">
        <f t="shared" si="0"/>
        <v>18.189999999999998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0.05</v>
      </c>
      <c r="F9" s="57">
        <v>0.73</v>
      </c>
      <c r="G9" s="57">
        <v>0.55</v>
      </c>
      <c r="H9" s="57">
        <v>1.45</v>
      </c>
      <c r="I9" s="57">
        <v>1.42</v>
      </c>
      <c r="J9" s="57">
        <v>2.67</v>
      </c>
      <c r="K9" s="57">
        <v>1.78</v>
      </c>
      <c r="L9" s="57">
        <v>0.33</v>
      </c>
      <c r="M9" s="57">
        <v>0.55</v>
      </c>
      <c r="N9" s="57">
        <v>0.53</v>
      </c>
      <c r="O9" s="57">
        <v>0.33</v>
      </c>
      <c r="P9" s="57">
        <v>0.03</v>
      </c>
      <c r="Q9" s="57">
        <v>0</v>
      </c>
      <c r="R9" s="57">
        <v>0</v>
      </c>
      <c r="S9" s="86">
        <f t="shared" si="0"/>
        <v>10.42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0.19</v>
      </c>
      <c r="F10" s="57">
        <v>0.86</v>
      </c>
      <c r="G10" s="57">
        <v>1.66</v>
      </c>
      <c r="H10" s="57">
        <v>2.37</v>
      </c>
      <c r="I10" s="57">
        <v>2.76</v>
      </c>
      <c r="J10" s="57">
        <v>3.05</v>
      </c>
      <c r="K10" s="57">
        <v>3.03</v>
      </c>
      <c r="L10" s="57">
        <v>2.41</v>
      </c>
      <c r="M10" s="57">
        <v>1.48</v>
      </c>
      <c r="N10" s="57">
        <v>0.94</v>
      </c>
      <c r="O10" s="57">
        <v>0.47</v>
      </c>
      <c r="P10" s="57">
        <v>0.03</v>
      </c>
      <c r="Q10" s="57">
        <v>0</v>
      </c>
      <c r="R10" s="57">
        <v>0</v>
      </c>
      <c r="S10" s="86">
        <f t="shared" si="0"/>
        <v>19.25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0.2</v>
      </c>
      <c r="F11" s="57">
        <v>0.92</v>
      </c>
      <c r="G11" s="57">
        <v>1.65</v>
      </c>
      <c r="H11" s="57">
        <v>2.38</v>
      </c>
      <c r="I11" s="57">
        <v>2.87</v>
      </c>
      <c r="J11" s="57">
        <v>2.83</v>
      </c>
      <c r="K11" s="57">
        <v>2.8</v>
      </c>
      <c r="L11" s="57">
        <v>2.45</v>
      </c>
      <c r="M11" s="57">
        <v>2.02</v>
      </c>
      <c r="N11" s="57">
        <v>1.21</v>
      </c>
      <c r="O11" s="57">
        <v>0.44</v>
      </c>
      <c r="P11" s="57">
        <v>0.04</v>
      </c>
      <c r="Q11" s="57">
        <v>0</v>
      </c>
      <c r="R11" s="57">
        <v>0</v>
      </c>
      <c r="S11" s="86">
        <f t="shared" si="0"/>
        <v>19.81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0.24</v>
      </c>
      <c r="F12" s="57">
        <v>0.24</v>
      </c>
      <c r="G12" s="57">
        <v>0.18</v>
      </c>
      <c r="H12" s="57">
        <v>0.22</v>
      </c>
      <c r="I12" s="57">
        <v>0.21</v>
      </c>
      <c r="J12" s="57">
        <v>0.78</v>
      </c>
      <c r="K12" s="57">
        <v>0.64</v>
      </c>
      <c r="L12" s="57">
        <v>0.23</v>
      </c>
      <c r="M12" s="57">
        <v>0.19</v>
      </c>
      <c r="N12" s="57">
        <v>0.56</v>
      </c>
      <c r="O12" s="57">
        <v>0.22</v>
      </c>
      <c r="P12" s="57">
        <v>0.01</v>
      </c>
      <c r="Q12" s="57">
        <v>0</v>
      </c>
      <c r="R12" s="57">
        <v>0</v>
      </c>
      <c r="S12" s="86">
        <f t="shared" si="0"/>
        <v>3.7199999999999998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0.24</v>
      </c>
      <c r="F13" s="55">
        <v>1</v>
      </c>
      <c r="G13" s="55">
        <v>1.85</v>
      </c>
      <c r="H13" s="55">
        <v>2.48</v>
      </c>
      <c r="I13" s="55">
        <v>2.94</v>
      </c>
      <c r="J13" s="55">
        <v>3.06</v>
      </c>
      <c r="K13" s="55">
        <v>2.87</v>
      </c>
      <c r="L13" s="55">
        <v>2.51</v>
      </c>
      <c r="M13" s="55">
        <v>1.9</v>
      </c>
      <c r="N13" s="55">
        <v>1.17</v>
      </c>
      <c r="O13" s="55">
        <v>0.46</v>
      </c>
      <c r="P13" s="55">
        <v>0.04</v>
      </c>
      <c r="Q13" s="55">
        <v>0</v>
      </c>
      <c r="R13" s="55">
        <v>0</v>
      </c>
      <c r="S13" s="85">
        <f t="shared" si="0"/>
        <v>20.520000000000003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</v>
      </c>
      <c r="F14" s="57">
        <v>0.92</v>
      </c>
      <c r="G14" s="57">
        <v>1.76</v>
      </c>
      <c r="H14" s="57">
        <v>2.41</v>
      </c>
      <c r="I14" s="57">
        <v>2.76</v>
      </c>
      <c r="J14" s="57">
        <v>2.86</v>
      </c>
      <c r="K14" s="57">
        <v>2.64</v>
      </c>
      <c r="L14" s="57">
        <v>2.27</v>
      </c>
      <c r="M14" s="57">
        <v>1.17</v>
      </c>
      <c r="N14" s="57">
        <v>0.41</v>
      </c>
      <c r="O14" s="57">
        <v>0.26</v>
      </c>
      <c r="P14" s="57">
        <v>0.05</v>
      </c>
      <c r="Q14" s="57">
        <v>0</v>
      </c>
      <c r="R14" s="57">
        <v>0</v>
      </c>
      <c r="S14" s="86">
        <f t="shared" si="0"/>
        <v>17.710000000000004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</v>
      </c>
      <c r="F15" s="57">
        <v>0.84</v>
      </c>
      <c r="G15" s="57">
        <v>1.6</v>
      </c>
      <c r="H15" s="57">
        <v>2.4</v>
      </c>
      <c r="I15" s="57">
        <v>2.81</v>
      </c>
      <c r="J15" s="57">
        <v>2.4</v>
      </c>
      <c r="K15" s="57">
        <v>2.48</v>
      </c>
      <c r="L15" s="57">
        <v>2.02</v>
      </c>
      <c r="M15" s="57">
        <v>1.61</v>
      </c>
      <c r="N15" s="57">
        <v>1.02</v>
      </c>
      <c r="O15" s="57">
        <v>0.42</v>
      </c>
      <c r="P15" s="57">
        <v>0.06</v>
      </c>
      <c r="Q15" s="57">
        <v>0</v>
      </c>
      <c r="R15" s="57">
        <v>0</v>
      </c>
      <c r="S15" s="86">
        <f t="shared" si="0"/>
        <v>17.86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0.03</v>
      </c>
      <c r="F16" s="57">
        <v>0.1</v>
      </c>
      <c r="G16" s="57">
        <v>0.24</v>
      </c>
      <c r="H16" s="57">
        <v>0.34</v>
      </c>
      <c r="I16" s="57">
        <v>0.42</v>
      </c>
      <c r="J16" s="57">
        <v>0.4</v>
      </c>
      <c r="K16" s="57">
        <v>0.28</v>
      </c>
      <c r="L16" s="57">
        <v>0.26</v>
      </c>
      <c r="M16" s="57">
        <v>0.17</v>
      </c>
      <c r="N16" s="57">
        <v>0.1</v>
      </c>
      <c r="O16" s="57">
        <v>0.01</v>
      </c>
      <c r="P16" s="57">
        <v>0</v>
      </c>
      <c r="Q16" s="57">
        <v>0</v>
      </c>
      <c r="R16" s="57">
        <v>0</v>
      </c>
      <c r="S16" s="86">
        <f t="shared" si="0"/>
        <v>2.3499999999999996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0.05</v>
      </c>
      <c r="F17" s="57">
        <v>0.82</v>
      </c>
      <c r="G17" s="57">
        <v>1.9</v>
      </c>
      <c r="H17" s="57">
        <v>2.55</v>
      </c>
      <c r="I17" s="57">
        <v>3</v>
      </c>
      <c r="J17" s="57">
        <v>3.18</v>
      </c>
      <c r="K17" s="57">
        <v>3.04</v>
      </c>
      <c r="L17" s="57">
        <v>2.56</v>
      </c>
      <c r="M17" s="57">
        <v>1.64</v>
      </c>
      <c r="N17" s="57">
        <v>0.69</v>
      </c>
      <c r="O17" s="57">
        <v>0.41</v>
      </c>
      <c r="P17" s="57">
        <v>0.05</v>
      </c>
      <c r="Q17" s="57">
        <v>0</v>
      </c>
      <c r="R17" s="57">
        <v>0</v>
      </c>
      <c r="S17" s="86">
        <f t="shared" si="0"/>
        <v>19.89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0.36</v>
      </c>
      <c r="F18" s="57">
        <v>0.91</v>
      </c>
      <c r="G18" s="57">
        <v>1.2</v>
      </c>
      <c r="H18" s="57">
        <v>1.72</v>
      </c>
      <c r="I18" s="57">
        <v>1.92</v>
      </c>
      <c r="J18" s="57">
        <v>1.38</v>
      </c>
      <c r="K18" s="57">
        <v>1.64</v>
      </c>
      <c r="L18" s="57">
        <v>1.7</v>
      </c>
      <c r="M18" s="57">
        <v>0.99</v>
      </c>
      <c r="N18" s="57">
        <v>1.19</v>
      </c>
      <c r="O18" s="57">
        <v>0.5</v>
      </c>
      <c r="P18" s="57">
        <v>0.06</v>
      </c>
      <c r="Q18" s="57">
        <v>0</v>
      </c>
      <c r="R18" s="57">
        <v>0</v>
      </c>
      <c r="S18" s="86">
        <f t="shared" si="0"/>
        <v>13.569999999999999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0.25</v>
      </c>
      <c r="F19" s="57">
        <v>0.68</v>
      </c>
      <c r="G19" s="57">
        <v>1.42</v>
      </c>
      <c r="H19" s="57">
        <v>1.67</v>
      </c>
      <c r="I19" s="57">
        <v>2.37</v>
      </c>
      <c r="J19" s="57">
        <v>2.43</v>
      </c>
      <c r="K19" s="57">
        <v>2.62</v>
      </c>
      <c r="L19" s="57">
        <v>2.11</v>
      </c>
      <c r="M19" s="57">
        <v>0.99</v>
      </c>
      <c r="N19" s="57">
        <v>0.63</v>
      </c>
      <c r="O19" s="57">
        <v>0.2</v>
      </c>
      <c r="P19" s="57">
        <v>0.02</v>
      </c>
      <c r="Q19" s="57">
        <v>0</v>
      </c>
      <c r="R19" s="57">
        <v>0</v>
      </c>
      <c r="S19" s="86">
        <f t="shared" si="0"/>
        <v>15.39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0.12</v>
      </c>
      <c r="F20" s="57">
        <v>0.39</v>
      </c>
      <c r="G20" s="57">
        <v>0.8</v>
      </c>
      <c r="H20" s="57">
        <v>1.44</v>
      </c>
      <c r="I20" s="57">
        <v>2.74</v>
      </c>
      <c r="J20" s="57">
        <v>3.07</v>
      </c>
      <c r="K20" s="57">
        <v>2.96</v>
      </c>
      <c r="L20" s="57">
        <v>2.62</v>
      </c>
      <c r="M20" s="57">
        <v>1.82</v>
      </c>
      <c r="N20" s="57">
        <v>1.14</v>
      </c>
      <c r="O20" s="57">
        <v>0.55</v>
      </c>
      <c r="P20" s="57">
        <v>0.06</v>
      </c>
      <c r="Q20" s="57">
        <v>0</v>
      </c>
      <c r="R20" s="57">
        <v>0</v>
      </c>
      <c r="S20" s="99">
        <f t="shared" si="0"/>
        <v>17.71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0.26</v>
      </c>
      <c r="F21" s="57">
        <v>1.05</v>
      </c>
      <c r="G21" s="57">
        <v>1.73</v>
      </c>
      <c r="H21" s="57">
        <v>1.77</v>
      </c>
      <c r="I21" s="57">
        <v>2.02</v>
      </c>
      <c r="J21" s="57">
        <v>1.76</v>
      </c>
      <c r="K21" s="57">
        <v>1.09</v>
      </c>
      <c r="L21" s="57">
        <v>0.78</v>
      </c>
      <c r="M21" s="57">
        <v>0.71</v>
      </c>
      <c r="N21" s="57">
        <v>0.26</v>
      </c>
      <c r="O21" s="57">
        <v>0.09</v>
      </c>
      <c r="P21" s="57">
        <v>0</v>
      </c>
      <c r="Q21" s="57">
        <v>0</v>
      </c>
      <c r="R21" s="57">
        <v>0</v>
      </c>
      <c r="S21" s="99">
        <f t="shared" si="0"/>
        <v>11.519999999999998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0.04</v>
      </c>
      <c r="G22" s="57">
        <v>0.13</v>
      </c>
      <c r="H22" s="57">
        <v>0.25</v>
      </c>
      <c r="I22" s="57">
        <v>0.55</v>
      </c>
      <c r="J22" s="57">
        <v>0.48</v>
      </c>
      <c r="K22" s="57">
        <v>0.83</v>
      </c>
      <c r="L22" s="57">
        <v>0.74</v>
      </c>
      <c r="M22" s="57">
        <v>0.66</v>
      </c>
      <c r="N22" s="57">
        <v>0.15</v>
      </c>
      <c r="O22" s="57">
        <v>0.06</v>
      </c>
      <c r="P22" s="57">
        <v>0</v>
      </c>
      <c r="Q22" s="57">
        <v>0</v>
      </c>
      <c r="R22" s="57">
        <v>0</v>
      </c>
      <c r="S22" s="86">
        <f aca="true" t="shared" si="3" ref="S22:S33">IF(U22=0,"",SUM(B22:R22))</f>
        <v>3.8900000000000006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0.16</v>
      </c>
      <c r="F23" s="55">
        <v>0.8</v>
      </c>
      <c r="G23" s="55">
        <v>1.13</v>
      </c>
      <c r="H23" s="55">
        <v>1.31</v>
      </c>
      <c r="I23" s="55">
        <v>1.86</v>
      </c>
      <c r="J23" s="55">
        <v>1.9</v>
      </c>
      <c r="K23" s="55">
        <v>2.43</v>
      </c>
      <c r="L23" s="55">
        <v>1.49</v>
      </c>
      <c r="M23" s="55">
        <v>1.13</v>
      </c>
      <c r="N23" s="55">
        <v>0.87</v>
      </c>
      <c r="O23" s="55">
        <v>0.3</v>
      </c>
      <c r="P23" s="55">
        <v>0.05</v>
      </c>
      <c r="Q23" s="55">
        <v>0</v>
      </c>
      <c r="R23" s="55">
        <v>0</v>
      </c>
      <c r="S23" s="85">
        <f t="shared" si="3"/>
        <v>13.430000000000001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0.45</v>
      </c>
      <c r="F24" s="57">
        <v>1.29</v>
      </c>
      <c r="G24" s="57">
        <v>2.11</v>
      </c>
      <c r="H24" s="57">
        <v>2.74</v>
      </c>
      <c r="I24" s="57">
        <v>3.13</v>
      </c>
      <c r="J24" s="57">
        <v>3.24</v>
      </c>
      <c r="K24" s="57">
        <v>3.16</v>
      </c>
      <c r="L24" s="57">
        <v>2.8</v>
      </c>
      <c r="M24" s="57">
        <v>2.21</v>
      </c>
      <c r="N24" s="57">
        <v>1.45</v>
      </c>
      <c r="O24" s="57">
        <v>0.66</v>
      </c>
      <c r="P24" s="57">
        <v>0.09</v>
      </c>
      <c r="Q24" s="57">
        <v>0</v>
      </c>
      <c r="R24" s="57">
        <v>0</v>
      </c>
      <c r="S24" s="86">
        <f t="shared" si="3"/>
        <v>23.33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0.44</v>
      </c>
      <c r="F25" s="57">
        <v>1.25</v>
      </c>
      <c r="G25" s="57">
        <v>2.04</v>
      </c>
      <c r="H25" s="57">
        <v>2.64</v>
      </c>
      <c r="I25" s="57">
        <v>2.83</v>
      </c>
      <c r="J25" s="57">
        <v>2.74</v>
      </c>
      <c r="K25" s="57">
        <v>2.76</v>
      </c>
      <c r="L25" s="57">
        <v>2.7</v>
      </c>
      <c r="M25" s="57">
        <v>2.13</v>
      </c>
      <c r="N25" s="57">
        <v>1.28</v>
      </c>
      <c r="O25" s="57">
        <v>0.44</v>
      </c>
      <c r="P25" s="57">
        <v>0.06</v>
      </c>
      <c r="Q25" s="57">
        <v>0</v>
      </c>
      <c r="R25" s="57">
        <v>0</v>
      </c>
      <c r="S25" s="86">
        <f t="shared" si="3"/>
        <v>21.31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0.03</v>
      </c>
      <c r="G26" s="57">
        <v>0.13</v>
      </c>
      <c r="H26" s="57">
        <v>0.17</v>
      </c>
      <c r="I26" s="57">
        <v>0.23</v>
      </c>
      <c r="J26" s="57">
        <v>0.37</v>
      </c>
      <c r="K26" s="57">
        <v>0.22</v>
      </c>
      <c r="L26" s="57">
        <v>0.3</v>
      </c>
      <c r="M26" s="57">
        <v>0.32</v>
      </c>
      <c r="N26" s="57">
        <v>0.1</v>
      </c>
      <c r="O26" s="57">
        <v>0.07</v>
      </c>
      <c r="P26" s="57">
        <v>0</v>
      </c>
      <c r="Q26" s="57">
        <v>0</v>
      </c>
      <c r="R26" s="57">
        <v>0</v>
      </c>
      <c r="S26" s="86">
        <f t="shared" si="3"/>
        <v>1.9400000000000004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0.02</v>
      </c>
      <c r="E27" s="57">
        <v>0.43</v>
      </c>
      <c r="F27" s="57">
        <v>1.32</v>
      </c>
      <c r="G27" s="57">
        <v>2.07</v>
      </c>
      <c r="H27" s="57">
        <v>2.76</v>
      </c>
      <c r="I27" s="57">
        <v>3.18</v>
      </c>
      <c r="J27" s="57">
        <v>3.36</v>
      </c>
      <c r="K27" s="57">
        <v>3.27</v>
      </c>
      <c r="L27" s="57">
        <v>2.92</v>
      </c>
      <c r="M27" s="57">
        <v>2.26</v>
      </c>
      <c r="N27" s="57">
        <v>1.52</v>
      </c>
      <c r="O27" s="57">
        <v>0.48</v>
      </c>
      <c r="P27" s="57">
        <v>0.05</v>
      </c>
      <c r="Q27" s="57">
        <v>0</v>
      </c>
      <c r="R27" s="57">
        <v>0</v>
      </c>
      <c r="S27" s="86">
        <f t="shared" si="3"/>
        <v>23.639999999999997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0.09</v>
      </c>
      <c r="F28" s="57">
        <v>0.22</v>
      </c>
      <c r="G28" s="57">
        <v>1.14</v>
      </c>
      <c r="H28" s="57">
        <v>0.88</v>
      </c>
      <c r="I28" s="57">
        <v>1.08</v>
      </c>
      <c r="J28" s="57">
        <v>2.52</v>
      </c>
      <c r="K28" s="57">
        <v>3.04</v>
      </c>
      <c r="L28" s="57">
        <v>2.66</v>
      </c>
      <c r="M28" s="57">
        <v>1.35</v>
      </c>
      <c r="N28" s="57">
        <v>0.92</v>
      </c>
      <c r="O28" s="57">
        <v>0.11</v>
      </c>
      <c r="P28" s="57">
        <v>0.04</v>
      </c>
      <c r="Q28" s="57">
        <v>0</v>
      </c>
      <c r="R28" s="57">
        <v>0</v>
      </c>
      <c r="S28" s="86">
        <f t="shared" si="3"/>
        <v>14.049999999999997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1.17</v>
      </c>
      <c r="G29" s="57">
        <v>2.05</v>
      </c>
      <c r="H29" s="57">
        <v>2.53</v>
      </c>
      <c r="I29" s="57">
        <v>2.33</v>
      </c>
      <c r="J29" s="57">
        <v>2.14</v>
      </c>
      <c r="K29" s="57">
        <v>2.02</v>
      </c>
      <c r="L29" s="57">
        <v>1.52</v>
      </c>
      <c r="M29" s="57">
        <v>0.76</v>
      </c>
      <c r="N29" s="57">
        <v>0.76</v>
      </c>
      <c r="O29" s="57">
        <v>0.62</v>
      </c>
      <c r="P29" s="57">
        <v>0.07</v>
      </c>
      <c r="Q29" s="57">
        <v>0</v>
      </c>
      <c r="R29" s="57">
        <v>0</v>
      </c>
      <c r="S29" s="86">
        <f t="shared" si="3"/>
        <v>16.21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0.21</v>
      </c>
      <c r="F30" s="57">
        <v>0.36</v>
      </c>
      <c r="G30" s="57">
        <v>0.54</v>
      </c>
      <c r="H30" s="57">
        <v>1.78</v>
      </c>
      <c r="I30" s="57">
        <v>2.64</v>
      </c>
      <c r="J30" s="57">
        <v>3.13</v>
      </c>
      <c r="K30" s="57">
        <v>3.12</v>
      </c>
      <c r="L30" s="57">
        <v>1.09</v>
      </c>
      <c r="M30" s="57">
        <v>0.34</v>
      </c>
      <c r="N30" s="57">
        <v>0.55</v>
      </c>
      <c r="O30" s="57">
        <v>0.14</v>
      </c>
      <c r="P30" s="57">
        <v>0.01</v>
      </c>
      <c r="Q30" s="57">
        <v>0</v>
      </c>
      <c r="R30" s="57">
        <v>0</v>
      </c>
      <c r="S30" s="86">
        <f t="shared" si="3"/>
        <v>13.910000000000002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0.5</v>
      </c>
      <c r="F31" s="57">
        <v>1.28</v>
      </c>
      <c r="G31" s="57">
        <v>1.97</v>
      </c>
      <c r="H31" s="57">
        <v>2.22</v>
      </c>
      <c r="I31" s="57">
        <v>1.79</v>
      </c>
      <c r="J31" s="57">
        <v>1.13</v>
      </c>
      <c r="K31" s="57">
        <v>1.24</v>
      </c>
      <c r="L31" s="57">
        <v>1.63</v>
      </c>
      <c r="M31" s="57">
        <v>1.93</v>
      </c>
      <c r="N31" s="57">
        <v>1.11</v>
      </c>
      <c r="O31" s="57">
        <v>0.4</v>
      </c>
      <c r="P31" s="57">
        <v>0.08</v>
      </c>
      <c r="Q31" s="57">
        <v>0</v>
      </c>
      <c r="R31" s="57">
        <v>0</v>
      </c>
      <c r="S31" s="86">
        <f t="shared" si="3"/>
        <v>15.309999999999999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0.01</v>
      </c>
      <c r="E32" s="57">
        <v>0.5</v>
      </c>
      <c r="F32" s="57">
        <v>1.13</v>
      </c>
      <c r="G32" s="57">
        <v>1.94</v>
      </c>
      <c r="H32" s="57">
        <v>2.54</v>
      </c>
      <c r="I32" s="57">
        <v>2.98</v>
      </c>
      <c r="J32" s="57">
        <v>3.24</v>
      </c>
      <c r="K32" s="57">
        <v>2.32</v>
      </c>
      <c r="L32" s="57">
        <v>1.91</v>
      </c>
      <c r="M32" s="57">
        <v>0.79</v>
      </c>
      <c r="N32" s="57">
        <v>0.16</v>
      </c>
      <c r="O32" s="57">
        <v>0.05</v>
      </c>
      <c r="P32" s="57">
        <v>0</v>
      </c>
      <c r="Q32" s="57">
        <v>0</v>
      </c>
      <c r="R32" s="57">
        <v>0</v>
      </c>
      <c r="S32" s="86">
        <f t="shared" si="3"/>
        <v>17.57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0.02</v>
      </c>
      <c r="F33" s="57">
        <v>0.11</v>
      </c>
      <c r="G33" s="57">
        <v>0.14</v>
      </c>
      <c r="H33" s="57">
        <v>0.23</v>
      </c>
      <c r="I33" s="57">
        <v>0.25</v>
      </c>
      <c r="J33" s="57">
        <v>0.32</v>
      </c>
      <c r="K33" s="57">
        <v>0.41</v>
      </c>
      <c r="L33" s="57">
        <v>0.54</v>
      </c>
      <c r="M33" s="57">
        <v>0.63</v>
      </c>
      <c r="N33" s="57">
        <v>1.21</v>
      </c>
      <c r="O33" s="57">
        <v>0.73</v>
      </c>
      <c r="P33" s="57">
        <v>0.14</v>
      </c>
      <c r="Q33" s="57">
        <v>0</v>
      </c>
      <c r="R33" s="57">
        <v>0</v>
      </c>
      <c r="S33" s="86">
        <f t="shared" si="3"/>
        <v>4.7299999999999995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0.060000000000000005</v>
      </c>
      <c r="E34" s="97">
        <f t="shared" si="4"/>
        <v>6.21</v>
      </c>
      <c r="F34" s="97">
        <f t="shared" si="4"/>
        <v>22.37</v>
      </c>
      <c r="G34" s="97">
        <f t="shared" si="4"/>
        <v>39.819999999999986</v>
      </c>
      <c r="H34" s="97">
        <f t="shared" si="4"/>
        <v>55.08</v>
      </c>
      <c r="I34" s="97">
        <f t="shared" si="4"/>
        <v>64.35</v>
      </c>
      <c r="J34" s="97">
        <f t="shared" si="4"/>
        <v>67.68999999999998</v>
      </c>
      <c r="K34" s="97">
        <f t="shared" si="4"/>
        <v>63.9</v>
      </c>
      <c r="L34" s="97">
        <f aca="true" t="shared" si="5" ref="L34:R34">IF(L37=0,"",SUM(L3:L33))</f>
        <v>54.740000000000016</v>
      </c>
      <c r="M34" s="97">
        <f t="shared" si="5"/>
        <v>39.53</v>
      </c>
      <c r="N34" s="97">
        <f t="shared" si="5"/>
        <v>25.370000000000008</v>
      </c>
      <c r="O34" s="97">
        <f t="shared" si="5"/>
        <v>10.41</v>
      </c>
      <c r="P34" s="97">
        <f t="shared" si="5"/>
        <v>1.1600000000000001</v>
      </c>
      <c r="Q34" s="97">
        <f t="shared" si="5"/>
        <v>0</v>
      </c>
      <c r="R34" s="97">
        <f t="shared" si="5"/>
        <v>0</v>
      </c>
      <c r="S34" s="98">
        <f>SUM(B3:R33)</f>
        <v>450.68999999999994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0.0019354838709677422</v>
      </c>
      <c r="E35" s="60">
        <f t="shared" si="6"/>
        <v>0.20032258064516129</v>
      </c>
      <c r="F35" s="60">
        <f t="shared" si="6"/>
        <v>0.7216129032258065</v>
      </c>
      <c r="G35" s="60">
        <f t="shared" si="6"/>
        <v>1.2845161290322575</v>
      </c>
      <c r="H35" s="60">
        <f t="shared" si="6"/>
        <v>1.776774193548387</v>
      </c>
      <c r="I35" s="60">
        <f t="shared" si="6"/>
        <v>2.075806451612903</v>
      </c>
      <c r="J35" s="60">
        <f t="shared" si="6"/>
        <v>2.183548387096774</v>
      </c>
      <c r="K35" s="60">
        <f t="shared" si="6"/>
        <v>2.061290322580645</v>
      </c>
      <c r="L35" s="60">
        <f aca="true" t="shared" si="7" ref="L35:R35">IF(L37=0,"",AVERAGE(L3:L33))</f>
        <v>1.7658064516129037</v>
      </c>
      <c r="M35" s="60">
        <f t="shared" si="7"/>
        <v>1.2751612903225806</v>
      </c>
      <c r="N35" s="60">
        <f t="shared" si="7"/>
        <v>0.8183870967741939</v>
      </c>
      <c r="O35" s="60">
        <f t="shared" si="7"/>
        <v>0.33580645161290323</v>
      </c>
      <c r="P35" s="60">
        <f t="shared" si="7"/>
        <v>0.03741935483870968</v>
      </c>
      <c r="Q35" s="60">
        <f t="shared" si="7"/>
        <v>0</v>
      </c>
      <c r="R35" s="60">
        <f t="shared" si="7"/>
        <v>0</v>
      </c>
      <c r="S35" s="88">
        <f>AVERAGE(S3:S33)</f>
        <v>14.538387096774192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0.5</v>
      </c>
      <c r="F36" s="60">
        <f t="shared" si="8"/>
        <v>1.32</v>
      </c>
      <c r="G36" s="60">
        <f t="shared" si="8"/>
        <v>2.11</v>
      </c>
      <c r="H36" s="60">
        <f t="shared" si="8"/>
        <v>2.76</v>
      </c>
      <c r="I36" s="60">
        <f t="shared" si="8"/>
        <v>3.18</v>
      </c>
      <c r="J36" s="60">
        <f t="shared" si="8"/>
        <v>3.36</v>
      </c>
      <c r="K36" s="60">
        <f t="shared" si="8"/>
        <v>3.27</v>
      </c>
      <c r="L36" s="60">
        <f aca="true" t="shared" si="9" ref="L36:R36">IF(L37=0,"",MAX(L3:L33))</f>
        <v>2.92</v>
      </c>
      <c r="M36" s="60">
        <f t="shared" si="9"/>
        <v>2.26</v>
      </c>
      <c r="N36" s="60">
        <f t="shared" si="9"/>
        <v>1.57</v>
      </c>
      <c r="O36" s="60">
        <f t="shared" si="9"/>
        <v>0.73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23.639999999999997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0.03</v>
      </c>
      <c r="E3" s="55">
        <v>0.6</v>
      </c>
      <c r="F3" s="55">
        <v>1.59</v>
      </c>
      <c r="G3" s="55">
        <v>1.45</v>
      </c>
      <c r="H3" s="55">
        <v>1.99</v>
      </c>
      <c r="I3" s="55">
        <v>2.27</v>
      </c>
      <c r="J3" s="55">
        <v>2.99</v>
      </c>
      <c r="K3" s="55">
        <v>3.35</v>
      </c>
      <c r="L3" s="55">
        <v>2.97</v>
      </c>
      <c r="M3" s="55">
        <v>1.79</v>
      </c>
      <c r="N3" s="55">
        <v>1.29</v>
      </c>
      <c r="O3" s="55">
        <v>0.75</v>
      </c>
      <c r="P3" s="55">
        <v>0.14</v>
      </c>
      <c r="Q3" s="55">
        <v>0</v>
      </c>
      <c r="R3" s="55">
        <v>0</v>
      </c>
      <c r="S3" s="85">
        <f>IF(U3=0,"",SUM(B3:R3))</f>
        <v>21.209999999999997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0.6</v>
      </c>
      <c r="F4" s="57">
        <v>1.43</v>
      </c>
      <c r="G4" s="57">
        <v>2.14</v>
      </c>
      <c r="H4" s="57">
        <v>2.79</v>
      </c>
      <c r="I4" s="57">
        <v>3.23</v>
      </c>
      <c r="J4" s="57">
        <v>3.08</v>
      </c>
      <c r="K4" s="57">
        <v>2.72</v>
      </c>
      <c r="L4" s="57">
        <v>2.51</v>
      </c>
      <c r="M4" s="57">
        <v>1.51</v>
      </c>
      <c r="N4" s="57">
        <v>1.14</v>
      </c>
      <c r="O4" s="57">
        <v>0.6</v>
      </c>
      <c r="P4" s="57">
        <v>0.15</v>
      </c>
      <c r="Q4" s="57">
        <v>0</v>
      </c>
      <c r="R4" s="57">
        <v>0</v>
      </c>
      <c r="S4" s="86">
        <f aca="true" t="shared" si="0" ref="S4:S19">IF(U4=0,"",SUM(B4:R4))</f>
        <v>21.95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0.03</v>
      </c>
      <c r="E5" s="57">
        <v>0.31</v>
      </c>
      <c r="F5" s="57">
        <v>1.02</v>
      </c>
      <c r="G5" s="57">
        <v>1.82</v>
      </c>
      <c r="H5" s="57">
        <v>2.59</v>
      </c>
      <c r="I5" s="57">
        <v>2.85</v>
      </c>
      <c r="J5" s="57">
        <v>3.44</v>
      </c>
      <c r="K5" s="57">
        <v>3.21</v>
      </c>
      <c r="L5" s="57">
        <v>2.83</v>
      </c>
      <c r="M5" s="57">
        <v>1.71</v>
      </c>
      <c r="N5" s="57">
        <v>0.53</v>
      </c>
      <c r="O5" s="57">
        <v>0.21</v>
      </c>
      <c r="P5" s="57">
        <v>0.09</v>
      </c>
      <c r="Q5" s="57">
        <v>0</v>
      </c>
      <c r="R5" s="57">
        <v>0</v>
      </c>
      <c r="S5" s="86">
        <f t="shared" si="0"/>
        <v>20.640000000000004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0.05</v>
      </c>
      <c r="E6" s="57">
        <v>0.59</v>
      </c>
      <c r="F6" s="57">
        <v>1.46</v>
      </c>
      <c r="G6" s="57">
        <v>2.26</v>
      </c>
      <c r="H6" s="57">
        <v>2.89</v>
      </c>
      <c r="I6" s="57">
        <v>3.27</v>
      </c>
      <c r="J6" s="57">
        <v>3.43</v>
      </c>
      <c r="K6" s="57">
        <v>3.3</v>
      </c>
      <c r="L6" s="57">
        <v>2.87</v>
      </c>
      <c r="M6" s="57">
        <v>2.37</v>
      </c>
      <c r="N6" s="57">
        <v>1.21</v>
      </c>
      <c r="O6" s="57">
        <v>0.64</v>
      </c>
      <c r="P6" s="57">
        <v>0.09</v>
      </c>
      <c r="Q6" s="57">
        <v>0</v>
      </c>
      <c r="R6" s="57">
        <v>0</v>
      </c>
      <c r="S6" s="86">
        <f t="shared" si="0"/>
        <v>24.430000000000003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0.06</v>
      </c>
      <c r="E7" s="57">
        <v>0.64</v>
      </c>
      <c r="F7" s="57">
        <v>1.45</v>
      </c>
      <c r="G7" s="57">
        <v>2.19</v>
      </c>
      <c r="H7" s="57">
        <v>2.81</v>
      </c>
      <c r="I7" s="57">
        <v>2.84</v>
      </c>
      <c r="J7" s="57">
        <v>3.4</v>
      </c>
      <c r="K7" s="57">
        <v>3.12</v>
      </c>
      <c r="L7" s="57">
        <v>3.02</v>
      </c>
      <c r="M7" s="57">
        <v>2.37</v>
      </c>
      <c r="N7" s="57">
        <v>1.54</v>
      </c>
      <c r="O7" s="57">
        <v>0.74</v>
      </c>
      <c r="P7" s="57">
        <v>0.14</v>
      </c>
      <c r="Q7" s="57">
        <v>0</v>
      </c>
      <c r="R7" s="57">
        <v>0</v>
      </c>
      <c r="S7" s="86">
        <f t="shared" si="0"/>
        <v>24.32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0.07</v>
      </c>
      <c r="E8" s="57">
        <v>0.63</v>
      </c>
      <c r="F8" s="57">
        <v>1.5</v>
      </c>
      <c r="G8" s="57">
        <v>2.25</v>
      </c>
      <c r="H8" s="57">
        <v>2.84</v>
      </c>
      <c r="I8" s="57">
        <v>3.25</v>
      </c>
      <c r="J8" s="57">
        <v>3.42</v>
      </c>
      <c r="K8" s="57">
        <v>3.23</v>
      </c>
      <c r="L8" s="57">
        <v>2.88</v>
      </c>
      <c r="M8" s="57">
        <v>2.28</v>
      </c>
      <c r="N8" s="57">
        <v>1.49</v>
      </c>
      <c r="O8" s="57">
        <v>0.71</v>
      </c>
      <c r="P8" s="57">
        <v>0.15</v>
      </c>
      <c r="Q8" s="57">
        <v>0</v>
      </c>
      <c r="R8" s="57">
        <v>0</v>
      </c>
      <c r="S8" s="86">
        <f t="shared" si="0"/>
        <v>24.699999999999996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0.06</v>
      </c>
      <c r="E9" s="57">
        <v>0.59</v>
      </c>
      <c r="F9" s="57">
        <v>1.41</v>
      </c>
      <c r="G9" s="57">
        <v>2.02</v>
      </c>
      <c r="H9" s="57">
        <v>2.41</v>
      </c>
      <c r="I9" s="57">
        <v>1.99</v>
      </c>
      <c r="J9" s="57">
        <v>1.24</v>
      </c>
      <c r="K9" s="57">
        <v>0.87</v>
      </c>
      <c r="L9" s="57">
        <v>0.44</v>
      </c>
      <c r="M9" s="57">
        <v>0.23</v>
      </c>
      <c r="N9" s="57">
        <v>0.22</v>
      </c>
      <c r="O9" s="57">
        <v>0.1</v>
      </c>
      <c r="P9" s="57">
        <v>0</v>
      </c>
      <c r="Q9" s="57">
        <v>0</v>
      </c>
      <c r="R9" s="57">
        <v>0</v>
      </c>
      <c r="S9" s="86">
        <f t="shared" si="0"/>
        <v>11.58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0.01</v>
      </c>
      <c r="G10" s="57">
        <v>0.05</v>
      </c>
      <c r="H10" s="57">
        <v>0.09</v>
      </c>
      <c r="I10" s="57">
        <v>0.09</v>
      </c>
      <c r="J10" s="57">
        <v>0.18</v>
      </c>
      <c r="K10" s="57">
        <v>0.49</v>
      </c>
      <c r="L10" s="57">
        <v>0.28</v>
      </c>
      <c r="M10" s="57">
        <v>0.22</v>
      </c>
      <c r="N10" s="57">
        <v>0.15</v>
      </c>
      <c r="O10" s="57">
        <v>0.21</v>
      </c>
      <c r="P10" s="57">
        <v>0.03</v>
      </c>
      <c r="Q10" s="57">
        <v>0</v>
      </c>
      <c r="R10" s="57">
        <v>0</v>
      </c>
      <c r="S10" s="86">
        <f t="shared" si="0"/>
        <v>1.7999999999999998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0.05</v>
      </c>
      <c r="E11" s="57">
        <v>0.23</v>
      </c>
      <c r="F11" s="57">
        <v>0.56</v>
      </c>
      <c r="G11" s="57">
        <v>0.68</v>
      </c>
      <c r="H11" s="57">
        <v>1.95</v>
      </c>
      <c r="I11" s="57">
        <v>3.05</v>
      </c>
      <c r="J11" s="57">
        <v>1.3</v>
      </c>
      <c r="K11" s="57">
        <v>0.38</v>
      </c>
      <c r="L11" s="57">
        <v>0.46</v>
      </c>
      <c r="M11" s="57">
        <v>0.99</v>
      </c>
      <c r="N11" s="57">
        <v>0.56</v>
      </c>
      <c r="O11" s="57">
        <v>0.3</v>
      </c>
      <c r="P11" s="57">
        <v>0.06</v>
      </c>
      <c r="Q11" s="57">
        <v>0</v>
      </c>
      <c r="R11" s="57">
        <v>0</v>
      </c>
      <c r="S11" s="86">
        <f t="shared" si="0"/>
        <v>10.570000000000002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0.04</v>
      </c>
      <c r="F12" s="57">
        <v>0.19</v>
      </c>
      <c r="G12" s="57">
        <v>0.4</v>
      </c>
      <c r="H12" s="57">
        <v>0.73</v>
      </c>
      <c r="I12" s="57">
        <v>0.59</v>
      </c>
      <c r="J12" s="57">
        <v>0.51</v>
      </c>
      <c r="K12" s="57">
        <v>0.25</v>
      </c>
      <c r="L12" s="57">
        <v>0.17</v>
      </c>
      <c r="M12" s="57">
        <v>0.15</v>
      </c>
      <c r="N12" s="57">
        <v>0.08</v>
      </c>
      <c r="O12" s="57">
        <v>0.02</v>
      </c>
      <c r="P12" s="57">
        <v>0.04</v>
      </c>
      <c r="Q12" s="57">
        <v>0</v>
      </c>
      <c r="R12" s="57">
        <v>0</v>
      </c>
      <c r="S12" s="86">
        <f t="shared" si="0"/>
        <v>3.17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0.08</v>
      </c>
      <c r="F13" s="55">
        <v>0.33</v>
      </c>
      <c r="G13" s="55">
        <v>0.7</v>
      </c>
      <c r="H13" s="55">
        <v>0.91</v>
      </c>
      <c r="I13" s="55">
        <v>1.98</v>
      </c>
      <c r="J13" s="55">
        <v>3.11</v>
      </c>
      <c r="K13" s="55">
        <v>1.53</v>
      </c>
      <c r="L13" s="55">
        <v>1.99</v>
      </c>
      <c r="M13" s="55">
        <v>1.68</v>
      </c>
      <c r="N13" s="55">
        <v>0.63</v>
      </c>
      <c r="O13" s="55">
        <v>0.74</v>
      </c>
      <c r="P13" s="55">
        <v>0.17</v>
      </c>
      <c r="Q13" s="55">
        <v>0</v>
      </c>
      <c r="R13" s="55">
        <v>0</v>
      </c>
      <c r="S13" s="85">
        <f t="shared" si="0"/>
        <v>13.85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</v>
      </c>
      <c r="E14" s="57">
        <v>0.69</v>
      </c>
      <c r="F14" s="57">
        <v>1.46</v>
      </c>
      <c r="G14" s="57">
        <v>2.25</v>
      </c>
      <c r="H14" s="57">
        <v>2.88</v>
      </c>
      <c r="I14" s="57">
        <v>3.27</v>
      </c>
      <c r="J14" s="57">
        <v>3.4</v>
      </c>
      <c r="K14" s="57">
        <v>3.37</v>
      </c>
      <c r="L14" s="57">
        <v>2.79</v>
      </c>
      <c r="M14" s="57">
        <v>2.17</v>
      </c>
      <c r="N14" s="57">
        <v>1.09</v>
      </c>
      <c r="O14" s="57">
        <v>0.46</v>
      </c>
      <c r="P14" s="57">
        <v>0.1</v>
      </c>
      <c r="Q14" s="57">
        <v>0</v>
      </c>
      <c r="R14" s="57">
        <v>0</v>
      </c>
      <c r="S14" s="86">
        <f t="shared" si="0"/>
        <v>24.030000000000005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0.16</v>
      </c>
      <c r="F15" s="57">
        <v>0.26</v>
      </c>
      <c r="G15" s="57">
        <v>0.57</v>
      </c>
      <c r="H15" s="57">
        <v>0.46</v>
      </c>
      <c r="I15" s="57">
        <v>0.37</v>
      </c>
      <c r="J15" s="57">
        <v>0.46</v>
      </c>
      <c r="K15" s="57">
        <v>0.38</v>
      </c>
      <c r="L15" s="57">
        <v>0.39</v>
      </c>
      <c r="M15" s="57">
        <v>0.27</v>
      </c>
      <c r="N15" s="57">
        <v>0.14</v>
      </c>
      <c r="O15" s="57">
        <v>0.05</v>
      </c>
      <c r="P15" s="57">
        <v>0</v>
      </c>
      <c r="Q15" s="57">
        <v>0</v>
      </c>
      <c r="R15" s="57">
        <v>0</v>
      </c>
      <c r="S15" s="86">
        <f t="shared" si="0"/>
        <v>3.51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0.01</v>
      </c>
      <c r="E16" s="57">
        <v>0.28</v>
      </c>
      <c r="F16" s="57">
        <v>1.02</v>
      </c>
      <c r="G16" s="57">
        <v>1.07</v>
      </c>
      <c r="H16" s="57">
        <v>0.75</v>
      </c>
      <c r="I16" s="57">
        <v>0.75</v>
      </c>
      <c r="J16" s="57">
        <v>1.02</v>
      </c>
      <c r="K16" s="57">
        <v>1.88</v>
      </c>
      <c r="L16" s="57">
        <v>1.41</v>
      </c>
      <c r="M16" s="57">
        <v>1.14</v>
      </c>
      <c r="N16" s="57">
        <v>1.12</v>
      </c>
      <c r="O16" s="57">
        <v>0.42</v>
      </c>
      <c r="P16" s="57">
        <v>0.17</v>
      </c>
      <c r="Q16" s="57">
        <v>0</v>
      </c>
      <c r="R16" s="57">
        <v>0</v>
      </c>
      <c r="S16" s="86">
        <f t="shared" si="0"/>
        <v>11.04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0.71</v>
      </c>
      <c r="F17" s="57">
        <v>1.47</v>
      </c>
      <c r="G17" s="57">
        <v>2.18</v>
      </c>
      <c r="H17" s="57">
        <v>2.67</v>
      </c>
      <c r="I17" s="57">
        <v>3.07</v>
      </c>
      <c r="J17" s="57">
        <v>3.21</v>
      </c>
      <c r="K17" s="57">
        <v>3.08</v>
      </c>
      <c r="L17" s="57">
        <v>2.79</v>
      </c>
      <c r="M17" s="57">
        <v>2.23</v>
      </c>
      <c r="N17" s="57">
        <v>1.48</v>
      </c>
      <c r="O17" s="57">
        <v>0.78</v>
      </c>
      <c r="P17" s="57">
        <v>0.2</v>
      </c>
      <c r="Q17" s="57">
        <v>0</v>
      </c>
      <c r="R17" s="57">
        <v>0</v>
      </c>
      <c r="S17" s="86">
        <f t="shared" si="0"/>
        <v>24.02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0.11</v>
      </c>
      <c r="E18" s="57">
        <v>0.68</v>
      </c>
      <c r="F18" s="57">
        <v>1.48</v>
      </c>
      <c r="G18" s="57">
        <v>2.15</v>
      </c>
      <c r="H18" s="57">
        <v>2.43</v>
      </c>
      <c r="I18" s="57">
        <v>2.31</v>
      </c>
      <c r="J18" s="57">
        <v>2.11</v>
      </c>
      <c r="K18" s="57">
        <v>2.06</v>
      </c>
      <c r="L18" s="57">
        <v>1.57</v>
      </c>
      <c r="M18" s="57">
        <v>1.29</v>
      </c>
      <c r="N18" s="57">
        <v>1.07</v>
      </c>
      <c r="O18" s="57">
        <v>0.6</v>
      </c>
      <c r="P18" s="57">
        <v>0.15</v>
      </c>
      <c r="Q18" s="57">
        <v>0</v>
      </c>
      <c r="R18" s="57">
        <v>0</v>
      </c>
      <c r="S18" s="86">
        <f t="shared" si="0"/>
        <v>18.01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0.06</v>
      </c>
      <c r="E19" s="57">
        <v>0.28</v>
      </c>
      <c r="F19" s="57">
        <v>0.57</v>
      </c>
      <c r="G19" s="57">
        <v>0.8</v>
      </c>
      <c r="H19" s="57">
        <v>1.02</v>
      </c>
      <c r="I19" s="57">
        <v>0.92</v>
      </c>
      <c r="J19" s="57">
        <v>0.61</v>
      </c>
      <c r="K19" s="57">
        <v>0.64</v>
      </c>
      <c r="L19" s="57">
        <v>0.7</v>
      </c>
      <c r="M19" s="57">
        <v>0.51</v>
      </c>
      <c r="N19" s="57">
        <v>0.3</v>
      </c>
      <c r="O19" s="57">
        <v>0.12</v>
      </c>
      <c r="P19" s="57">
        <v>0</v>
      </c>
      <c r="Q19" s="57">
        <v>0</v>
      </c>
      <c r="R19" s="57">
        <v>0</v>
      </c>
      <c r="S19" s="86">
        <f t="shared" si="0"/>
        <v>6.529999999999999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0.02</v>
      </c>
      <c r="F20" s="57">
        <v>0.04</v>
      </c>
      <c r="G20" s="57">
        <v>0.08</v>
      </c>
      <c r="H20" s="57">
        <v>0.13</v>
      </c>
      <c r="I20" s="57">
        <v>0.14</v>
      </c>
      <c r="J20" s="57">
        <v>0.09</v>
      </c>
      <c r="K20" s="57">
        <v>0.17</v>
      </c>
      <c r="L20" s="57">
        <v>0.11</v>
      </c>
      <c r="M20" s="57">
        <v>0.19</v>
      </c>
      <c r="N20" s="57">
        <v>0.13</v>
      </c>
      <c r="O20" s="57">
        <v>0.05</v>
      </c>
      <c r="P20" s="57">
        <v>0.03</v>
      </c>
      <c r="Q20" s="57">
        <v>0</v>
      </c>
      <c r="R20" s="57">
        <v>0</v>
      </c>
      <c r="S20" s="86">
        <f aca="true" t="shared" si="2" ref="S20:S33">IF(U20=0,"",SUM(B20:R20))</f>
        <v>1.1800000000000002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0.11</v>
      </c>
      <c r="E21" s="57">
        <v>0.53</v>
      </c>
      <c r="F21" s="57">
        <v>1.24</v>
      </c>
      <c r="G21" s="57">
        <v>1.95</v>
      </c>
      <c r="H21" s="57">
        <v>0.9</v>
      </c>
      <c r="I21" s="57">
        <v>2.83</v>
      </c>
      <c r="J21" s="57">
        <v>1.75</v>
      </c>
      <c r="K21" s="57">
        <v>0.44</v>
      </c>
      <c r="L21" s="57">
        <v>0.38</v>
      </c>
      <c r="M21" s="57">
        <v>0.5</v>
      </c>
      <c r="N21" s="57">
        <v>0.4</v>
      </c>
      <c r="O21" s="57">
        <v>0.19</v>
      </c>
      <c r="P21" s="57">
        <v>0.03</v>
      </c>
      <c r="Q21" s="57">
        <v>0</v>
      </c>
      <c r="R21" s="57">
        <v>0</v>
      </c>
      <c r="S21" s="86">
        <f t="shared" si="2"/>
        <v>11.25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0.07</v>
      </c>
      <c r="F22" s="57">
        <v>0.23</v>
      </c>
      <c r="G22" s="57">
        <v>0.46</v>
      </c>
      <c r="H22" s="57">
        <v>1.31</v>
      </c>
      <c r="I22" s="57">
        <v>1.46</v>
      </c>
      <c r="J22" s="57">
        <v>1.27</v>
      </c>
      <c r="K22" s="57">
        <v>0.82</v>
      </c>
      <c r="L22" s="57">
        <v>2.96</v>
      </c>
      <c r="M22" s="57">
        <v>2.17</v>
      </c>
      <c r="N22" s="57">
        <v>1.22</v>
      </c>
      <c r="O22" s="57">
        <v>0.69</v>
      </c>
      <c r="P22" s="57">
        <v>0.16</v>
      </c>
      <c r="Q22" s="57">
        <v>0</v>
      </c>
      <c r="R22" s="57">
        <v>0</v>
      </c>
      <c r="S22" s="86">
        <f t="shared" si="2"/>
        <v>12.820000000000002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0.07</v>
      </c>
      <c r="E23" s="55">
        <v>0.38</v>
      </c>
      <c r="F23" s="55">
        <v>0.74</v>
      </c>
      <c r="G23" s="55">
        <v>1.36</v>
      </c>
      <c r="H23" s="55">
        <v>2.9</v>
      </c>
      <c r="I23" s="55">
        <v>3.47</v>
      </c>
      <c r="J23" s="55">
        <v>3.44</v>
      </c>
      <c r="K23" s="55">
        <v>2.21</v>
      </c>
      <c r="L23" s="55">
        <v>1.32</v>
      </c>
      <c r="M23" s="55">
        <v>1.58</v>
      </c>
      <c r="N23" s="55">
        <v>1.72</v>
      </c>
      <c r="O23" s="55">
        <v>0.95</v>
      </c>
      <c r="P23" s="55">
        <v>0.24</v>
      </c>
      <c r="Q23" s="55">
        <v>0</v>
      </c>
      <c r="R23" s="55">
        <v>0</v>
      </c>
      <c r="S23" s="85">
        <f t="shared" si="2"/>
        <v>20.379999999999995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0.03</v>
      </c>
      <c r="E24" s="57">
        <v>0.37</v>
      </c>
      <c r="F24" s="57">
        <v>1.32</v>
      </c>
      <c r="G24" s="57">
        <v>2.32</v>
      </c>
      <c r="H24" s="57">
        <v>2.72</v>
      </c>
      <c r="I24" s="57">
        <v>3.18</v>
      </c>
      <c r="J24" s="57">
        <v>3.3</v>
      </c>
      <c r="K24" s="57">
        <v>3.03</v>
      </c>
      <c r="L24" s="57">
        <v>2.69</v>
      </c>
      <c r="M24" s="57">
        <v>2.16</v>
      </c>
      <c r="N24" s="57">
        <v>1.47</v>
      </c>
      <c r="O24" s="57">
        <v>0.78</v>
      </c>
      <c r="P24" s="57">
        <v>0.24</v>
      </c>
      <c r="Q24" s="57">
        <v>0</v>
      </c>
      <c r="R24" s="57">
        <v>0</v>
      </c>
      <c r="S24" s="86">
        <f t="shared" si="2"/>
        <v>23.61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0.15</v>
      </c>
      <c r="E25" s="57">
        <v>0.7</v>
      </c>
      <c r="F25" s="57">
        <v>1.43</v>
      </c>
      <c r="G25" s="57">
        <v>2.13</v>
      </c>
      <c r="H25" s="57">
        <v>2.7</v>
      </c>
      <c r="I25" s="57">
        <v>3.12</v>
      </c>
      <c r="J25" s="57">
        <v>3.01</v>
      </c>
      <c r="K25" s="57">
        <v>3.1</v>
      </c>
      <c r="L25" s="57">
        <v>2.81</v>
      </c>
      <c r="M25" s="57">
        <v>2.19</v>
      </c>
      <c r="N25" s="57">
        <v>1.36</v>
      </c>
      <c r="O25" s="57">
        <v>0.86</v>
      </c>
      <c r="P25" s="57">
        <v>0.26</v>
      </c>
      <c r="Q25" s="57">
        <v>0</v>
      </c>
      <c r="R25" s="57">
        <v>0</v>
      </c>
      <c r="S25" s="86">
        <f t="shared" si="2"/>
        <v>23.82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0.02</v>
      </c>
      <c r="F26" s="57">
        <v>0.12</v>
      </c>
      <c r="G26" s="57">
        <v>0.13</v>
      </c>
      <c r="H26" s="57">
        <v>0.14</v>
      </c>
      <c r="I26" s="57">
        <v>0.2</v>
      </c>
      <c r="J26" s="57">
        <v>0.32</v>
      </c>
      <c r="K26" s="57">
        <v>0.19</v>
      </c>
      <c r="L26" s="57">
        <v>0.16</v>
      </c>
      <c r="M26" s="57">
        <v>0.27</v>
      </c>
      <c r="N26" s="57">
        <v>0.13</v>
      </c>
      <c r="O26" s="57">
        <v>0.23</v>
      </c>
      <c r="P26" s="57">
        <v>0.04</v>
      </c>
      <c r="Q26" s="57">
        <v>0</v>
      </c>
      <c r="R26" s="57">
        <v>0</v>
      </c>
      <c r="S26" s="86">
        <f t="shared" si="2"/>
        <v>1.9500000000000002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0.04</v>
      </c>
      <c r="E27" s="57">
        <v>0.28</v>
      </c>
      <c r="F27" s="57">
        <v>0.54</v>
      </c>
      <c r="G27" s="57">
        <v>0.99</v>
      </c>
      <c r="H27" s="57">
        <v>1.56</v>
      </c>
      <c r="I27" s="57">
        <v>1.91</v>
      </c>
      <c r="J27" s="57">
        <v>1.8</v>
      </c>
      <c r="K27" s="57">
        <v>2.51</v>
      </c>
      <c r="L27" s="57">
        <v>2.46</v>
      </c>
      <c r="M27" s="57">
        <v>1.65</v>
      </c>
      <c r="N27" s="57">
        <v>1.11</v>
      </c>
      <c r="O27" s="57">
        <v>0.5</v>
      </c>
      <c r="P27" s="57">
        <v>0.28</v>
      </c>
      <c r="Q27" s="57">
        <v>0</v>
      </c>
      <c r="R27" s="57">
        <v>0</v>
      </c>
      <c r="S27" s="86">
        <f t="shared" si="2"/>
        <v>15.629999999999999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0.09</v>
      </c>
      <c r="E28" s="57">
        <v>0.4</v>
      </c>
      <c r="F28" s="57">
        <v>0.68</v>
      </c>
      <c r="G28" s="57">
        <v>0.79</v>
      </c>
      <c r="H28" s="57">
        <v>1.09</v>
      </c>
      <c r="I28" s="57">
        <v>3.36</v>
      </c>
      <c r="J28" s="57">
        <v>3.11</v>
      </c>
      <c r="K28" s="57">
        <v>2.11</v>
      </c>
      <c r="L28" s="57">
        <v>0.47</v>
      </c>
      <c r="M28" s="57">
        <v>0.28</v>
      </c>
      <c r="N28" s="57">
        <v>0.15</v>
      </c>
      <c r="O28" s="57">
        <v>0.05</v>
      </c>
      <c r="P28" s="57">
        <v>0</v>
      </c>
      <c r="Q28" s="57">
        <v>0</v>
      </c>
      <c r="R28" s="57">
        <v>0</v>
      </c>
      <c r="S28" s="86">
        <f t="shared" si="2"/>
        <v>12.58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0.15</v>
      </c>
      <c r="F29" s="57">
        <v>0.37</v>
      </c>
      <c r="G29" s="57">
        <v>0.28</v>
      </c>
      <c r="H29" s="57">
        <v>0.52</v>
      </c>
      <c r="I29" s="57">
        <v>1.81</v>
      </c>
      <c r="J29" s="57">
        <v>3.45</v>
      </c>
      <c r="K29" s="57">
        <v>3.21</v>
      </c>
      <c r="L29" s="57">
        <v>2.96</v>
      </c>
      <c r="M29" s="57">
        <v>2.37</v>
      </c>
      <c r="N29" s="57">
        <v>1.63</v>
      </c>
      <c r="O29" s="57">
        <v>0.78</v>
      </c>
      <c r="P29" s="57">
        <v>0.1</v>
      </c>
      <c r="Q29" s="57">
        <v>0</v>
      </c>
      <c r="R29" s="57">
        <v>0</v>
      </c>
      <c r="S29" s="86">
        <f t="shared" si="2"/>
        <v>17.630000000000003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0.18</v>
      </c>
      <c r="E30" s="57">
        <v>0.54</v>
      </c>
      <c r="F30" s="57">
        <v>1.24</v>
      </c>
      <c r="G30" s="57">
        <v>1.2</v>
      </c>
      <c r="H30" s="57">
        <v>1.57</v>
      </c>
      <c r="I30" s="57">
        <v>2.19</v>
      </c>
      <c r="J30" s="57">
        <v>2.9</v>
      </c>
      <c r="K30" s="57">
        <v>2.79</v>
      </c>
      <c r="L30" s="57">
        <v>0.58</v>
      </c>
      <c r="M30" s="57">
        <v>0.94</v>
      </c>
      <c r="N30" s="57">
        <v>1.63</v>
      </c>
      <c r="O30" s="57">
        <v>0.85</v>
      </c>
      <c r="P30" s="57">
        <v>0.26</v>
      </c>
      <c r="Q30" s="57">
        <v>0</v>
      </c>
      <c r="R30" s="57">
        <v>0</v>
      </c>
      <c r="S30" s="86">
        <f t="shared" si="2"/>
        <v>16.87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0.18</v>
      </c>
      <c r="E31" s="57">
        <v>0.64</v>
      </c>
      <c r="F31" s="57">
        <v>0.46</v>
      </c>
      <c r="G31" s="57">
        <v>1.38</v>
      </c>
      <c r="H31" s="57">
        <v>2.22</v>
      </c>
      <c r="I31" s="57">
        <v>2.52</v>
      </c>
      <c r="J31" s="57">
        <v>2.56</v>
      </c>
      <c r="K31" s="57">
        <v>2.67</v>
      </c>
      <c r="L31" s="57">
        <v>2.7</v>
      </c>
      <c r="M31" s="57">
        <v>2.32</v>
      </c>
      <c r="N31" s="57">
        <v>1.65</v>
      </c>
      <c r="O31" s="57">
        <v>0.88</v>
      </c>
      <c r="P31" s="57">
        <v>0.27</v>
      </c>
      <c r="Q31" s="57">
        <v>0</v>
      </c>
      <c r="R31" s="57">
        <v>0</v>
      </c>
      <c r="S31" s="86">
        <f t="shared" si="2"/>
        <v>20.45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0.22</v>
      </c>
      <c r="E32" s="57">
        <v>0.81</v>
      </c>
      <c r="F32" s="57">
        <v>1.61</v>
      </c>
      <c r="G32" s="57">
        <v>2.33</v>
      </c>
      <c r="H32" s="57">
        <v>2.9</v>
      </c>
      <c r="I32" s="57">
        <v>3.31</v>
      </c>
      <c r="J32" s="57">
        <v>3.44</v>
      </c>
      <c r="K32" s="57">
        <v>3.29</v>
      </c>
      <c r="L32" s="57">
        <v>2.89</v>
      </c>
      <c r="M32" s="57">
        <v>2.32</v>
      </c>
      <c r="N32" s="57">
        <v>1.54</v>
      </c>
      <c r="O32" s="57">
        <v>0.8</v>
      </c>
      <c r="P32" s="57">
        <v>0.25</v>
      </c>
      <c r="Q32" s="57">
        <v>0</v>
      </c>
      <c r="R32" s="57">
        <v>0</v>
      </c>
      <c r="S32" s="86">
        <f t="shared" si="2"/>
        <v>25.71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1.9</v>
      </c>
      <c r="E34" s="91">
        <f t="shared" si="4"/>
        <v>12.020000000000001</v>
      </c>
      <c r="F34" s="91">
        <f t="shared" si="4"/>
        <v>27.229999999999997</v>
      </c>
      <c r="G34" s="91">
        <f t="shared" si="4"/>
        <v>40.38000000000001</v>
      </c>
      <c r="H34" s="91">
        <f t="shared" si="4"/>
        <v>52.87000000000001</v>
      </c>
      <c r="I34" s="91">
        <f t="shared" si="4"/>
        <v>65.6</v>
      </c>
      <c r="J34" s="91">
        <f t="shared" si="4"/>
        <v>67.35</v>
      </c>
      <c r="K34" s="91">
        <f t="shared" si="4"/>
        <v>60.400000000000006</v>
      </c>
      <c r="L34" s="91">
        <f aca="true" t="shared" si="5" ref="L34:R34">IF(L37=0,"",SUM(L3:L33))</f>
        <v>52.559999999999995</v>
      </c>
      <c r="M34" s="91">
        <f t="shared" si="5"/>
        <v>41.85</v>
      </c>
      <c r="N34" s="91">
        <f t="shared" si="5"/>
        <v>28.179999999999996</v>
      </c>
      <c r="O34" s="91">
        <f t="shared" si="5"/>
        <v>15.06</v>
      </c>
      <c r="P34" s="91">
        <f t="shared" si="5"/>
        <v>3.8400000000000003</v>
      </c>
      <c r="Q34" s="91">
        <f t="shared" si="5"/>
        <v>0</v>
      </c>
      <c r="R34" s="91">
        <f t="shared" si="5"/>
        <v>0</v>
      </c>
      <c r="S34" s="87">
        <f>SUM(B3:R33)</f>
        <v>469.2399999999998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0.06333333333333332</v>
      </c>
      <c r="E35" s="60">
        <f t="shared" si="6"/>
        <v>0.4006666666666667</v>
      </c>
      <c r="F35" s="60">
        <f t="shared" si="6"/>
        <v>0.9076666666666665</v>
      </c>
      <c r="G35" s="60">
        <f t="shared" si="6"/>
        <v>1.3460000000000003</v>
      </c>
      <c r="H35" s="60">
        <f t="shared" si="6"/>
        <v>1.7623333333333338</v>
      </c>
      <c r="I35" s="60">
        <f t="shared" si="6"/>
        <v>2.1866666666666665</v>
      </c>
      <c r="J35" s="60">
        <f t="shared" si="6"/>
        <v>2.2449999999999997</v>
      </c>
      <c r="K35" s="60">
        <f t="shared" si="6"/>
        <v>2.0133333333333336</v>
      </c>
      <c r="L35" s="60">
        <f aca="true" t="shared" si="7" ref="L35:R35">IF(L37=0,"",AVERAGE(L3:L33))</f>
        <v>1.7519999999999998</v>
      </c>
      <c r="M35" s="60">
        <f t="shared" si="7"/>
        <v>1.395</v>
      </c>
      <c r="N35" s="60">
        <f t="shared" si="7"/>
        <v>0.9393333333333332</v>
      </c>
      <c r="O35" s="60">
        <f t="shared" si="7"/>
        <v>0.502</v>
      </c>
      <c r="P35" s="60">
        <f t="shared" si="7"/>
        <v>0.128</v>
      </c>
      <c r="Q35" s="60">
        <f t="shared" si="7"/>
        <v>0</v>
      </c>
      <c r="R35" s="60">
        <f t="shared" si="7"/>
        <v>0</v>
      </c>
      <c r="S35" s="88">
        <f>AVERAGE(S3:S33)</f>
        <v>15.64133333333333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0.22</v>
      </c>
      <c r="E36" s="60">
        <f t="shared" si="8"/>
        <v>0.81</v>
      </c>
      <c r="F36" s="60">
        <f t="shared" si="8"/>
        <v>1.61</v>
      </c>
      <c r="G36" s="60">
        <f t="shared" si="8"/>
        <v>2.33</v>
      </c>
      <c r="H36" s="60">
        <f t="shared" si="8"/>
        <v>2.9</v>
      </c>
      <c r="I36" s="60">
        <f t="shared" si="8"/>
        <v>3.47</v>
      </c>
      <c r="J36" s="60">
        <f t="shared" si="8"/>
        <v>3.45</v>
      </c>
      <c r="K36" s="60">
        <f t="shared" si="8"/>
        <v>3.37</v>
      </c>
      <c r="L36" s="60">
        <f aca="true" t="shared" si="9" ref="L36:R36">IF(L37=0,"",MAX(L3:L33))</f>
        <v>3.02</v>
      </c>
      <c r="M36" s="60">
        <f t="shared" si="9"/>
        <v>2.37</v>
      </c>
      <c r="N36" s="60">
        <f t="shared" si="9"/>
        <v>1.72</v>
      </c>
      <c r="O36" s="60">
        <f t="shared" si="9"/>
        <v>0.95</v>
      </c>
      <c r="P36" s="60">
        <f t="shared" si="9"/>
        <v>0.28</v>
      </c>
      <c r="Q36" s="60">
        <f t="shared" si="9"/>
        <v>0</v>
      </c>
      <c r="R36" s="60">
        <f t="shared" si="9"/>
        <v>0</v>
      </c>
      <c r="S36" s="88">
        <f>MAX(S3:S33)</f>
        <v>25.71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0.23</v>
      </c>
      <c r="E3" s="55">
        <v>0.85</v>
      </c>
      <c r="F3" s="55">
        <v>1.52</v>
      </c>
      <c r="G3" s="55">
        <v>2.27</v>
      </c>
      <c r="H3" s="55">
        <v>2.81</v>
      </c>
      <c r="I3" s="55">
        <v>2.99</v>
      </c>
      <c r="J3" s="55">
        <v>3.2</v>
      </c>
      <c r="K3" s="55">
        <v>2.84</v>
      </c>
      <c r="L3" s="55">
        <v>2.09</v>
      </c>
      <c r="M3" s="55">
        <v>1.87</v>
      </c>
      <c r="N3" s="55">
        <v>0.87</v>
      </c>
      <c r="O3" s="55">
        <v>0.4</v>
      </c>
      <c r="P3" s="55">
        <v>0.11</v>
      </c>
      <c r="Q3" s="55">
        <v>0</v>
      </c>
      <c r="R3" s="55">
        <v>0</v>
      </c>
      <c r="S3" s="85">
        <f>IF(U3=0,"",SUM(B3:R3))</f>
        <v>22.05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0.12</v>
      </c>
      <c r="E4" s="57">
        <v>0.42</v>
      </c>
      <c r="F4" s="57">
        <v>0.72</v>
      </c>
      <c r="G4" s="57">
        <v>1.15</v>
      </c>
      <c r="H4" s="57">
        <v>1.11</v>
      </c>
      <c r="I4" s="57">
        <v>1.22</v>
      </c>
      <c r="J4" s="57">
        <v>1.59</v>
      </c>
      <c r="K4" s="57">
        <v>1.7</v>
      </c>
      <c r="L4" s="57">
        <v>1.29</v>
      </c>
      <c r="M4" s="57">
        <v>0.66</v>
      </c>
      <c r="N4" s="57">
        <v>0.5</v>
      </c>
      <c r="O4" s="57">
        <v>0.35</v>
      </c>
      <c r="P4" s="57">
        <v>0.01</v>
      </c>
      <c r="Q4" s="57">
        <v>0</v>
      </c>
      <c r="R4" s="57">
        <v>0</v>
      </c>
      <c r="S4" s="86">
        <f aca="true" t="shared" si="0" ref="S4:S19">IF(U4=0,"",SUM(B4:R4))</f>
        <v>10.84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0.02</v>
      </c>
      <c r="E5" s="57">
        <v>0.15</v>
      </c>
      <c r="F5" s="57">
        <v>0.34</v>
      </c>
      <c r="G5" s="57">
        <v>0.33</v>
      </c>
      <c r="H5" s="57">
        <v>0.42</v>
      </c>
      <c r="I5" s="57">
        <v>0.49</v>
      </c>
      <c r="J5" s="57">
        <v>0.43</v>
      </c>
      <c r="K5" s="57">
        <v>0.77</v>
      </c>
      <c r="L5" s="57">
        <v>0.95</v>
      </c>
      <c r="M5" s="57">
        <v>1.96</v>
      </c>
      <c r="N5" s="57">
        <v>1.75</v>
      </c>
      <c r="O5" s="57">
        <v>0.99</v>
      </c>
      <c r="P5" s="57">
        <v>0.22</v>
      </c>
      <c r="Q5" s="57">
        <v>0</v>
      </c>
      <c r="R5" s="57">
        <v>0</v>
      </c>
      <c r="S5" s="86">
        <f t="shared" si="0"/>
        <v>8.82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0.02</v>
      </c>
      <c r="E6" s="57">
        <v>0.15</v>
      </c>
      <c r="F6" s="57">
        <v>0.5</v>
      </c>
      <c r="G6" s="57">
        <v>1.09</v>
      </c>
      <c r="H6" s="57">
        <v>1.63</v>
      </c>
      <c r="I6" s="57">
        <v>2.05</v>
      </c>
      <c r="J6" s="57">
        <v>2.18</v>
      </c>
      <c r="K6" s="57">
        <v>2.19</v>
      </c>
      <c r="L6" s="57">
        <v>2.32</v>
      </c>
      <c r="M6" s="57">
        <v>1.98</v>
      </c>
      <c r="N6" s="57">
        <v>1.01</v>
      </c>
      <c r="O6" s="57">
        <v>0.46</v>
      </c>
      <c r="P6" s="57">
        <v>0.06</v>
      </c>
      <c r="Q6" s="57">
        <v>0</v>
      </c>
      <c r="R6" s="57">
        <v>0</v>
      </c>
      <c r="S6" s="86">
        <f t="shared" si="0"/>
        <v>15.64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0.05</v>
      </c>
      <c r="E7" s="57">
        <v>0.19</v>
      </c>
      <c r="F7" s="57">
        <v>0.5</v>
      </c>
      <c r="G7" s="57">
        <v>0.62</v>
      </c>
      <c r="H7" s="57">
        <v>0.92</v>
      </c>
      <c r="I7" s="57">
        <v>0.96</v>
      </c>
      <c r="J7" s="57">
        <v>1.36</v>
      </c>
      <c r="K7" s="57">
        <v>0.88</v>
      </c>
      <c r="L7" s="57">
        <v>0.66</v>
      </c>
      <c r="M7" s="57">
        <v>0.7</v>
      </c>
      <c r="N7" s="57">
        <v>0.59</v>
      </c>
      <c r="O7" s="57">
        <v>0.28</v>
      </c>
      <c r="P7" s="57">
        <v>0.02</v>
      </c>
      <c r="Q7" s="57">
        <v>0</v>
      </c>
      <c r="R7" s="57">
        <v>0</v>
      </c>
      <c r="S7" s="86">
        <f t="shared" si="0"/>
        <v>7.7299999999999995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0.34</v>
      </c>
      <c r="E8" s="57">
        <v>1.13</v>
      </c>
      <c r="F8" s="57">
        <v>1.96</v>
      </c>
      <c r="G8" s="57">
        <v>2.71</v>
      </c>
      <c r="H8" s="57">
        <v>3.29</v>
      </c>
      <c r="I8" s="57">
        <v>3.63</v>
      </c>
      <c r="J8" s="57">
        <v>3.72</v>
      </c>
      <c r="K8" s="57">
        <v>3.59</v>
      </c>
      <c r="L8" s="57">
        <v>3.18</v>
      </c>
      <c r="M8" s="57">
        <v>2.62</v>
      </c>
      <c r="N8" s="57">
        <v>1.86</v>
      </c>
      <c r="O8" s="57">
        <v>1.03</v>
      </c>
      <c r="P8" s="57">
        <v>0.34</v>
      </c>
      <c r="Q8" s="57">
        <v>0.01</v>
      </c>
      <c r="R8" s="57">
        <v>0</v>
      </c>
      <c r="S8" s="86">
        <f t="shared" si="0"/>
        <v>29.41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</v>
      </c>
      <c r="E9" s="57">
        <v>0.74</v>
      </c>
      <c r="F9" s="57">
        <v>1.39</v>
      </c>
      <c r="G9" s="57">
        <v>1.7</v>
      </c>
      <c r="H9" s="57">
        <v>2.65</v>
      </c>
      <c r="I9" s="57">
        <v>3.24</v>
      </c>
      <c r="J9" s="57">
        <v>3.21</v>
      </c>
      <c r="K9" s="57">
        <v>3.24</v>
      </c>
      <c r="L9" s="57">
        <v>2.86</v>
      </c>
      <c r="M9" s="57">
        <v>2.31</v>
      </c>
      <c r="N9" s="57">
        <v>1.32</v>
      </c>
      <c r="O9" s="57">
        <v>0.81</v>
      </c>
      <c r="P9" s="57">
        <v>0.31</v>
      </c>
      <c r="Q9" s="57">
        <v>0.01</v>
      </c>
      <c r="R9" s="57">
        <v>0</v>
      </c>
      <c r="S9" s="86">
        <f t="shared" si="0"/>
        <v>23.989999999999995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0.16</v>
      </c>
      <c r="E10" s="57">
        <v>0.49</v>
      </c>
      <c r="F10" s="57">
        <v>0.64</v>
      </c>
      <c r="G10" s="57">
        <v>1.74</v>
      </c>
      <c r="H10" s="57">
        <v>2.67</v>
      </c>
      <c r="I10" s="57">
        <v>3.06</v>
      </c>
      <c r="J10" s="57">
        <v>3</v>
      </c>
      <c r="K10" s="57">
        <v>3</v>
      </c>
      <c r="L10" s="57">
        <v>2.68</v>
      </c>
      <c r="M10" s="57">
        <v>2.13</v>
      </c>
      <c r="N10" s="57">
        <v>1.21</v>
      </c>
      <c r="O10" s="57">
        <v>0.86</v>
      </c>
      <c r="P10" s="57">
        <v>0.29</v>
      </c>
      <c r="Q10" s="57">
        <v>0.01</v>
      </c>
      <c r="R10" s="57">
        <v>0</v>
      </c>
      <c r="S10" s="86">
        <f t="shared" si="0"/>
        <v>21.94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0.11</v>
      </c>
      <c r="E11" s="57">
        <v>0.38</v>
      </c>
      <c r="F11" s="57">
        <v>0.84</v>
      </c>
      <c r="G11" s="57">
        <v>1.2</v>
      </c>
      <c r="H11" s="57">
        <v>2.04</v>
      </c>
      <c r="I11" s="57">
        <v>2.43</v>
      </c>
      <c r="J11" s="57">
        <v>3.22</v>
      </c>
      <c r="K11" s="57">
        <v>3.14</v>
      </c>
      <c r="L11" s="57">
        <v>2.55</v>
      </c>
      <c r="M11" s="57">
        <v>2.38</v>
      </c>
      <c r="N11" s="57">
        <v>1.45</v>
      </c>
      <c r="O11" s="57">
        <v>0.37</v>
      </c>
      <c r="P11" s="57">
        <v>0.11</v>
      </c>
      <c r="Q11" s="57">
        <v>0.02</v>
      </c>
      <c r="R11" s="57">
        <v>0</v>
      </c>
      <c r="S11" s="86">
        <f t="shared" si="0"/>
        <v>20.24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</v>
      </c>
      <c r="E12" s="57">
        <v>0.24</v>
      </c>
      <c r="F12" s="57">
        <v>0.4</v>
      </c>
      <c r="G12" s="57">
        <v>0.9</v>
      </c>
      <c r="H12" s="57">
        <v>0.78</v>
      </c>
      <c r="I12" s="57">
        <v>0.31</v>
      </c>
      <c r="J12" s="57">
        <v>0.42</v>
      </c>
      <c r="K12" s="57">
        <v>0.23</v>
      </c>
      <c r="L12" s="57">
        <v>0.19</v>
      </c>
      <c r="M12" s="57">
        <v>0.2</v>
      </c>
      <c r="N12" s="57">
        <v>0.22</v>
      </c>
      <c r="O12" s="57">
        <v>0.14</v>
      </c>
      <c r="P12" s="57">
        <v>0.02</v>
      </c>
      <c r="Q12" s="57">
        <v>0</v>
      </c>
      <c r="R12" s="57">
        <v>0</v>
      </c>
      <c r="S12" s="86">
        <f t="shared" si="0"/>
        <v>4.1499999999999995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</v>
      </c>
      <c r="E13" s="55">
        <v>0.29</v>
      </c>
      <c r="F13" s="55">
        <v>0.54</v>
      </c>
      <c r="G13" s="55">
        <v>0.87</v>
      </c>
      <c r="H13" s="55">
        <v>1.82</v>
      </c>
      <c r="I13" s="55">
        <v>1.65</v>
      </c>
      <c r="J13" s="55">
        <v>1.28</v>
      </c>
      <c r="K13" s="55">
        <v>1.2</v>
      </c>
      <c r="L13" s="55">
        <v>1.45</v>
      </c>
      <c r="M13" s="55">
        <v>1.07</v>
      </c>
      <c r="N13" s="55">
        <v>0.74</v>
      </c>
      <c r="O13" s="55">
        <v>0.6</v>
      </c>
      <c r="P13" s="55">
        <v>0.19</v>
      </c>
      <c r="Q13" s="55">
        <v>0</v>
      </c>
      <c r="R13" s="55">
        <v>0</v>
      </c>
      <c r="S13" s="85">
        <f t="shared" si="0"/>
        <v>11.799999999999999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0.28</v>
      </c>
      <c r="E14" s="57">
        <v>0.73</v>
      </c>
      <c r="F14" s="57">
        <v>1.24</v>
      </c>
      <c r="G14" s="57">
        <v>1.29</v>
      </c>
      <c r="H14" s="57">
        <v>1.8</v>
      </c>
      <c r="I14" s="57">
        <v>2.03</v>
      </c>
      <c r="J14" s="57">
        <v>1.66</v>
      </c>
      <c r="K14" s="57">
        <v>1.6</v>
      </c>
      <c r="L14" s="57">
        <v>1.47</v>
      </c>
      <c r="M14" s="57">
        <v>1.15</v>
      </c>
      <c r="N14" s="57">
        <v>0.71</v>
      </c>
      <c r="O14" s="57">
        <v>0.35</v>
      </c>
      <c r="P14" s="57">
        <v>0.09</v>
      </c>
      <c r="Q14" s="57">
        <v>0</v>
      </c>
      <c r="R14" s="57">
        <v>0</v>
      </c>
      <c r="S14" s="86">
        <f t="shared" si="0"/>
        <v>14.4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0.23</v>
      </c>
      <c r="G15" s="57">
        <v>0.41</v>
      </c>
      <c r="H15" s="57">
        <v>0.28</v>
      </c>
      <c r="I15" s="57">
        <v>0.21</v>
      </c>
      <c r="J15" s="57">
        <v>0.26</v>
      </c>
      <c r="K15" s="57">
        <v>0.3</v>
      </c>
      <c r="L15" s="57">
        <v>0.24</v>
      </c>
      <c r="M15" s="57">
        <v>0.21</v>
      </c>
      <c r="N15" s="57">
        <v>0.19</v>
      </c>
      <c r="O15" s="57">
        <v>0.15</v>
      </c>
      <c r="P15" s="57">
        <v>0.01</v>
      </c>
      <c r="Q15" s="57">
        <v>0</v>
      </c>
      <c r="R15" s="57">
        <v>0</v>
      </c>
      <c r="S15" s="86">
        <f t="shared" si="0"/>
        <v>2.4899999999999998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0.01</v>
      </c>
      <c r="E16" s="57">
        <v>0.11</v>
      </c>
      <c r="F16" s="57">
        <v>0.16</v>
      </c>
      <c r="G16" s="57">
        <v>0.41</v>
      </c>
      <c r="H16" s="57">
        <v>0.39</v>
      </c>
      <c r="I16" s="57">
        <v>0.48</v>
      </c>
      <c r="J16" s="57">
        <v>0.46</v>
      </c>
      <c r="K16" s="57">
        <v>0.5</v>
      </c>
      <c r="L16" s="57">
        <v>0.88</v>
      </c>
      <c r="M16" s="57">
        <v>0.82</v>
      </c>
      <c r="N16" s="57">
        <v>0.38</v>
      </c>
      <c r="O16" s="57">
        <v>0.26</v>
      </c>
      <c r="P16" s="57">
        <v>0.12</v>
      </c>
      <c r="Q16" s="57">
        <v>0.01</v>
      </c>
      <c r="R16" s="57">
        <v>0</v>
      </c>
      <c r="S16" s="86">
        <f t="shared" si="0"/>
        <v>4.989999999999999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0.41</v>
      </c>
      <c r="E17" s="57">
        <v>1.1</v>
      </c>
      <c r="F17" s="57">
        <v>1.91</v>
      </c>
      <c r="G17" s="57">
        <v>2.63</v>
      </c>
      <c r="H17" s="57">
        <v>2.26</v>
      </c>
      <c r="I17" s="57">
        <v>3.08</v>
      </c>
      <c r="J17" s="57">
        <v>3.31</v>
      </c>
      <c r="K17" s="57">
        <v>3.37</v>
      </c>
      <c r="L17" s="57">
        <v>3.18</v>
      </c>
      <c r="M17" s="57">
        <v>2.62</v>
      </c>
      <c r="N17" s="57">
        <v>1.89</v>
      </c>
      <c r="O17" s="57">
        <v>1.09</v>
      </c>
      <c r="P17" s="57">
        <v>0.4</v>
      </c>
      <c r="Q17" s="57">
        <v>0.02</v>
      </c>
      <c r="R17" s="57">
        <v>0</v>
      </c>
      <c r="S17" s="86">
        <f t="shared" si="0"/>
        <v>27.27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0.3</v>
      </c>
      <c r="E18" s="57">
        <v>0.91</v>
      </c>
      <c r="F18" s="57">
        <v>1.1</v>
      </c>
      <c r="G18" s="57">
        <v>1.25</v>
      </c>
      <c r="H18" s="57">
        <v>0.99</v>
      </c>
      <c r="I18" s="57">
        <v>2.62</v>
      </c>
      <c r="J18" s="57">
        <v>3.28</v>
      </c>
      <c r="K18" s="57">
        <v>3.14</v>
      </c>
      <c r="L18" s="57">
        <v>2.87</v>
      </c>
      <c r="M18" s="57">
        <v>2.45</v>
      </c>
      <c r="N18" s="57">
        <v>1.76</v>
      </c>
      <c r="O18" s="57">
        <v>0.88</v>
      </c>
      <c r="P18" s="57">
        <v>0.33</v>
      </c>
      <c r="Q18" s="57">
        <v>0.04</v>
      </c>
      <c r="R18" s="57">
        <v>0</v>
      </c>
      <c r="S18" s="86">
        <f t="shared" si="0"/>
        <v>21.919999999999998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0.02</v>
      </c>
      <c r="E19" s="57">
        <v>0.57</v>
      </c>
      <c r="F19" s="57">
        <v>1.69</v>
      </c>
      <c r="G19" s="57">
        <v>2.49</v>
      </c>
      <c r="H19" s="57">
        <v>3.06</v>
      </c>
      <c r="I19" s="57">
        <v>3.45</v>
      </c>
      <c r="J19" s="57">
        <v>3.54</v>
      </c>
      <c r="K19" s="57">
        <v>3.22</v>
      </c>
      <c r="L19" s="57">
        <v>2.42</v>
      </c>
      <c r="M19" s="57">
        <v>0.64</v>
      </c>
      <c r="N19" s="57">
        <v>1.59</v>
      </c>
      <c r="O19" s="57">
        <v>1.02</v>
      </c>
      <c r="P19" s="57">
        <v>0.39</v>
      </c>
      <c r="Q19" s="57">
        <v>0.02</v>
      </c>
      <c r="R19" s="57">
        <v>0</v>
      </c>
      <c r="S19" s="86">
        <f t="shared" si="0"/>
        <v>24.12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0.09</v>
      </c>
      <c r="E20" s="57">
        <v>0.59</v>
      </c>
      <c r="F20" s="57">
        <v>1.44</v>
      </c>
      <c r="G20" s="57">
        <v>2.01</v>
      </c>
      <c r="H20" s="57">
        <v>1.87</v>
      </c>
      <c r="I20" s="57">
        <v>1.73</v>
      </c>
      <c r="J20" s="57">
        <v>2.1</v>
      </c>
      <c r="K20" s="57">
        <v>3.23</v>
      </c>
      <c r="L20" s="57">
        <v>2.65</v>
      </c>
      <c r="M20" s="57">
        <v>2.54</v>
      </c>
      <c r="N20" s="57">
        <v>1.85</v>
      </c>
      <c r="O20" s="57">
        <v>1.03</v>
      </c>
      <c r="P20" s="57">
        <v>0.39</v>
      </c>
      <c r="Q20" s="57">
        <v>0.03</v>
      </c>
      <c r="R20" s="57">
        <v>0</v>
      </c>
      <c r="S20" s="86">
        <f aca="true" t="shared" si="2" ref="S20:S33">IF(U20=0,"",SUM(B20:R20))</f>
        <v>21.560000000000006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0.18</v>
      </c>
      <c r="E21" s="57">
        <v>0.48</v>
      </c>
      <c r="F21" s="57">
        <v>1.27</v>
      </c>
      <c r="G21" s="57">
        <v>2.31</v>
      </c>
      <c r="H21" s="57">
        <v>1.92</v>
      </c>
      <c r="I21" s="57">
        <v>1.54</v>
      </c>
      <c r="J21" s="57">
        <v>2.12</v>
      </c>
      <c r="K21" s="57">
        <v>2.06</v>
      </c>
      <c r="L21" s="57">
        <v>1.35</v>
      </c>
      <c r="M21" s="57">
        <v>1.82</v>
      </c>
      <c r="N21" s="57">
        <v>1.18</v>
      </c>
      <c r="O21" s="57">
        <v>0.76</v>
      </c>
      <c r="P21" s="57">
        <v>0.25</v>
      </c>
      <c r="Q21" s="57">
        <v>0</v>
      </c>
      <c r="R21" s="57">
        <v>0</v>
      </c>
      <c r="S21" s="86">
        <f t="shared" si="2"/>
        <v>17.240000000000002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0.01</v>
      </c>
      <c r="G22" s="57">
        <v>0.03</v>
      </c>
      <c r="H22" s="57">
        <v>0.03</v>
      </c>
      <c r="I22" s="57">
        <v>0.04</v>
      </c>
      <c r="J22" s="57">
        <v>0.23</v>
      </c>
      <c r="K22" s="57">
        <v>0.83</v>
      </c>
      <c r="L22" s="57">
        <v>1.42</v>
      </c>
      <c r="M22" s="57">
        <v>1.62</v>
      </c>
      <c r="N22" s="57">
        <v>1.06</v>
      </c>
      <c r="O22" s="57">
        <v>0.76</v>
      </c>
      <c r="P22" s="57">
        <v>0.17</v>
      </c>
      <c r="Q22" s="57">
        <v>0.01</v>
      </c>
      <c r="R22" s="57">
        <v>0</v>
      </c>
      <c r="S22" s="86">
        <f t="shared" si="2"/>
        <v>6.209999999999999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0.4</v>
      </c>
      <c r="E23" s="55">
        <v>1.13</v>
      </c>
      <c r="F23" s="55">
        <v>1.95</v>
      </c>
      <c r="G23" s="55">
        <v>2.66</v>
      </c>
      <c r="H23" s="55">
        <v>3.24</v>
      </c>
      <c r="I23" s="55">
        <v>3.56</v>
      </c>
      <c r="J23" s="55">
        <v>3.68</v>
      </c>
      <c r="K23" s="55">
        <v>3.55</v>
      </c>
      <c r="L23" s="55">
        <v>3.18</v>
      </c>
      <c r="M23" s="55">
        <v>2.5</v>
      </c>
      <c r="N23" s="55">
        <v>1.81</v>
      </c>
      <c r="O23" s="55">
        <v>1.03</v>
      </c>
      <c r="P23" s="55">
        <v>0.41</v>
      </c>
      <c r="Q23" s="55">
        <v>0.03</v>
      </c>
      <c r="R23" s="55">
        <v>0</v>
      </c>
      <c r="S23" s="85">
        <f t="shared" si="2"/>
        <v>29.130000000000003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0.35</v>
      </c>
      <c r="E24" s="57">
        <v>0.96</v>
      </c>
      <c r="F24" s="57">
        <v>1.75</v>
      </c>
      <c r="G24" s="57">
        <v>2.33</v>
      </c>
      <c r="H24" s="57">
        <v>2.96</v>
      </c>
      <c r="I24" s="57">
        <v>3.24</v>
      </c>
      <c r="J24" s="57">
        <v>3.43</v>
      </c>
      <c r="K24" s="57">
        <v>3.12</v>
      </c>
      <c r="L24" s="57">
        <v>2.74</v>
      </c>
      <c r="M24" s="57">
        <v>1.96</v>
      </c>
      <c r="N24" s="57">
        <v>1.42</v>
      </c>
      <c r="O24" s="57">
        <v>0.82</v>
      </c>
      <c r="P24" s="57">
        <v>0.28</v>
      </c>
      <c r="Q24" s="57">
        <v>0.02</v>
      </c>
      <c r="R24" s="57">
        <v>0</v>
      </c>
      <c r="S24" s="86">
        <f t="shared" si="2"/>
        <v>25.390000000000004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0.19</v>
      </c>
      <c r="E25" s="57">
        <v>0.85</v>
      </c>
      <c r="F25" s="57">
        <v>1.42</v>
      </c>
      <c r="G25" s="57">
        <v>2.38</v>
      </c>
      <c r="H25" s="57">
        <v>2.95</v>
      </c>
      <c r="I25" s="57">
        <v>3.32</v>
      </c>
      <c r="J25" s="57">
        <v>3.38</v>
      </c>
      <c r="K25" s="57">
        <v>2.73</v>
      </c>
      <c r="L25" s="57">
        <v>2.84</v>
      </c>
      <c r="M25" s="57">
        <v>2.36</v>
      </c>
      <c r="N25" s="57">
        <v>1.74</v>
      </c>
      <c r="O25" s="57">
        <v>0.99</v>
      </c>
      <c r="P25" s="57">
        <v>0.32</v>
      </c>
      <c r="Q25" s="57">
        <v>0.03</v>
      </c>
      <c r="R25" s="57">
        <v>0</v>
      </c>
      <c r="S25" s="86">
        <f t="shared" si="2"/>
        <v>25.499999999999996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0.18</v>
      </c>
      <c r="E26" s="57">
        <v>0.53</v>
      </c>
      <c r="F26" s="57">
        <v>0.82</v>
      </c>
      <c r="G26" s="57">
        <v>1.43</v>
      </c>
      <c r="H26" s="57">
        <v>0.99</v>
      </c>
      <c r="I26" s="57">
        <v>1.66</v>
      </c>
      <c r="J26" s="57">
        <v>2.16</v>
      </c>
      <c r="K26" s="57">
        <v>1.9</v>
      </c>
      <c r="L26" s="57">
        <v>2.02</v>
      </c>
      <c r="M26" s="57">
        <v>1.4</v>
      </c>
      <c r="N26" s="57">
        <v>0.62</v>
      </c>
      <c r="O26" s="57">
        <v>0.26</v>
      </c>
      <c r="P26" s="57">
        <v>0.06</v>
      </c>
      <c r="Q26" s="57">
        <v>0</v>
      </c>
      <c r="R26" s="57">
        <v>0</v>
      </c>
      <c r="S26" s="86">
        <f t="shared" si="2"/>
        <v>14.03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0.25</v>
      </c>
      <c r="G27" s="57">
        <v>0.4</v>
      </c>
      <c r="H27" s="57">
        <v>0.67</v>
      </c>
      <c r="I27" s="57">
        <v>0.78</v>
      </c>
      <c r="J27" s="57">
        <v>0.91</v>
      </c>
      <c r="K27" s="57">
        <v>1.62</v>
      </c>
      <c r="L27" s="57">
        <v>0.98</v>
      </c>
      <c r="M27" s="57">
        <v>1.03</v>
      </c>
      <c r="N27" s="57">
        <v>1.23</v>
      </c>
      <c r="O27" s="57">
        <v>0.92</v>
      </c>
      <c r="P27" s="57">
        <v>0.22</v>
      </c>
      <c r="Q27" s="57">
        <v>0.03</v>
      </c>
      <c r="R27" s="57">
        <v>0</v>
      </c>
      <c r="S27" s="86">
        <f t="shared" si="2"/>
        <v>9.1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0.02</v>
      </c>
      <c r="D28" s="57">
        <v>0.36</v>
      </c>
      <c r="E28" s="57">
        <v>0.85</v>
      </c>
      <c r="F28" s="57">
        <v>1.84</v>
      </c>
      <c r="G28" s="57">
        <v>2.63</v>
      </c>
      <c r="H28" s="57">
        <v>3.16</v>
      </c>
      <c r="I28" s="57">
        <v>3.55</v>
      </c>
      <c r="J28" s="57">
        <v>3.65</v>
      </c>
      <c r="K28" s="57">
        <v>3.52</v>
      </c>
      <c r="L28" s="57">
        <v>3.13</v>
      </c>
      <c r="M28" s="57">
        <v>2.53</v>
      </c>
      <c r="N28" s="57">
        <v>1.8</v>
      </c>
      <c r="O28" s="57">
        <v>0.54</v>
      </c>
      <c r="P28" s="57">
        <v>0</v>
      </c>
      <c r="Q28" s="57">
        <v>0</v>
      </c>
      <c r="R28" s="57">
        <v>0</v>
      </c>
      <c r="S28" s="86">
        <f t="shared" si="2"/>
        <v>27.58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0.02</v>
      </c>
      <c r="D29" s="57">
        <v>0.46</v>
      </c>
      <c r="E29" s="57">
        <v>1.19</v>
      </c>
      <c r="F29" s="57">
        <v>2.02</v>
      </c>
      <c r="G29" s="57">
        <v>2.73</v>
      </c>
      <c r="H29" s="57">
        <v>3.03</v>
      </c>
      <c r="I29" s="57">
        <v>3.56</v>
      </c>
      <c r="J29" s="57">
        <v>3.58</v>
      </c>
      <c r="K29" s="57">
        <v>3.24</v>
      </c>
      <c r="L29" s="57">
        <v>3.22</v>
      </c>
      <c r="M29" s="57">
        <v>2.57</v>
      </c>
      <c r="N29" s="57">
        <v>1.95</v>
      </c>
      <c r="O29" s="57">
        <v>1.16</v>
      </c>
      <c r="P29" s="57">
        <v>0.46</v>
      </c>
      <c r="Q29" s="57">
        <v>0.05</v>
      </c>
      <c r="R29" s="57">
        <v>0</v>
      </c>
      <c r="S29" s="86">
        <f t="shared" si="2"/>
        <v>29.24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</v>
      </c>
      <c r="D30" s="57">
        <v>0.29</v>
      </c>
      <c r="E30" s="57">
        <v>0.93</v>
      </c>
      <c r="F30" s="57">
        <v>1.63</v>
      </c>
      <c r="G30" s="57">
        <v>2.09</v>
      </c>
      <c r="H30" s="57">
        <v>2.27</v>
      </c>
      <c r="I30" s="57">
        <v>3.18</v>
      </c>
      <c r="J30" s="57">
        <v>2.51</v>
      </c>
      <c r="K30" s="57">
        <v>2.91</v>
      </c>
      <c r="L30" s="57">
        <v>2.63</v>
      </c>
      <c r="M30" s="57">
        <v>2.07</v>
      </c>
      <c r="N30" s="57">
        <v>1.09</v>
      </c>
      <c r="O30" s="57">
        <v>0.29</v>
      </c>
      <c r="P30" s="57">
        <v>0.09</v>
      </c>
      <c r="Q30" s="57">
        <v>0</v>
      </c>
      <c r="R30" s="57">
        <v>0</v>
      </c>
      <c r="S30" s="86">
        <f t="shared" si="2"/>
        <v>22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0.01</v>
      </c>
      <c r="F31" s="57">
        <v>0.12</v>
      </c>
      <c r="G31" s="57">
        <v>0.16</v>
      </c>
      <c r="H31" s="57">
        <v>0.2</v>
      </c>
      <c r="I31" s="57">
        <v>0.29</v>
      </c>
      <c r="J31" s="57">
        <v>0.17</v>
      </c>
      <c r="K31" s="57">
        <v>0.27</v>
      </c>
      <c r="L31" s="57">
        <v>0.36</v>
      </c>
      <c r="M31" s="57">
        <v>0.31</v>
      </c>
      <c r="N31" s="57">
        <v>0.25</v>
      </c>
      <c r="O31" s="57">
        <v>0.14</v>
      </c>
      <c r="P31" s="57">
        <v>0.01</v>
      </c>
      <c r="Q31" s="57">
        <v>0</v>
      </c>
      <c r="R31" s="57">
        <v>0</v>
      </c>
      <c r="S31" s="86">
        <f t="shared" si="2"/>
        <v>2.29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0.08</v>
      </c>
      <c r="E32" s="57">
        <v>0.22</v>
      </c>
      <c r="F32" s="57">
        <v>0.48</v>
      </c>
      <c r="G32" s="57">
        <v>0.72</v>
      </c>
      <c r="H32" s="57">
        <v>0.77</v>
      </c>
      <c r="I32" s="57">
        <v>0.73</v>
      </c>
      <c r="J32" s="57">
        <v>0.75</v>
      </c>
      <c r="K32" s="57">
        <v>0.75</v>
      </c>
      <c r="L32" s="57">
        <v>0.78</v>
      </c>
      <c r="M32" s="57">
        <v>0.69</v>
      </c>
      <c r="N32" s="57">
        <v>0.43</v>
      </c>
      <c r="O32" s="57">
        <v>0.26</v>
      </c>
      <c r="P32" s="57">
        <v>0.09</v>
      </c>
      <c r="Q32" s="57">
        <v>0</v>
      </c>
      <c r="R32" s="57">
        <v>0</v>
      </c>
      <c r="S32" s="86">
        <f t="shared" si="2"/>
        <v>6.75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0.03</v>
      </c>
      <c r="E33" s="57">
        <v>0.09</v>
      </c>
      <c r="F33" s="57">
        <v>0.22</v>
      </c>
      <c r="G33" s="57">
        <v>0.22</v>
      </c>
      <c r="H33" s="57">
        <v>0.27</v>
      </c>
      <c r="I33" s="57">
        <v>0.39</v>
      </c>
      <c r="J33" s="57">
        <v>0.51</v>
      </c>
      <c r="K33" s="57">
        <v>0.49</v>
      </c>
      <c r="L33" s="57">
        <v>0.63</v>
      </c>
      <c r="M33" s="57">
        <v>0.47</v>
      </c>
      <c r="N33" s="57">
        <v>0.4</v>
      </c>
      <c r="O33" s="57">
        <v>0.21</v>
      </c>
      <c r="P33" s="57">
        <v>0.1</v>
      </c>
      <c r="Q33" s="57">
        <v>0.01</v>
      </c>
      <c r="R33" s="57">
        <v>0</v>
      </c>
      <c r="S33" s="86">
        <f t="shared" si="2"/>
        <v>4.039999999999999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0.08</v>
      </c>
      <c r="D34" s="91">
        <f t="shared" si="4"/>
        <v>5.080000000000001</v>
      </c>
      <c r="E34" s="91">
        <f t="shared" si="4"/>
        <v>16.340000000000003</v>
      </c>
      <c r="F34" s="91">
        <f t="shared" si="4"/>
        <v>30.900000000000002</v>
      </c>
      <c r="G34" s="91">
        <f t="shared" si="4"/>
        <v>45.15999999999998</v>
      </c>
      <c r="H34" s="91">
        <f t="shared" si="4"/>
        <v>53.25000000000002</v>
      </c>
      <c r="I34" s="91">
        <f t="shared" si="4"/>
        <v>61.46999999999999</v>
      </c>
      <c r="J34" s="91">
        <f t="shared" si="4"/>
        <v>65.3</v>
      </c>
      <c r="K34" s="91">
        <f t="shared" si="4"/>
        <v>65.12999999999998</v>
      </c>
      <c r="L34" s="91">
        <f aca="true" t="shared" si="5" ref="L34:R34">IF(L37=0,"",SUM(L3:L33))</f>
        <v>59.210000000000015</v>
      </c>
      <c r="M34" s="91">
        <f t="shared" si="5"/>
        <v>49.64</v>
      </c>
      <c r="N34" s="91">
        <f t="shared" si="5"/>
        <v>34.870000000000005</v>
      </c>
      <c r="O34" s="91">
        <f t="shared" si="5"/>
        <v>19.21</v>
      </c>
      <c r="P34" s="91">
        <f t="shared" si="5"/>
        <v>5.869999999999999</v>
      </c>
      <c r="Q34" s="91">
        <f t="shared" si="5"/>
        <v>0.35000000000000003</v>
      </c>
      <c r="R34" s="91">
        <f t="shared" si="5"/>
        <v>0</v>
      </c>
      <c r="S34" s="87">
        <f>SUM(B3:R33)</f>
        <v>511.8599999999997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0.0025806451612903226</v>
      </c>
      <c r="D35" s="60">
        <f t="shared" si="6"/>
        <v>0.16387096774193552</v>
      </c>
      <c r="E35" s="60">
        <f t="shared" si="6"/>
        <v>0.5270967741935485</v>
      </c>
      <c r="F35" s="60">
        <f t="shared" si="6"/>
        <v>0.9967741935483871</v>
      </c>
      <c r="G35" s="60">
        <f t="shared" si="6"/>
        <v>1.4567741935483864</v>
      </c>
      <c r="H35" s="60">
        <f t="shared" si="6"/>
        <v>1.7177419354838717</v>
      </c>
      <c r="I35" s="60">
        <f t="shared" si="6"/>
        <v>1.9829032258064514</v>
      </c>
      <c r="J35" s="60">
        <f t="shared" si="6"/>
        <v>2.106451612903226</v>
      </c>
      <c r="K35" s="60">
        <f t="shared" si="6"/>
        <v>2.100967741935483</v>
      </c>
      <c r="L35" s="60">
        <f aca="true" t="shared" si="7" ref="L35:R35">IF(L37=0,"",AVERAGE(L3:L33))</f>
        <v>1.9100000000000006</v>
      </c>
      <c r="M35" s="60">
        <f t="shared" si="7"/>
        <v>1.6012903225806452</v>
      </c>
      <c r="N35" s="60">
        <f t="shared" si="7"/>
        <v>1.1248387096774195</v>
      </c>
      <c r="O35" s="60">
        <f t="shared" si="7"/>
        <v>0.6196774193548388</v>
      </c>
      <c r="P35" s="60">
        <f t="shared" si="7"/>
        <v>0.1893548387096774</v>
      </c>
      <c r="Q35" s="60">
        <f t="shared" si="7"/>
        <v>0.011290322580645162</v>
      </c>
      <c r="R35" s="60">
        <f t="shared" si="7"/>
        <v>0</v>
      </c>
      <c r="S35" s="88">
        <f>AVERAGE(S3:S33)</f>
        <v>16.511612903225807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0.46</v>
      </c>
      <c r="E36" s="60">
        <f t="shared" si="8"/>
        <v>1.19</v>
      </c>
      <c r="F36" s="60">
        <f t="shared" si="8"/>
        <v>2.02</v>
      </c>
      <c r="G36" s="60">
        <f t="shared" si="8"/>
        <v>2.73</v>
      </c>
      <c r="H36" s="60">
        <f t="shared" si="8"/>
        <v>3.29</v>
      </c>
      <c r="I36" s="60">
        <f t="shared" si="8"/>
        <v>3.63</v>
      </c>
      <c r="J36" s="60">
        <f t="shared" si="8"/>
        <v>3.72</v>
      </c>
      <c r="K36" s="60">
        <f t="shared" si="8"/>
        <v>3.59</v>
      </c>
      <c r="L36" s="60">
        <f aca="true" t="shared" si="9" ref="L36:R36">IF(L37=0,"",MAX(L3:L33))</f>
        <v>3.22</v>
      </c>
      <c r="M36" s="60">
        <f t="shared" si="9"/>
        <v>2.62</v>
      </c>
      <c r="N36" s="60">
        <f t="shared" si="9"/>
        <v>1.95</v>
      </c>
      <c r="O36" s="60">
        <f t="shared" si="9"/>
        <v>1.16</v>
      </c>
      <c r="P36" s="60">
        <f t="shared" si="9"/>
        <v>0.46</v>
      </c>
      <c r="Q36" s="60">
        <f t="shared" si="9"/>
        <v>0.05</v>
      </c>
      <c r="R36" s="60">
        <f t="shared" si="9"/>
        <v>0</v>
      </c>
      <c r="S36" s="88">
        <f>MAX(S3:S33)</f>
        <v>29.41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0.52</v>
      </c>
      <c r="E3" s="55">
        <v>1.2</v>
      </c>
      <c r="F3" s="55">
        <v>2.01</v>
      </c>
      <c r="G3" s="55">
        <v>2.71</v>
      </c>
      <c r="H3" s="55">
        <v>3.27</v>
      </c>
      <c r="I3" s="55">
        <v>3.59</v>
      </c>
      <c r="J3" s="55">
        <v>3.69</v>
      </c>
      <c r="K3" s="55">
        <v>3.59</v>
      </c>
      <c r="L3" s="55">
        <v>3.19</v>
      </c>
      <c r="M3" s="55">
        <v>2.54</v>
      </c>
      <c r="N3" s="55">
        <v>1.83</v>
      </c>
      <c r="O3" s="55">
        <v>1.16</v>
      </c>
      <c r="P3" s="55">
        <v>0.49</v>
      </c>
      <c r="Q3" s="55">
        <v>0.07</v>
      </c>
      <c r="R3" s="55">
        <v>0</v>
      </c>
      <c r="S3" s="85">
        <f>IF(U3=0,"",SUM(B3:R3))</f>
        <v>29.89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0.01</v>
      </c>
      <c r="D4" s="57">
        <v>0.27</v>
      </c>
      <c r="E4" s="57">
        <v>0.57</v>
      </c>
      <c r="F4" s="57">
        <v>1</v>
      </c>
      <c r="G4" s="57">
        <v>2.14</v>
      </c>
      <c r="H4" s="57">
        <v>2.71</v>
      </c>
      <c r="I4" s="57">
        <v>1.71</v>
      </c>
      <c r="J4" s="57">
        <v>1.11</v>
      </c>
      <c r="K4" s="57">
        <v>1.28</v>
      </c>
      <c r="L4" s="57">
        <v>0.96</v>
      </c>
      <c r="M4" s="57">
        <v>0.64</v>
      </c>
      <c r="N4" s="57">
        <v>0.51</v>
      </c>
      <c r="O4" s="57">
        <v>0.33</v>
      </c>
      <c r="P4" s="57">
        <v>0.16</v>
      </c>
      <c r="Q4" s="57">
        <v>0.02</v>
      </c>
      <c r="R4" s="57">
        <v>0</v>
      </c>
      <c r="S4" s="86">
        <f aca="true" t="shared" si="0" ref="S4:S19">IF(U4=0,"",SUM(B4:R4))</f>
        <v>13.419999999999998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0.08</v>
      </c>
      <c r="F5" s="57">
        <v>0.04</v>
      </c>
      <c r="G5" s="57">
        <v>0.07</v>
      </c>
      <c r="H5" s="57">
        <v>0.15</v>
      </c>
      <c r="I5" s="57">
        <v>0.28</v>
      </c>
      <c r="J5" s="57">
        <v>0.31</v>
      </c>
      <c r="K5" s="57">
        <v>0.25</v>
      </c>
      <c r="L5" s="57">
        <v>0.18</v>
      </c>
      <c r="M5" s="57">
        <v>0.19</v>
      </c>
      <c r="N5" s="57">
        <v>0.27</v>
      </c>
      <c r="O5" s="57">
        <v>0.5</v>
      </c>
      <c r="P5" s="57">
        <v>0.25</v>
      </c>
      <c r="Q5" s="57">
        <v>0</v>
      </c>
      <c r="R5" s="57">
        <v>0</v>
      </c>
      <c r="S5" s="86">
        <f t="shared" si="0"/>
        <v>2.57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0.17</v>
      </c>
      <c r="E6" s="57">
        <v>0.45</v>
      </c>
      <c r="F6" s="57">
        <v>1.18</v>
      </c>
      <c r="G6" s="57">
        <v>1.59</v>
      </c>
      <c r="H6" s="57">
        <v>3.19</v>
      </c>
      <c r="I6" s="57">
        <v>3.61</v>
      </c>
      <c r="J6" s="57">
        <v>3.78</v>
      </c>
      <c r="K6" s="57">
        <v>3.44</v>
      </c>
      <c r="L6" s="57">
        <v>3.1</v>
      </c>
      <c r="M6" s="57">
        <v>2.65</v>
      </c>
      <c r="N6" s="57">
        <v>1.86</v>
      </c>
      <c r="O6" s="57">
        <v>1.22</v>
      </c>
      <c r="P6" s="57">
        <v>0.5</v>
      </c>
      <c r="Q6" s="57">
        <v>0.07</v>
      </c>
      <c r="R6" s="57">
        <v>0</v>
      </c>
      <c r="S6" s="86">
        <f t="shared" si="0"/>
        <v>26.81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0.02</v>
      </c>
      <c r="D7" s="57">
        <v>0.23</v>
      </c>
      <c r="E7" s="57">
        <v>0.49</v>
      </c>
      <c r="F7" s="57">
        <v>0.79</v>
      </c>
      <c r="G7" s="57">
        <v>1.13</v>
      </c>
      <c r="H7" s="57">
        <v>1.93</v>
      </c>
      <c r="I7" s="57">
        <v>1.23</v>
      </c>
      <c r="J7" s="57">
        <v>0.82</v>
      </c>
      <c r="K7" s="57">
        <v>0.43</v>
      </c>
      <c r="L7" s="57">
        <v>0.48</v>
      </c>
      <c r="M7" s="57">
        <v>0.74</v>
      </c>
      <c r="N7" s="57">
        <v>0.47</v>
      </c>
      <c r="O7" s="57">
        <v>0.28</v>
      </c>
      <c r="P7" s="57">
        <v>0.07</v>
      </c>
      <c r="Q7" s="57">
        <v>0</v>
      </c>
      <c r="R7" s="57">
        <v>0</v>
      </c>
      <c r="S7" s="86">
        <f t="shared" si="0"/>
        <v>9.110000000000001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0.02</v>
      </c>
      <c r="E8" s="57">
        <v>0.08</v>
      </c>
      <c r="F8" s="57">
        <v>0.25</v>
      </c>
      <c r="G8" s="57">
        <v>0.35</v>
      </c>
      <c r="H8" s="57">
        <v>0.72</v>
      </c>
      <c r="I8" s="57">
        <v>1.94</v>
      </c>
      <c r="J8" s="57">
        <v>1.41</v>
      </c>
      <c r="K8" s="57">
        <v>2.01</v>
      </c>
      <c r="L8" s="57">
        <v>1.91</v>
      </c>
      <c r="M8" s="57">
        <v>1.52</v>
      </c>
      <c r="N8" s="57">
        <v>1.11</v>
      </c>
      <c r="O8" s="57">
        <v>1.01</v>
      </c>
      <c r="P8" s="57">
        <v>0.42</v>
      </c>
      <c r="Q8" s="57">
        <v>0.06</v>
      </c>
      <c r="R8" s="57">
        <v>0</v>
      </c>
      <c r="S8" s="86">
        <f t="shared" si="0"/>
        <v>12.809999999999999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0.01</v>
      </c>
      <c r="D9" s="57">
        <v>0.23</v>
      </c>
      <c r="E9" s="57">
        <v>0.78</v>
      </c>
      <c r="F9" s="57">
        <v>1.85</v>
      </c>
      <c r="G9" s="57">
        <v>1.98</v>
      </c>
      <c r="H9" s="57">
        <v>2.64</v>
      </c>
      <c r="I9" s="57">
        <v>2.41</v>
      </c>
      <c r="J9" s="57">
        <v>3.01</v>
      </c>
      <c r="K9" s="57">
        <v>3.04</v>
      </c>
      <c r="L9" s="57">
        <v>2.41</v>
      </c>
      <c r="M9" s="57">
        <v>1.98</v>
      </c>
      <c r="N9" s="57">
        <v>1.38</v>
      </c>
      <c r="O9" s="57">
        <v>0.73</v>
      </c>
      <c r="P9" s="57">
        <v>0.31</v>
      </c>
      <c r="Q9" s="57">
        <v>0.04</v>
      </c>
      <c r="R9" s="57">
        <v>0</v>
      </c>
      <c r="S9" s="86">
        <f t="shared" si="0"/>
        <v>22.799999999999997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0.2</v>
      </c>
      <c r="E10" s="57">
        <v>0.32</v>
      </c>
      <c r="F10" s="57">
        <v>0.56</v>
      </c>
      <c r="G10" s="57">
        <v>0.69</v>
      </c>
      <c r="H10" s="57">
        <v>0.58</v>
      </c>
      <c r="I10" s="57">
        <v>0.66</v>
      </c>
      <c r="J10" s="57">
        <v>1.23</v>
      </c>
      <c r="K10" s="57">
        <v>1.08</v>
      </c>
      <c r="L10" s="57">
        <v>1.64</v>
      </c>
      <c r="M10" s="57">
        <v>1.79</v>
      </c>
      <c r="N10" s="57">
        <v>1.61</v>
      </c>
      <c r="O10" s="57">
        <v>1.14</v>
      </c>
      <c r="P10" s="57">
        <v>0.46</v>
      </c>
      <c r="Q10" s="57">
        <v>0.05</v>
      </c>
      <c r="R10" s="57">
        <v>0</v>
      </c>
      <c r="S10" s="86">
        <f t="shared" si="0"/>
        <v>12.020000000000001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</v>
      </c>
      <c r="E11" s="57">
        <v>0.29</v>
      </c>
      <c r="F11" s="57">
        <v>0.47</v>
      </c>
      <c r="G11" s="57">
        <v>0.57</v>
      </c>
      <c r="H11" s="57">
        <v>0.66</v>
      </c>
      <c r="I11" s="57">
        <v>1.13</v>
      </c>
      <c r="J11" s="57">
        <v>0.79</v>
      </c>
      <c r="K11" s="57">
        <v>0.82</v>
      </c>
      <c r="L11" s="57">
        <v>0.48</v>
      </c>
      <c r="M11" s="57">
        <v>0.45</v>
      </c>
      <c r="N11" s="57">
        <v>0.7</v>
      </c>
      <c r="O11" s="57">
        <v>0.38</v>
      </c>
      <c r="P11" s="57">
        <v>0</v>
      </c>
      <c r="Q11" s="57">
        <v>0</v>
      </c>
      <c r="R11" s="57">
        <v>0</v>
      </c>
      <c r="S11" s="86">
        <f t="shared" si="0"/>
        <v>6.840000000000001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0.02</v>
      </c>
      <c r="D12" s="57">
        <v>0.43</v>
      </c>
      <c r="E12" s="57">
        <v>0.92</v>
      </c>
      <c r="F12" s="57">
        <v>1.84</v>
      </c>
      <c r="G12" s="57">
        <v>2.66</v>
      </c>
      <c r="H12" s="57">
        <v>3.21</v>
      </c>
      <c r="I12" s="57">
        <v>3.54</v>
      </c>
      <c r="J12" s="57">
        <v>3.32</v>
      </c>
      <c r="K12" s="57">
        <v>3.15</v>
      </c>
      <c r="L12" s="57">
        <v>2.88</v>
      </c>
      <c r="M12" s="57">
        <v>2.51</v>
      </c>
      <c r="N12" s="57">
        <v>1.96</v>
      </c>
      <c r="O12" s="57">
        <v>1.22</v>
      </c>
      <c r="P12" s="57">
        <v>0.53</v>
      </c>
      <c r="Q12" s="57">
        <v>0.07</v>
      </c>
      <c r="R12" s="57">
        <v>0</v>
      </c>
      <c r="S12" s="86">
        <f t="shared" si="0"/>
        <v>28.259999999999998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0.22</v>
      </c>
      <c r="E13" s="55">
        <v>0.6</v>
      </c>
      <c r="F13" s="55">
        <v>1.22</v>
      </c>
      <c r="G13" s="55">
        <v>1.3</v>
      </c>
      <c r="H13" s="55">
        <v>1.49</v>
      </c>
      <c r="I13" s="55">
        <v>2.01</v>
      </c>
      <c r="J13" s="55">
        <v>3.11</v>
      </c>
      <c r="K13" s="55">
        <v>3.5</v>
      </c>
      <c r="L13" s="55">
        <v>1.83</v>
      </c>
      <c r="M13" s="55">
        <v>1.8</v>
      </c>
      <c r="N13" s="55">
        <v>1.6</v>
      </c>
      <c r="O13" s="55">
        <v>0.69</v>
      </c>
      <c r="P13" s="55">
        <v>0.23</v>
      </c>
      <c r="Q13" s="55">
        <v>0.01</v>
      </c>
      <c r="R13" s="55">
        <v>0</v>
      </c>
      <c r="S13" s="85">
        <f t="shared" si="0"/>
        <v>19.620000000000005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0.01</v>
      </c>
      <c r="E14" s="57">
        <v>0.14</v>
      </c>
      <c r="F14" s="57">
        <v>0.14</v>
      </c>
      <c r="G14" s="57">
        <v>0.18</v>
      </c>
      <c r="H14" s="57">
        <v>0.24</v>
      </c>
      <c r="I14" s="57">
        <v>0.24</v>
      </c>
      <c r="J14" s="57">
        <v>0.41</v>
      </c>
      <c r="K14" s="57">
        <v>0.43</v>
      </c>
      <c r="L14" s="57">
        <v>0.65</v>
      </c>
      <c r="M14" s="57">
        <v>1.17</v>
      </c>
      <c r="N14" s="57">
        <v>1.82</v>
      </c>
      <c r="O14" s="57">
        <v>1.33</v>
      </c>
      <c r="P14" s="57">
        <v>0.44</v>
      </c>
      <c r="Q14" s="57">
        <v>0.11</v>
      </c>
      <c r="R14" s="57">
        <v>0</v>
      </c>
      <c r="S14" s="86">
        <f t="shared" si="0"/>
        <v>7.3100000000000005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0.03</v>
      </c>
      <c r="D15" s="57">
        <v>0.44</v>
      </c>
      <c r="E15" s="57">
        <v>1.17</v>
      </c>
      <c r="F15" s="57">
        <v>1.97</v>
      </c>
      <c r="G15" s="57">
        <v>2.66</v>
      </c>
      <c r="H15" s="57">
        <v>3.19</v>
      </c>
      <c r="I15" s="57">
        <v>3.55</v>
      </c>
      <c r="J15" s="57">
        <v>3.6</v>
      </c>
      <c r="K15" s="57">
        <v>3.43</v>
      </c>
      <c r="L15" s="57">
        <v>3.11</v>
      </c>
      <c r="M15" s="57">
        <v>2.49</v>
      </c>
      <c r="N15" s="57">
        <v>1.81</v>
      </c>
      <c r="O15" s="57">
        <v>0.8</v>
      </c>
      <c r="P15" s="57">
        <v>0.48</v>
      </c>
      <c r="Q15" s="57">
        <v>0.06</v>
      </c>
      <c r="R15" s="57">
        <v>0</v>
      </c>
      <c r="S15" s="86">
        <f t="shared" si="0"/>
        <v>28.79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</v>
      </c>
      <c r="D16" s="57">
        <v>0.41</v>
      </c>
      <c r="E16" s="57">
        <v>1</v>
      </c>
      <c r="F16" s="57">
        <v>1.78</v>
      </c>
      <c r="G16" s="57">
        <v>1.17</v>
      </c>
      <c r="H16" s="57">
        <v>2.56</v>
      </c>
      <c r="I16" s="57">
        <v>3.47</v>
      </c>
      <c r="J16" s="57">
        <v>3.63</v>
      </c>
      <c r="K16" s="57">
        <v>3.54</v>
      </c>
      <c r="L16" s="57">
        <v>3.2</v>
      </c>
      <c r="M16" s="57">
        <v>2.69</v>
      </c>
      <c r="N16" s="57">
        <v>2.07</v>
      </c>
      <c r="O16" s="57">
        <v>0.71</v>
      </c>
      <c r="P16" s="57">
        <v>0.26</v>
      </c>
      <c r="Q16" s="57">
        <v>0.04</v>
      </c>
      <c r="R16" s="57">
        <v>0</v>
      </c>
      <c r="S16" s="86">
        <f t="shared" si="0"/>
        <v>26.55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0.04</v>
      </c>
      <c r="D17" s="57">
        <v>0.38</v>
      </c>
      <c r="E17" s="57">
        <v>0.77</v>
      </c>
      <c r="F17" s="57">
        <v>1.02</v>
      </c>
      <c r="G17" s="57">
        <v>1.04</v>
      </c>
      <c r="H17" s="57">
        <v>1.99</v>
      </c>
      <c r="I17" s="57">
        <v>3.51</v>
      </c>
      <c r="J17" s="57">
        <v>3.79</v>
      </c>
      <c r="K17" s="57">
        <v>3.67</v>
      </c>
      <c r="L17" s="57">
        <v>3.33</v>
      </c>
      <c r="M17" s="57">
        <v>2.64</v>
      </c>
      <c r="N17" s="57">
        <v>1.68</v>
      </c>
      <c r="O17" s="57">
        <v>1.19</v>
      </c>
      <c r="P17" s="57">
        <v>0.4</v>
      </c>
      <c r="Q17" s="57">
        <v>0.07</v>
      </c>
      <c r="R17" s="57">
        <v>0</v>
      </c>
      <c r="S17" s="86">
        <f t="shared" si="0"/>
        <v>25.52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0.02</v>
      </c>
      <c r="D18" s="57">
        <v>0.24</v>
      </c>
      <c r="E18" s="57">
        <v>1.02</v>
      </c>
      <c r="F18" s="57">
        <v>1.71</v>
      </c>
      <c r="G18" s="57">
        <v>1.86</v>
      </c>
      <c r="H18" s="57">
        <v>2.93</v>
      </c>
      <c r="I18" s="57">
        <v>2.76</v>
      </c>
      <c r="J18" s="57">
        <v>3.3</v>
      </c>
      <c r="K18" s="57">
        <v>3.51</v>
      </c>
      <c r="L18" s="57">
        <v>3.18</v>
      </c>
      <c r="M18" s="57">
        <v>2.62</v>
      </c>
      <c r="N18" s="57">
        <v>1.91</v>
      </c>
      <c r="O18" s="57">
        <v>1.15</v>
      </c>
      <c r="P18" s="57">
        <v>0.32</v>
      </c>
      <c r="Q18" s="57">
        <v>0.08</v>
      </c>
      <c r="R18" s="57">
        <v>0</v>
      </c>
      <c r="S18" s="86">
        <f t="shared" si="0"/>
        <v>26.61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0.02</v>
      </c>
      <c r="D19" s="57">
        <v>0.3</v>
      </c>
      <c r="E19" s="57">
        <v>0.91</v>
      </c>
      <c r="F19" s="57">
        <v>1.15</v>
      </c>
      <c r="G19" s="57">
        <v>1.87</v>
      </c>
      <c r="H19" s="57">
        <v>3.21</v>
      </c>
      <c r="I19" s="57">
        <v>3.56</v>
      </c>
      <c r="J19" s="57">
        <v>3.7</v>
      </c>
      <c r="K19" s="57">
        <v>3.59</v>
      </c>
      <c r="L19" s="57">
        <v>3.25</v>
      </c>
      <c r="M19" s="57">
        <v>2.68</v>
      </c>
      <c r="N19" s="57">
        <v>2.02</v>
      </c>
      <c r="O19" s="57">
        <v>1.18</v>
      </c>
      <c r="P19" s="57">
        <v>0.45</v>
      </c>
      <c r="Q19" s="57">
        <v>0.07</v>
      </c>
      <c r="R19" s="57">
        <v>0</v>
      </c>
      <c r="S19" s="86">
        <f t="shared" si="0"/>
        <v>27.959999999999997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0.03</v>
      </c>
      <c r="D20" s="57">
        <v>0.39</v>
      </c>
      <c r="E20" s="57">
        <v>1.1</v>
      </c>
      <c r="F20" s="57">
        <v>1.85</v>
      </c>
      <c r="G20" s="57">
        <v>2.46</v>
      </c>
      <c r="H20" s="57">
        <v>3.1</v>
      </c>
      <c r="I20" s="57">
        <v>3.49</v>
      </c>
      <c r="J20" s="57">
        <v>3.57</v>
      </c>
      <c r="K20" s="57">
        <v>3.58</v>
      </c>
      <c r="L20" s="57">
        <v>3.26</v>
      </c>
      <c r="M20" s="57">
        <v>2.66</v>
      </c>
      <c r="N20" s="57">
        <v>1.98</v>
      </c>
      <c r="O20" s="57">
        <v>1.23</v>
      </c>
      <c r="P20" s="57">
        <v>0.53</v>
      </c>
      <c r="Q20" s="57">
        <v>0.05</v>
      </c>
      <c r="R20" s="57">
        <v>0</v>
      </c>
      <c r="S20" s="86">
        <f aca="true" t="shared" si="2" ref="S20:S33">IF(U20=0,"",SUM(B20:R20))</f>
        <v>29.28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0.02</v>
      </c>
      <c r="D21" s="57">
        <v>0.27</v>
      </c>
      <c r="E21" s="57">
        <v>0.95</v>
      </c>
      <c r="F21" s="57">
        <v>1.54</v>
      </c>
      <c r="G21" s="57">
        <v>1.54</v>
      </c>
      <c r="H21" s="57">
        <v>1.72</v>
      </c>
      <c r="I21" s="57">
        <v>2.42</v>
      </c>
      <c r="J21" s="57">
        <v>1.81</v>
      </c>
      <c r="K21" s="57">
        <v>1.92</v>
      </c>
      <c r="L21" s="57">
        <v>1.2</v>
      </c>
      <c r="M21" s="57">
        <v>1.18</v>
      </c>
      <c r="N21" s="57">
        <v>0.97</v>
      </c>
      <c r="O21" s="57">
        <v>0.35</v>
      </c>
      <c r="P21" s="57">
        <v>0.08</v>
      </c>
      <c r="Q21" s="57">
        <v>0</v>
      </c>
      <c r="R21" s="57">
        <v>0</v>
      </c>
      <c r="S21" s="86">
        <f t="shared" si="2"/>
        <v>15.97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0.42</v>
      </c>
      <c r="E22" s="57">
        <v>0.69</v>
      </c>
      <c r="F22" s="57">
        <v>1.06</v>
      </c>
      <c r="G22" s="57">
        <v>2.16</v>
      </c>
      <c r="H22" s="57">
        <v>2.95</v>
      </c>
      <c r="I22" s="57">
        <v>3.16</v>
      </c>
      <c r="J22" s="57">
        <v>2.98</v>
      </c>
      <c r="K22" s="57">
        <v>3.2</v>
      </c>
      <c r="L22" s="57">
        <v>2.14</v>
      </c>
      <c r="M22" s="57">
        <v>0.47</v>
      </c>
      <c r="N22" s="57">
        <v>0.12</v>
      </c>
      <c r="O22" s="57">
        <v>0.02</v>
      </c>
      <c r="P22" s="57">
        <v>0.01</v>
      </c>
      <c r="Q22" s="57">
        <v>0</v>
      </c>
      <c r="R22" s="57">
        <v>0</v>
      </c>
      <c r="S22" s="86">
        <f t="shared" si="2"/>
        <v>19.39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0.35</v>
      </c>
      <c r="F23" s="55">
        <v>1.27</v>
      </c>
      <c r="G23" s="55">
        <v>1.28</v>
      </c>
      <c r="H23" s="55">
        <v>2.31</v>
      </c>
      <c r="I23" s="55">
        <v>3.43</v>
      </c>
      <c r="J23" s="55">
        <v>3.59</v>
      </c>
      <c r="K23" s="55">
        <v>3.54</v>
      </c>
      <c r="L23" s="55">
        <v>2.9</v>
      </c>
      <c r="M23" s="55">
        <v>1.98</v>
      </c>
      <c r="N23" s="55">
        <v>0.57</v>
      </c>
      <c r="O23" s="55">
        <v>0.29</v>
      </c>
      <c r="P23" s="55">
        <v>0.16</v>
      </c>
      <c r="Q23" s="55">
        <v>0.02</v>
      </c>
      <c r="R23" s="55">
        <v>0</v>
      </c>
      <c r="S23" s="85">
        <f t="shared" si="2"/>
        <v>21.729999999999997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0.05</v>
      </c>
      <c r="F24" s="57">
        <v>0.22</v>
      </c>
      <c r="G24" s="57">
        <v>0.4</v>
      </c>
      <c r="H24" s="57">
        <v>0.46</v>
      </c>
      <c r="I24" s="57">
        <v>0.48</v>
      </c>
      <c r="J24" s="57">
        <v>0.64</v>
      </c>
      <c r="K24" s="57">
        <v>0.51</v>
      </c>
      <c r="L24" s="57">
        <v>0.32</v>
      </c>
      <c r="M24" s="57">
        <v>0.27</v>
      </c>
      <c r="N24" s="57">
        <v>0.2</v>
      </c>
      <c r="O24" s="57">
        <v>0.11</v>
      </c>
      <c r="P24" s="57">
        <v>0.02</v>
      </c>
      <c r="Q24" s="57">
        <v>0</v>
      </c>
      <c r="R24" s="57">
        <v>0</v>
      </c>
      <c r="S24" s="86">
        <f t="shared" si="2"/>
        <v>3.7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</v>
      </c>
      <c r="E25" s="57">
        <v>0.42</v>
      </c>
      <c r="F25" s="57">
        <v>0.9</v>
      </c>
      <c r="G25" s="57">
        <v>0.8</v>
      </c>
      <c r="H25" s="57">
        <v>1.6</v>
      </c>
      <c r="I25" s="57">
        <v>3.41</v>
      </c>
      <c r="J25" s="57">
        <v>3.83</v>
      </c>
      <c r="K25" s="57">
        <v>2.96</v>
      </c>
      <c r="L25" s="57">
        <v>1.4</v>
      </c>
      <c r="M25" s="57">
        <v>1.75</v>
      </c>
      <c r="N25" s="57">
        <v>1.14</v>
      </c>
      <c r="O25" s="57">
        <v>0.5</v>
      </c>
      <c r="P25" s="57">
        <v>0.16</v>
      </c>
      <c r="Q25" s="57">
        <v>0.03</v>
      </c>
      <c r="R25" s="57">
        <v>0</v>
      </c>
      <c r="S25" s="86">
        <f t="shared" si="2"/>
        <v>19.100000000000005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0.04</v>
      </c>
      <c r="D26" s="57">
        <v>0.38</v>
      </c>
      <c r="E26" s="57">
        <v>0.49</v>
      </c>
      <c r="F26" s="57">
        <v>1.88</v>
      </c>
      <c r="G26" s="57">
        <v>2.54</v>
      </c>
      <c r="H26" s="57">
        <v>1.71</v>
      </c>
      <c r="I26" s="57">
        <v>2.84</v>
      </c>
      <c r="J26" s="57">
        <v>3.16</v>
      </c>
      <c r="K26" s="57">
        <v>3.74</v>
      </c>
      <c r="L26" s="57">
        <v>3.18</v>
      </c>
      <c r="M26" s="57">
        <v>2.61</v>
      </c>
      <c r="N26" s="57">
        <v>1.67</v>
      </c>
      <c r="O26" s="57">
        <v>0.77</v>
      </c>
      <c r="P26" s="57">
        <v>0.14</v>
      </c>
      <c r="Q26" s="57">
        <v>0</v>
      </c>
      <c r="R26" s="57">
        <v>0</v>
      </c>
      <c r="S26" s="86">
        <f t="shared" si="2"/>
        <v>25.150000000000002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</v>
      </c>
      <c r="E27" s="57">
        <v>0.44</v>
      </c>
      <c r="F27" s="57">
        <v>0.77</v>
      </c>
      <c r="G27" s="57">
        <v>1.5</v>
      </c>
      <c r="H27" s="57">
        <v>1.35</v>
      </c>
      <c r="I27" s="57">
        <v>1.45</v>
      </c>
      <c r="J27" s="57">
        <v>1.14</v>
      </c>
      <c r="K27" s="57">
        <v>0.7</v>
      </c>
      <c r="L27" s="57">
        <v>0.69</v>
      </c>
      <c r="M27" s="57">
        <v>0.49</v>
      </c>
      <c r="N27" s="57">
        <v>0.28</v>
      </c>
      <c r="O27" s="57">
        <v>0.2</v>
      </c>
      <c r="P27" s="57">
        <v>0.08</v>
      </c>
      <c r="Q27" s="57">
        <v>0</v>
      </c>
      <c r="R27" s="57">
        <v>0</v>
      </c>
      <c r="S27" s="86">
        <f t="shared" si="2"/>
        <v>9.29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0.01</v>
      </c>
      <c r="E28" s="57">
        <v>0.1</v>
      </c>
      <c r="F28" s="57">
        <v>0.17</v>
      </c>
      <c r="G28" s="57">
        <v>0.22</v>
      </c>
      <c r="H28" s="57">
        <v>0.21</v>
      </c>
      <c r="I28" s="57">
        <v>0.29</v>
      </c>
      <c r="J28" s="57">
        <v>0.47</v>
      </c>
      <c r="K28" s="57">
        <v>0.19</v>
      </c>
      <c r="L28" s="57">
        <v>0.22</v>
      </c>
      <c r="M28" s="57">
        <v>0.39</v>
      </c>
      <c r="N28" s="57">
        <v>0.41</v>
      </c>
      <c r="O28" s="57">
        <v>0.33</v>
      </c>
      <c r="P28" s="57">
        <v>0.16</v>
      </c>
      <c r="Q28" s="57">
        <v>0.03</v>
      </c>
      <c r="R28" s="57">
        <v>0</v>
      </c>
      <c r="S28" s="86">
        <f t="shared" si="2"/>
        <v>3.2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0.3</v>
      </c>
      <c r="F29" s="57">
        <v>0.7</v>
      </c>
      <c r="G29" s="57">
        <v>0.81</v>
      </c>
      <c r="H29" s="57">
        <v>1.34</v>
      </c>
      <c r="I29" s="57">
        <v>1.45</v>
      </c>
      <c r="J29" s="57">
        <v>1.02</v>
      </c>
      <c r="K29" s="57">
        <v>1.72</v>
      </c>
      <c r="L29" s="57">
        <v>2.13</v>
      </c>
      <c r="M29" s="57">
        <v>2.7</v>
      </c>
      <c r="N29" s="57">
        <v>1.59</v>
      </c>
      <c r="O29" s="57">
        <v>0.96</v>
      </c>
      <c r="P29" s="57">
        <v>0.33</v>
      </c>
      <c r="Q29" s="57">
        <v>0.05</v>
      </c>
      <c r="R29" s="57">
        <v>0</v>
      </c>
      <c r="S29" s="86">
        <f t="shared" si="2"/>
        <v>15.15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0.36</v>
      </c>
      <c r="E30" s="57">
        <v>1</v>
      </c>
      <c r="F30" s="57">
        <v>1.76</v>
      </c>
      <c r="G30" s="57">
        <v>2.32</v>
      </c>
      <c r="H30" s="57">
        <v>2.97</v>
      </c>
      <c r="I30" s="57">
        <v>3.07</v>
      </c>
      <c r="J30" s="57">
        <v>3.57</v>
      </c>
      <c r="K30" s="57">
        <v>3.48</v>
      </c>
      <c r="L30" s="57">
        <v>2.61</v>
      </c>
      <c r="M30" s="57">
        <v>1.51</v>
      </c>
      <c r="N30" s="57">
        <v>1.21</v>
      </c>
      <c r="O30" s="57">
        <v>0.75</v>
      </c>
      <c r="P30" s="57">
        <v>0.34</v>
      </c>
      <c r="Q30" s="57">
        <v>0.05</v>
      </c>
      <c r="R30" s="57">
        <v>0</v>
      </c>
      <c r="S30" s="86">
        <f t="shared" si="2"/>
        <v>25.01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0.06</v>
      </c>
      <c r="E31" s="57">
        <v>0.21</v>
      </c>
      <c r="F31" s="57">
        <v>0.21</v>
      </c>
      <c r="G31" s="57">
        <v>0.24</v>
      </c>
      <c r="H31" s="57">
        <v>0.3</v>
      </c>
      <c r="I31" s="57">
        <v>0.22</v>
      </c>
      <c r="J31" s="57">
        <v>0.36</v>
      </c>
      <c r="K31" s="57">
        <v>0.42</v>
      </c>
      <c r="L31" s="57">
        <v>0.2</v>
      </c>
      <c r="M31" s="57">
        <v>0.24</v>
      </c>
      <c r="N31" s="57">
        <v>0.19</v>
      </c>
      <c r="O31" s="57">
        <v>0.13</v>
      </c>
      <c r="P31" s="57">
        <v>0.03</v>
      </c>
      <c r="Q31" s="57">
        <v>0</v>
      </c>
      <c r="R31" s="57">
        <v>0</v>
      </c>
      <c r="S31" s="86">
        <f t="shared" si="2"/>
        <v>2.8099999999999996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0.31</v>
      </c>
      <c r="F32" s="57">
        <v>0.6</v>
      </c>
      <c r="G32" s="57">
        <v>1.83</v>
      </c>
      <c r="H32" s="57">
        <v>2.86</v>
      </c>
      <c r="I32" s="57">
        <v>3.54</v>
      </c>
      <c r="J32" s="57">
        <v>3.7</v>
      </c>
      <c r="K32" s="57">
        <v>3.62</v>
      </c>
      <c r="L32" s="57">
        <v>3.28</v>
      </c>
      <c r="M32" s="57">
        <v>2.76</v>
      </c>
      <c r="N32" s="57">
        <v>2.08</v>
      </c>
      <c r="O32" s="57">
        <v>1.28</v>
      </c>
      <c r="P32" s="57">
        <v>0.47</v>
      </c>
      <c r="Q32" s="57">
        <v>0.02</v>
      </c>
      <c r="R32" s="57">
        <v>0</v>
      </c>
      <c r="S32" s="86">
        <f t="shared" si="2"/>
        <v>26.44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0.35</v>
      </c>
      <c r="D34" s="91">
        <f t="shared" si="4"/>
        <v>6.659999999999999</v>
      </c>
      <c r="E34" s="91">
        <f t="shared" si="4"/>
        <v>17.2</v>
      </c>
      <c r="F34" s="91">
        <f t="shared" si="4"/>
        <v>31.91</v>
      </c>
      <c r="G34" s="91">
        <f t="shared" si="4"/>
        <v>42.07</v>
      </c>
      <c r="H34" s="91">
        <f t="shared" si="4"/>
        <v>57.550000000000004</v>
      </c>
      <c r="I34" s="91">
        <f t="shared" si="4"/>
        <v>68.45</v>
      </c>
      <c r="J34" s="91">
        <f t="shared" si="4"/>
        <v>70.85</v>
      </c>
      <c r="K34" s="91">
        <f t="shared" si="4"/>
        <v>70.34</v>
      </c>
      <c r="L34" s="91">
        <f aca="true" t="shared" si="5" ref="L34:R34">IF(L37=0,"",SUM(L3:L33))</f>
        <v>59.31</v>
      </c>
      <c r="M34" s="91">
        <f t="shared" si="5"/>
        <v>50.11000000000001</v>
      </c>
      <c r="N34" s="91">
        <f t="shared" si="5"/>
        <v>37.019999999999996</v>
      </c>
      <c r="O34" s="91">
        <f t="shared" si="5"/>
        <v>21.939999999999998</v>
      </c>
      <c r="P34" s="91">
        <f t="shared" si="5"/>
        <v>8.280000000000001</v>
      </c>
      <c r="Q34" s="91">
        <f t="shared" si="5"/>
        <v>1.0700000000000003</v>
      </c>
      <c r="R34" s="91">
        <f t="shared" si="5"/>
        <v>0</v>
      </c>
      <c r="S34" s="87">
        <f>SUM(B3:R33)</f>
        <v>543.1099999999999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0.011666666666666665</v>
      </c>
      <c r="D35" s="60">
        <f t="shared" si="6"/>
        <v>0.22199999999999998</v>
      </c>
      <c r="E35" s="60">
        <f t="shared" si="6"/>
        <v>0.5733333333333334</v>
      </c>
      <c r="F35" s="60">
        <f t="shared" si="6"/>
        <v>1.0636666666666668</v>
      </c>
      <c r="G35" s="60">
        <f t="shared" si="6"/>
        <v>1.4023333333333334</v>
      </c>
      <c r="H35" s="60">
        <f t="shared" si="6"/>
        <v>1.9183333333333334</v>
      </c>
      <c r="I35" s="60">
        <f t="shared" si="6"/>
        <v>2.2816666666666667</v>
      </c>
      <c r="J35" s="60">
        <f t="shared" si="6"/>
        <v>2.3616666666666664</v>
      </c>
      <c r="K35" s="60">
        <f t="shared" si="6"/>
        <v>2.344666666666667</v>
      </c>
      <c r="L35" s="60">
        <f aca="true" t="shared" si="7" ref="L35:R35">IF(L37=0,"",AVERAGE(L3:L33))</f>
        <v>1.977</v>
      </c>
      <c r="M35" s="60">
        <f t="shared" si="7"/>
        <v>1.6703333333333334</v>
      </c>
      <c r="N35" s="60">
        <f t="shared" si="7"/>
        <v>1.2339999999999998</v>
      </c>
      <c r="O35" s="60">
        <f t="shared" si="7"/>
        <v>0.7313333333333333</v>
      </c>
      <c r="P35" s="60">
        <f t="shared" si="7"/>
        <v>0.276</v>
      </c>
      <c r="Q35" s="60">
        <f t="shared" si="7"/>
        <v>0.03566666666666667</v>
      </c>
      <c r="R35" s="60">
        <f t="shared" si="7"/>
        <v>0</v>
      </c>
      <c r="S35" s="88">
        <f>AVERAGE(S3:S33)</f>
        <v>18.103666666666665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0.52</v>
      </c>
      <c r="E36" s="60">
        <f t="shared" si="8"/>
        <v>1.2</v>
      </c>
      <c r="F36" s="60">
        <f t="shared" si="8"/>
        <v>2.01</v>
      </c>
      <c r="G36" s="60">
        <f t="shared" si="8"/>
        <v>2.71</v>
      </c>
      <c r="H36" s="60">
        <f t="shared" si="8"/>
        <v>3.27</v>
      </c>
      <c r="I36" s="60">
        <f t="shared" si="8"/>
        <v>3.61</v>
      </c>
      <c r="J36" s="60">
        <f t="shared" si="8"/>
        <v>3.83</v>
      </c>
      <c r="K36" s="60">
        <f t="shared" si="8"/>
        <v>3.74</v>
      </c>
      <c r="L36" s="60">
        <f aca="true" t="shared" si="9" ref="L36:R36">IF(L37=0,"",MAX(L3:L33))</f>
        <v>3.33</v>
      </c>
      <c r="M36" s="60">
        <f t="shared" si="9"/>
        <v>2.76</v>
      </c>
      <c r="N36" s="60">
        <f t="shared" si="9"/>
        <v>2.08</v>
      </c>
      <c r="O36" s="60">
        <f t="shared" si="9"/>
        <v>1.33</v>
      </c>
      <c r="P36" s="60">
        <f t="shared" si="9"/>
        <v>0.53</v>
      </c>
      <c r="Q36" s="60">
        <f t="shared" si="9"/>
        <v>0.11</v>
      </c>
      <c r="R36" s="60">
        <f t="shared" si="9"/>
        <v>0</v>
      </c>
      <c r="S36" s="88">
        <f>MAX(S3:S33)</f>
        <v>29.89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0.08</v>
      </c>
      <c r="E3" s="55">
        <v>0.34</v>
      </c>
      <c r="F3" s="55">
        <v>0.73</v>
      </c>
      <c r="G3" s="55">
        <v>1.33</v>
      </c>
      <c r="H3" s="55">
        <v>2.61</v>
      </c>
      <c r="I3" s="55">
        <v>3.26</v>
      </c>
      <c r="J3" s="55">
        <v>1.84</v>
      </c>
      <c r="K3" s="55">
        <v>0.86</v>
      </c>
      <c r="L3" s="55">
        <v>0.94</v>
      </c>
      <c r="M3" s="55">
        <v>0.8</v>
      </c>
      <c r="N3" s="55">
        <v>1.24</v>
      </c>
      <c r="O3" s="55">
        <v>1.11</v>
      </c>
      <c r="P3" s="55">
        <v>0.42</v>
      </c>
      <c r="Q3" s="55">
        <v>0.05</v>
      </c>
      <c r="R3" s="55">
        <v>0</v>
      </c>
      <c r="S3" s="85">
        <f>IF(U3=0,"",SUM(B3:R3))</f>
        <v>15.61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0.17</v>
      </c>
      <c r="E4" s="57">
        <v>0.95</v>
      </c>
      <c r="F4" s="57">
        <v>1.58</v>
      </c>
      <c r="G4" s="57">
        <v>1.26</v>
      </c>
      <c r="H4" s="57">
        <v>2.39</v>
      </c>
      <c r="I4" s="57">
        <v>3.39</v>
      </c>
      <c r="J4" s="57">
        <v>3.72</v>
      </c>
      <c r="K4" s="57">
        <v>3.48</v>
      </c>
      <c r="L4" s="57">
        <v>2.73</v>
      </c>
      <c r="M4" s="57">
        <v>2.08</v>
      </c>
      <c r="N4" s="57">
        <v>1.32</v>
      </c>
      <c r="O4" s="57">
        <v>0.87</v>
      </c>
      <c r="P4" s="57">
        <v>0.46</v>
      </c>
      <c r="Q4" s="57">
        <v>0.05</v>
      </c>
      <c r="R4" s="57">
        <v>0</v>
      </c>
      <c r="S4" s="86">
        <f aca="true" t="shared" si="0" ref="S4:S19">IF(U4=0,"",SUM(B4:R4))</f>
        <v>24.450000000000003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0.05</v>
      </c>
      <c r="E5" s="57">
        <v>0.27</v>
      </c>
      <c r="F5" s="57">
        <v>0.54</v>
      </c>
      <c r="G5" s="57">
        <v>0.71</v>
      </c>
      <c r="H5" s="57">
        <v>0.34</v>
      </c>
      <c r="I5" s="57">
        <v>0.42</v>
      </c>
      <c r="J5" s="57">
        <v>0.27</v>
      </c>
      <c r="K5" s="57">
        <v>0.42</v>
      </c>
      <c r="L5" s="57">
        <v>0.41</v>
      </c>
      <c r="M5" s="57">
        <v>0.25</v>
      </c>
      <c r="N5" s="57">
        <v>0.35</v>
      </c>
      <c r="O5" s="57">
        <v>0.32</v>
      </c>
      <c r="P5" s="57">
        <v>0.19</v>
      </c>
      <c r="Q5" s="57">
        <v>0</v>
      </c>
      <c r="R5" s="57">
        <v>0</v>
      </c>
      <c r="S5" s="86">
        <f t="shared" si="0"/>
        <v>4.540000000000001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0.08</v>
      </c>
      <c r="F6" s="57">
        <v>0.21</v>
      </c>
      <c r="G6" s="57">
        <v>0.26</v>
      </c>
      <c r="H6" s="57">
        <v>0.3</v>
      </c>
      <c r="I6" s="57">
        <v>0.95</v>
      </c>
      <c r="J6" s="57">
        <v>1.36</v>
      </c>
      <c r="K6" s="57">
        <v>2.85</v>
      </c>
      <c r="L6" s="57">
        <v>1.35</v>
      </c>
      <c r="M6" s="57">
        <v>1.71</v>
      </c>
      <c r="N6" s="57">
        <v>1.73</v>
      </c>
      <c r="O6" s="57">
        <v>1.12</v>
      </c>
      <c r="P6" s="57">
        <v>0.35</v>
      </c>
      <c r="Q6" s="57">
        <v>0</v>
      </c>
      <c r="R6" s="57">
        <v>0</v>
      </c>
      <c r="S6" s="86">
        <f t="shared" si="0"/>
        <v>12.270000000000001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0.01</v>
      </c>
      <c r="D7" s="57">
        <v>0.39</v>
      </c>
      <c r="E7" s="57">
        <v>0.95</v>
      </c>
      <c r="F7" s="57">
        <v>1.68</v>
      </c>
      <c r="G7" s="57">
        <v>2.4</v>
      </c>
      <c r="H7" s="57">
        <v>3</v>
      </c>
      <c r="I7" s="57">
        <v>3.33</v>
      </c>
      <c r="J7" s="57">
        <v>3.48</v>
      </c>
      <c r="K7" s="57">
        <v>3.39</v>
      </c>
      <c r="L7" s="57">
        <v>3.08</v>
      </c>
      <c r="M7" s="57">
        <v>2.59</v>
      </c>
      <c r="N7" s="57">
        <v>1.9</v>
      </c>
      <c r="O7" s="57">
        <v>1.13</v>
      </c>
      <c r="P7" s="57">
        <v>0.33</v>
      </c>
      <c r="Q7" s="57">
        <v>0.07</v>
      </c>
      <c r="R7" s="57">
        <v>0</v>
      </c>
      <c r="S7" s="86">
        <f t="shared" si="0"/>
        <v>27.729999999999997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0.01</v>
      </c>
      <c r="D8" s="57">
        <v>0.32</v>
      </c>
      <c r="E8" s="57">
        <v>0.92</v>
      </c>
      <c r="F8" s="57">
        <v>1.65</v>
      </c>
      <c r="G8" s="57">
        <v>2.33</v>
      </c>
      <c r="H8" s="57">
        <v>2.84</v>
      </c>
      <c r="I8" s="57">
        <v>2.86</v>
      </c>
      <c r="J8" s="57">
        <v>3.27</v>
      </c>
      <c r="K8" s="57">
        <v>3.2</v>
      </c>
      <c r="L8" s="57">
        <v>2.73</v>
      </c>
      <c r="M8" s="57">
        <v>2.17</v>
      </c>
      <c r="N8" s="57">
        <v>1.01</v>
      </c>
      <c r="O8" s="57">
        <v>0.25</v>
      </c>
      <c r="P8" s="57">
        <v>0.01</v>
      </c>
      <c r="Q8" s="57">
        <v>0</v>
      </c>
      <c r="R8" s="57">
        <v>0</v>
      </c>
      <c r="S8" s="86">
        <f t="shared" si="0"/>
        <v>23.57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0.12</v>
      </c>
      <c r="G9" s="57">
        <v>0.23</v>
      </c>
      <c r="H9" s="57">
        <v>0.37</v>
      </c>
      <c r="I9" s="57">
        <v>0.5</v>
      </c>
      <c r="J9" s="57">
        <v>0.76</v>
      </c>
      <c r="K9" s="57">
        <v>1.41</v>
      </c>
      <c r="L9" s="57">
        <v>1.99</v>
      </c>
      <c r="M9" s="57">
        <v>1.53</v>
      </c>
      <c r="N9" s="57">
        <v>0.83</v>
      </c>
      <c r="O9" s="57">
        <v>0.56</v>
      </c>
      <c r="P9" s="57">
        <v>0.26</v>
      </c>
      <c r="Q9" s="57">
        <v>0.03</v>
      </c>
      <c r="R9" s="57">
        <v>0</v>
      </c>
      <c r="S9" s="86">
        <f t="shared" si="0"/>
        <v>8.59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0.03</v>
      </c>
      <c r="E10" s="57">
        <v>0.17</v>
      </c>
      <c r="F10" s="57">
        <v>0.21</v>
      </c>
      <c r="G10" s="57">
        <v>0.93</v>
      </c>
      <c r="H10" s="57">
        <v>1.03</v>
      </c>
      <c r="I10" s="57">
        <v>0.9</v>
      </c>
      <c r="J10" s="57">
        <v>0.73</v>
      </c>
      <c r="K10" s="57">
        <v>1.36</v>
      </c>
      <c r="L10" s="57">
        <v>2.52</v>
      </c>
      <c r="M10" s="57">
        <v>1.82</v>
      </c>
      <c r="N10" s="57">
        <v>1.31</v>
      </c>
      <c r="O10" s="57">
        <v>0.5</v>
      </c>
      <c r="P10" s="57">
        <v>0.14</v>
      </c>
      <c r="Q10" s="57">
        <v>0.03</v>
      </c>
      <c r="R10" s="57">
        <v>0</v>
      </c>
      <c r="S10" s="86">
        <f t="shared" si="0"/>
        <v>11.680000000000001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0.12</v>
      </c>
      <c r="E11" s="57">
        <v>0.69</v>
      </c>
      <c r="F11" s="57">
        <v>1.05</v>
      </c>
      <c r="G11" s="57">
        <v>0.75</v>
      </c>
      <c r="H11" s="57">
        <v>1.86</v>
      </c>
      <c r="I11" s="57">
        <v>1.46</v>
      </c>
      <c r="J11" s="57">
        <v>1.86</v>
      </c>
      <c r="K11" s="57">
        <v>1.45</v>
      </c>
      <c r="L11" s="57">
        <v>1.49</v>
      </c>
      <c r="M11" s="57">
        <v>1.04</v>
      </c>
      <c r="N11" s="57">
        <v>1.08</v>
      </c>
      <c r="O11" s="57">
        <v>1.24</v>
      </c>
      <c r="P11" s="57">
        <v>0.67</v>
      </c>
      <c r="Q11" s="57">
        <v>0.05</v>
      </c>
      <c r="R11" s="57">
        <v>0</v>
      </c>
      <c r="S11" s="86">
        <f t="shared" si="0"/>
        <v>14.81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0.31</v>
      </c>
      <c r="E12" s="57">
        <v>0.76</v>
      </c>
      <c r="F12" s="57">
        <v>1.31</v>
      </c>
      <c r="G12" s="57">
        <v>2.33</v>
      </c>
      <c r="H12" s="57">
        <v>3.01</v>
      </c>
      <c r="I12" s="57">
        <v>3.11</v>
      </c>
      <c r="J12" s="57">
        <v>1.97</v>
      </c>
      <c r="K12" s="57">
        <v>2.69</v>
      </c>
      <c r="L12" s="57">
        <v>2.61</v>
      </c>
      <c r="M12" s="57">
        <v>1.06</v>
      </c>
      <c r="N12" s="57">
        <v>0.65</v>
      </c>
      <c r="O12" s="57">
        <v>0.5</v>
      </c>
      <c r="P12" s="57">
        <v>0.3</v>
      </c>
      <c r="Q12" s="57">
        <v>0.07</v>
      </c>
      <c r="R12" s="57">
        <v>0</v>
      </c>
      <c r="S12" s="86">
        <f t="shared" si="0"/>
        <v>20.689999999999998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0.11</v>
      </c>
      <c r="E13" s="55">
        <v>0.48</v>
      </c>
      <c r="F13" s="55">
        <v>1.38</v>
      </c>
      <c r="G13" s="55">
        <v>2.25</v>
      </c>
      <c r="H13" s="55">
        <v>2.52</v>
      </c>
      <c r="I13" s="55">
        <v>1.96</v>
      </c>
      <c r="J13" s="55">
        <v>3.22</v>
      </c>
      <c r="K13" s="55">
        <v>3</v>
      </c>
      <c r="L13" s="55">
        <v>2.51</v>
      </c>
      <c r="M13" s="55">
        <v>1.15</v>
      </c>
      <c r="N13" s="55">
        <v>0.83</v>
      </c>
      <c r="O13" s="55">
        <v>0.55</v>
      </c>
      <c r="P13" s="55">
        <v>0.22</v>
      </c>
      <c r="Q13" s="55">
        <v>0.01</v>
      </c>
      <c r="R13" s="55">
        <v>0</v>
      </c>
      <c r="S13" s="85">
        <f t="shared" si="0"/>
        <v>20.189999999999998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0.31</v>
      </c>
      <c r="E14" s="57">
        <v>0.57</v>
      </c>
      <c r="F14" s="57">
        <v>1.34</v>
      </c>
      <c r="G14" s="57">
        <v>1.27</v>
      </c>
      <c r="H14" s="57">
        <v>2.36</v>
      </c>
      <c r="I14" s="57">
        <v>3.06</v>
      </c>
      <c r="J14" s="57">
        <v>2.92</v>
      </c>
      <c r="K14" s="57">
        <v>2.19</v>
      </c>
      <c r="L14" s="57">
        <v>2.8</v>
      </c>
      <c r="M14" s="57">
        <v>0.41</v>
      </c>
      <c r="N14" s="57">
        <v>0.9</v>
      </c>
      <c r="O14" s="57">
        <v>0.85</v>
      </c>
      <c r="P14" s="57">
        <v>0.52</v>
      </c>
      <c r="Q14" s="57">
        <v>0.09</v>
      </c>
      <c r="R14" s="57">
        <v>0</v>
      </c>
      <c r="S14" s="86">
        <f t="shared" si="0"/>
        <v>19.59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</v>
      </c>
      <c r="D15" s="57">
        <v>0.27</v>
      </c>
      <c r="E15" s="57">
        <v>0.84</v>
      </c>
      <c r="F15" s="57">
        <v>1.63</v>
      </c>
      <c r="G15" s="57">
        <v>2.36</v>
      </c>
      <c r="H15" s="57">
        <v>2.94</v>
      </c>
      <c r="I15" s="57">
        <v>3.33</v>
      </c>
      <c r="J15" s="57">
        <v>3.59</v>
      </c>
      <c r="K15" s="57">
        <v>2.63</v>
      </c>
      <c r="L15" s="57">
        <v>2.26</v>
      </c>
      <c r="M15" s="57">
        <v>2.69</v>
      </c>
      <c r="N15" s="57">
        <v>1.92</v>
      </c>
      <c r="O15" s="57">
        <v>1.13</v>
      </c>
      <c r="P15" s="57">
        <v>0.27</v>
      </c>
      <c r="Q15" s="57">
        <v>0.03</v>
      </c>
      <c r="R15" s="57">
        <v>0</v>
      </c>
      <c r="S15" s="86">
        <f t="shared" si="0"/>
        <v>25.9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0.18</v>
      </c>
      <c r="E16" s="57">
        <v>0.83</v>
      </c>
      <c r="F16" s="57">
        <v>1.08</v>
      </c>
      <c r="G16" s="57">
        <v>1.46</v>
      </c>
      <c r="H16" s="57">
        <v>1.93</v>
      </c>
      <c r="I16" s="57">
        <v>1.26</v>
      </c>
      <c r="J16" s="57">
        <v>0.55</v>
      </c>
      <c r="K16" s="57">
        <v>0.83</v>
      </c>
      <c r="L16" s="57">
        <v>2.02</v>
      </c>
      <c r="M16" s="57">
        <v>2.05</v>
      </c>
      <c r="N16" s="57">
        <v>0.55</v>
      </c>
      <c r="O16" s="57">
        <v>0.42</v>
      </c>
      <c r="P16" s="57">
        <v>0.43</v>
      </c>
      <c r="Q16" s="57">
        <v>0.09</v>
      </c>
      <c r="R16" s="57">
        <v>0</v>
      </c>
      <c r="S16" s="86">
        <f t="shared" si="0"/>
        <v>13.679999999999998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0.27</v>
      </c>
      <c r="E17" s="57">
        <v>0.81</v>
      </c>
      <c r="F17" s="57">
        <v>1.46</v>
      </c>
      <c r="G17" s="57">
        <v>1.91</v>
      </c>
      <c r="H17" s="57">
        <v>2.28</v>
      </c>
      <c r="I17" s="57">
        <v>1.85</v>
      </c>
      <c r="J17" s="57">
        <v>2.68</v>
      </c>
      <c r="K17" s="57">
        <v>3.11</v>
      </c>
      <c r="L17" s="57">
        <v>3.04</v>
      </c>
      <c r="M17" s="57">
        <v>2.68</v>
      </c>
      <c r="N17" s="57">
        <v>1.66</v>
      </c>
      <c r="O17" s="57">
        <v>0.99</v>
      </c>
      <c r="P17" s="57">
        <v>0.27</v>
      </c>
      <c r="Q17" s="57">
        <v>0.05</v>
      </c>
      <c r="R17" s="57">
        <v>0</v>
      </c>
      <c r="S17" s="86">
        <f t="shared" si="0"/>
        <v>23.08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0.08</v>
      </c>
      <c r="E18" s="57">
        <v>0.35</v>
      </c>
      <c r="F18" s="57">
        <v>0.59</v>
      </c>
      <c r="G18" s="57">
        <v>0.51</v>
      </c>
      <c r="H18" s="57">
        <v>0.54</v>
      </c>
      <c r="I18" s="57">
        <v>1.88</v>
      </c>
      <c r="J18" s="57">
        <v>2.68</v>
      </c>
      <c r="K18" s="57">
        <v>2.93</v>
      </c>
      <c r="L18" s="57">
        <v>2.62</v>
      </c>
      <c r="M18" s="57">
        <v>1.43</v>
      </c>
      <c r="N18" s="57">
        <v>1.34</v>
      </c>
      <c r="O18" s="57">
        <v>0.65</v>
      </c>
      <c r="P18" s="57">
        <v>0.07</v>
      </c>
      <c r="Q18" s="57">
        <v>0</v>
      </c>
      <c r="R18" s="57">
        <v>0</v>
      </c>
      <c r="S18" s="86">
        <f t="shared" si="0"/>
        <v>15.67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0.2</v>
      </c>
      <c r="E19" s="57">
        <v>0.64</v>
      </c>
      <c r="F19" s="57">
        <v>1.28</v>
      </c>
      <c r="G19" s="57">
        <v>2.16</v>
      </c>
      <c r="H19" s="57">
        <v>2.8</v>
      </c>
      <c r="I19" s="57">
        <v>3.16</v>
      </c>
      <c r="J19" s="57">
        <v>2.96</v>
      </c>
      <c r="K19" s="57">
        <v>2.77</v>
      </c>
      <c r="L19" s="57">
        <v>2.94</v>
      </c>
      <c r="M19" s="57">
        <v>2.62</v>
      </c>
      <c r="N19" s="57">
        <v>1.92</v>
      </c>
      <c r="O19" s="57">
        <v>1.17</v>
      </c>
      <c r="P19" s="57">
        <v>0.49</v>
      </c>
      <c r="Q19" s="57">
        <v>0.11</v>
      </c>
      <c r="R19" s="57">
        <v>0</v>
      </c>
      <c r="S19" s="86">
        <f t="shared" si="0"/>
        <v>25.220000000000002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0.12</v>
      </c>
      <c r="E20" s="57">
        <v>0.38</v>
      </c>
      <c r="F20" s="57">
        <v>0.72</v>
      </c>
      <c r="G20" s="57">
        <v>0.98</v>
      </c>
      <c r="H20" s="57">
        <v>0.92</v>
      </c>
      <c r="I20" s="57">
        <v>1.17</v>
      </c>
      <c r="J20" s="57">
        <v>0.68</v>
      </c>
      <c r="K20" s="57">
        <v>0.38</v>
      </c>
      <c r="L20" s="57">
        <v>0.4</v>
      </c>
      <c r="M20" s="57">
        <v>0.91</v>
      </c>
      <c r="N20" s="57">
        <v>0.83</v>
      </c>
      <c r="O20" s="57">
        <v>0.88</v>
      </c>
      <c r="P20" s="57">
        <v>0.39</v>
      </c>
      <c r="Q20" s="57">
        <v>0.04</v>
      </c>
      <c r="R20" s="57">
        <v>0</v>
      </c>
      <c r="S20" s="86">
        <f aca="true" t="shared" si="2" ref="S20:S33">IF(U20=0,"",SUM(B20:R20))</f>
        <v>8.8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0.19</v>
      </c>
      <c r="E21" s="57">
        <v>0.48</v>
      </c>
      <c r="F21" s="57">
        <v>0.93</v>
      </c>
      <c r="G21" s="57">
        <v>1.99</v>
      </c>
      <c r="H21" s="57">
        <v>2.69</v>
      </c>
      <c r="I21" s="57">
        <v>2.87</v>
      </c>
      <c r="J21" s="57">
        <v>2.83</v>
      </c>
      <c r="K21" s="57">
        <v>3.23</v>
      </c>
      <c r="L21" s="57">
        <v>2.7</v>
      </c>
      <c r="M21" s="57">
        <v>2.37</v>
      </c>
      <c r="N21" s="57">
        <v>1.89</v>
      </c>
      <c r="O21" s="57">
        <v>1.18</v>
      </c>
      <c r="P21" s="57">
        <v>0.5</v>
      </c>
      <c r="Q21" s="57">
        <v>0.08</v>
      </c>
      <c r="R21" s="57">
        <v>0</v>
      </c>
      <c r="S21" s="86">
        <f t="shared" si="2"/>
        <v>23.93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0.03</v>
      </c>
      <c r="E22" s="57">
        <v>0.15</v>
      </c>
      <c r="F22" s="57">
        <v>0.28</v>
      </c>
      <c r="G22" s="57">
        <v>0.64</v>
      </c>
      <c r="H22" s="57">
        <v>0.63</v>
      </c>
      <c r="I22" s="57">
        <v>0.69</v>
      </c>
      <c r="J22" s="57">
        <v>0.92</v>
      </c>
      <c r="K22" s="57">
        <v>1.29</v>
      </c>
      <c r="L22" s="57">
        <v>1.6</v>
      </c>
      <c r="M22" s="57">
        <v>1.2</v>
      </c>
      <c r="N22" s="57">
        <v>0.34</v>
      </c>
      <c r="O22" s="57">
        <v>0.18</v>
      </c>
      <c r="P22" s="57">
        <v>0.11</v>
      </c>
      <c r="Q22" s="57">
        <v>0.01</v>
      </c>
      <c r="R22" s="57">
        <v>0</v>
      </c>
      <c r="S22" s="86">
        <f t="shared" si="2"/>
        <v>8.07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0.11</v>
      </c>
      <c r="F23" s="55">
        <v>0.19</v>
      </c>
      <c r="G23" s="55">
        <v>0.27</v>
      </c>
      <c r="H23" s="55">
        <v>0.38</v>
      </c>
      <c r="I23" s="55">
        <v>0.55</v>
      </c>
      <c r="J23" s="55">
        <v>0.5</v>
      </c>
      <c r="K23" s="55">
        <v>0.49</v>
      </c>
      <c r="L23" s="55">
        <v>0.73</v>
      </c>
      <c r="M23" s="55">
        <v>0.56</v>
      </c>
      <c r="N23" s="55">
        <v>0.28</v>
      </c>
      <c r="O23" s="55">
        <v>0.14</v>
      </c>
      <c r="P23" s="55">
        <v>0.02</v>
      </c>
      <c r="Q23" s="55">
        <v>0</v>
      </c>
      <c r="R23" s="55">
        <v>0</v>
      </c>
      <c r="S23" s="85">
        <f t="shared" si="2"/>
        <v>4.22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0.21</v>
      </c>
      <c r="E24" s="57">
        <v>0.49</v>
      </c>
      <c r="F24" s="57">
        <v>1.13</v>
      </c>
      <c r="G24" s="57">
        <v>1.58</v>
      </c>
      <c r="H24" s="57">
        <v>2.66</v>
      </c>
      <c r="I24" s="57">
        <v>1.68</v>
      </c>
      <c r="J24" s="57">
        <v>1.4</v>
      </c>
      <c r="K24" s="57">
        <v>2.67</v>
      </c>
      <c r="L24" s="57">
        <v>1.58</v>
      </c>
      <c r="M24" s="57">
        <v>1.69</v>
      </c>
      <c r="N24" s="57">
        <v>1.45</v>
      </c>
      <c r="O24" s="57">
        <v>0.72</v>
      </c>
      <c r="P24" s="57">
        <v>0.3</v>
      </c>
      <c r="Q24" s="57">
        <v>0.01</v>
      </c>
      <c r="R24" s="57">
        <v>0</v>
      </c>
      <c r="S24" s="86">
        <f t="shared" si="2"/>
        <v>17.57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0.11</v>
      </c>
      <c r="E25" s="57">
        <v>0.55</v>
      </c>
      <c r="F25" s="57">
        <v>0.72</v>
      </c>
      <c r="G25" s="57">
        <v>0.78</v>
      </c>
      <c r="H25" s="57">
        <v>0.57</v>
      </c>
      <c r="I25" s="57">
        <v>0.67</v>
      </c>
      <c r="J25" s="57">
        <v>1.12</v>
      </c>
      <c r="K25" s="57">
        <v>2.37</v>
      </c>
      <c r="L25" s="57">
        <v>2.93</v>
      </c>
      <c r="M25" s="57">
        <v>2.44</v>
      </c>
      <c r="N25" s="57">
        <v>1.66</v>
      </c>
      <c r="O25" s="57">
        <v>0.91</v>
      </c>
      <c r="P25" s="57">
        <v>0.3</v>
      </c>
      <c r="Q25" s="57">
        <v>0.03</v>
      </c>
      <c r="R25" s="57">
        <v>0</v>
      </c>
      <c r="S25" s="86">
        <f t="shared" si="2"/>
        <v>15.16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</v>
      </c>
      <c r="E26" s="57">
        <v>0.35</v>
      </c>
      <c r="F26" s="57">
        <v>1.21</v>
      </c>
      <c r="G26" s="57">
        <v>1.61</v>
      </c>
      <c r="H26" s="57">
        <v>1.85</v>
      </c>
      <c r="I26" s="57">
        <v>2.48</v>
      </c>
      <c r="J26" s="57">
        <v>2.2</v>
      </c>
      <c r="K26" s="57">
        <v>1.86</v>
      </c>
      <c r="L26" s="57">
        <v>1.67</v>
      </c>
      <c r="M26" s="57">
        <v>2.59</v>
      </c>
      <c r="N26" s="57">
        <v>1.24</v>
      </c>
      <c r="O26" s="57">
        <v>0.39</v>
      </c>
      <c r="P26" s="57">
        <v>0.11</v>
      </c>
      <c r="Q26" s="57">
        <v>0.03</v>
      </c>
      <c r="R26" s="57">
        <v>0</v>
      </c>
      <c r="S26" s="86">
        <f t="shared" si="2"/>
        <v>17.69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0.25</v>
      </c>
      <c r="E27" s="57">
        <v>0.82</v>
      </c>
      <c r="F27" s="57">
        <v>1.29</v>
      </c>
      <c r="G27" s="57">
        <v>1.02</v>
      </c>
      <c r="H27" s="57">
        <v>0.71</v>
      </c>
      <c r="I27" s="57">
        <v>0.88</v>
      </c>
      <c r="J27" s="57">
        <v>1.51</v>
      </c>
      <c r="K27" s="57">
        <v>2.45</v>
      </c>
      <c r="L27" s="57">
        <v>1.88</v>
      </c>
      <c r="M27" s="57">
        <v>1.33</v>
      </c>
      <c r="N27" s="57">
        <v>0.59</v>
      </c>
      <c r="O27" s="57">
        <v>0.28</v>
      </c>
      <c r="P27" s="57">
        <v>0.04</v>
      </c>
      <c r="Q27" s="57">
        <v>0</v>
      </c>
      <c r="R27" s="57">
        <v>0</v>
      </c>
      <c r="S27" s="86">
        <f t="shared" si="2"/>
        <v>13.049999999999997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0.17</v>
      </c>
      <c r="E28" s="57">
        <v>0.36</v>
      </c>
      <c r="F28" s="57">
        <v>0.29</v>
      </c>
      <c r="G28" s="57">
        <v>0.29</v>
      </c>
      <c r="H28" s="57">
        <v>0.66</v>
      </c>
      <c r="I28" s="57">
        <v>0.97</v>
      </c>
      <c r="J28" s="57">
        <v>1.26</v>
      </c>
      <c r="K28" s="57">
        <v>1</v>
      </c>
      <c r="L28" s="57">
        <v>0.62</v>
      </c>
      <c r="M28" s="57">
        <v>0.62</v>
      </c>
      <c r="N28" s="57">
        <v>0.81</v>
      </c>
      <c r="O28" s="57">
        <v>0.57</v>
      </c>
      <c r="P28" s="57">
        <v>0.21</v>
      </c>
      <c r="Q28" s="57">
        <v>0.05</v>
      </c>
      <c r="R28" s="57">
        <v>0</v>
      </c>
      <c r="S28" s="86">
        <f t="shared" si="2"/>
        <v>7.880000000000001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0.02</v>
      </c>
      <c r="E29" s="57">
        <v>0.14</v>
      </c>
      <c r="F29" s="57">
        <v>0.28</v>
      </c>
      <c r="G29" s="57">
        <v>0.45</v>
      </c>
      <c r="H29" s="57">
        <v>0.61</v>
      </c>
      <c r="I29" s="57">
        <v>0.56</v>
      </c>
      <c r="J29" s="57">
        <v>0.68</v>
      </c>
      <c r="K29" s="57">
        <v>0.86</v>
      </c>
      <c r="L29" s="57">
        <v>0.62</v>
      </c>
      <c r="M29" s="57">
        <v>0.34</v>
      </c>
      <c r="N29" s="57">
        <v>0.22</v>
      </c>
      <c r="O29" s="57">
        <v>0.06</v>
      </c>
      <c r="P29" s="57">
        <v>0.01</v>
      </c>
      <c r="Q29" s="57">
        <v>0</v>
      </c>
      <c r="R29" s="57">
        <v>0</v>
      </c>
      <c r="S29" s="86">
        <f t="shared" si="2"/>
        <v>4.849999999999999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0.31</v>
      </c>
      <c r="E30" s="57">
        <v>0.64</v>
      </c>
      <c r="F30" s="57">
        <v>1.15</v>
      </c>
      <c r="G30" s="57">
        <v>2.06</v>
      </c>
      <c r="H30" s="57">
        <v>1.6</v>
      </c>
      <c r="I30" s="57">
        <v>1.85</v>
      </c>
      <c r="J30" s="57">
        <v>1.85</v>
      </c>
      <c r="K30" s="57">
        <v>1.67</v>
      </c>
      <c r="L30" s="57">
        <v>1.76</v>
      </c>
      <c r="M30" s="57">
        <v>1.69</v>
      </c>
      <c r="N30" s="57">
        <v>1</v>
      </c>
      <c r="O30" s="57">
        <v>0.63</v>
      </c>
      <c r="P30" s="57">
        <v>0.25</v>
      </c>
      <c r="Q30" s="57">
        <v>0.06</v>
      </c>
      <c r="R30" s="57">
        <v>0</v>
      </c>
      <c r="S30" s="86">
        <f t="shared" si="2"/>
        <v>16.519999999999996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0.25</v>
      </c>
      <c r="E31" s="57">
        <v>0.89</v>
      </c>
      <c r="F31" s="57">
        <v>1.69</v>
      </c>
      <c r="G31" s="57">
        <v>2.43</v>
      </c>
      <c r="H31" s="57">
        <v>3.11</v>
      </c>
      <c r="I31" s="57">
        <v>3.4</v>
      </c>
      <c r="J31" s="57">
        <v>3.05</v>
      </c>
      <c r="K31" s="57">
        <v>2.08</v>
      </c>
      <c r="L31" s="57">
        <v>1.61</v>
      </c>
      <c r="M31" s="57">
        <v>1.16</v>
      </c>
      <c r="N31" s="57">
        <v>0.87</v>
      </c>
      <c r="O31" s="57">
        <v>0.49</v>
      </c>
      <c r="P31" s="57">
        <v>0.13</v>
      </c>
      <c r="Q31" s="57">
        <v>0</v>
      </c>
      <c r="R31" s="57">
        <v>0</v>
      </c>
      <c r="S31" s="86">
        <f t="shared" si="2"/>
        <v>21.159999999999997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0.3</v>
      </c>
      <c r="E32" s="57">
        <v>0.62</v>
      </c>
      <c r="F32" s="57">
        <v>1.05</v>
      </c>
      <c r="G32" s="57">
        <v>2.13</v>
      </c>
      <c r="H32" s="57">
        <v>2.72</v>
      </c>
      <c r="I32" s="57">
        <v>1.7</v>
      </c>
      <c r="J32" s="57">
        <v>1.87</v>
      </c>
      <c r="K32" s="57">
        <v>2.61</v>
      </c>
      <c r="L32" s="57">
        <v>1.83</v>
      </c>
      <c r="M32" s="57">
        <v>1.42</v>
      </c>
      <c r="N32" s="57">
        <v>1.04</v>
      </c>
      <c r="O32" s="57">
        <v>0.87</v>
      </c>
      <c r="P32" s="57">
        <v>0.24</v>
      </c>
      <c r="Q32" s="57">
        <v>0.03</v>
      </c>
      <c r="R32" s="57">
        <v>0</v>
      </c>
      <c r="S32" s="86">
        <f t="shared" si="2"/>
        <v>18.43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0.07</v>
      </c>
      <c r="E33" s="57">
        <v>0.21</v>
      </c>
      <c r="F33" s="57">
        <v>0.55</v>
      </c>
      <c r="G33" s="57">
        <v>1.36</v>
      </c>
      <c r="H33" s="57">
        <v>2.62</v>
      </c>
      <c r="I33" s="57">
        <v>2.44</v>
      </c>
      <c r="J33" s="57">
        <v>3.56</v>
      </c>
      <c r="K33" s="57">
        <v>3.47</v>
      </c>
      <c r="L33" s="57">
        <v>3.13</v>
      </c>
      <c r="M33" s="57">
        <v>2.5</v>
      </c>
      <c r="N33" s="57">
        <v>1.68</v>
      </c>
      <c r="O33" s="57">
        <v>0.58</v>
      </c>
      <c r="P33" s="57">
        <v>0.29</v>
      </c>
      <c r="Q33" s="57">
        <v>0.04</v>
      </c>
      <c r="R33" s="57">
        <v>0</v>
      </c>
      <c r="S33" s="86">
        <f t="shared" si="2"/>
        <v>22.499999999999996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0.06</v>
      </c>
      <c r="D34" s="91">
        <f t="shared" si="4"/>
        <v>5.02</v>
      </c>
      <c r="E34" s="91">
        <f t="shared" si="4"/>
        <v>15.840000000000003</v>
      </c>
      <c r="F34" s="91">
        <f t="shared" si="4"/>
        <v>29.32</v>
      </c>
      <c r="G34" s="91">
        <f t="shared" si="4"/>
        <v>42.04000000000001</v>
      </c>
      <c r="H34" s="91">
        <f t="shared" si="4"/>
        <v>54.85</v>
      </c>
      <c r="I34" s="91">
        <f t="shared" si="4"/>
        <v>58.59</v>
      </c>
      <c r="J34" s="91">
        <f t="shared" si="4"/>
        <v>61.28999999999999</v>
      </c>
      <c r="K34" s="91">
        <f t="shared" si="4"/>
        <v>65</v>
      </c>
      <c r="L34" s="91">
        <f aca="true" t="shared" si="5" ref="L34:R34">IF(L37=0,"",SUM(L3:L33))</f>
        <v>61.099999999999994</v>
      </c>
      <c r="M34" s="91">
        <f t="shared" si="5"/>
        <v>48.9</v>
      </c>
      <c r="N34" s="91">
        <f t="shared" si="5"/>
        <v>34.44</v>
      </c>
      <c r="O34" s="91">
        <f t="shared" si="5"/>
        <v>21.24</v>
      </c>
      <c r="P34" s="91">
        <f t="shared" si="5"/>
        <v>8.299999999999999</v>
      </c>
      <c r="Q34" s="91">
        <f t="shared" si="5"/>
        <v>1.1100000000000003</v>
      </c>
      <c r="R34" s="91">
        <f t="shared" si="5"/>
        <v>0</v>
      </c>
      <c r="S34" s="87">
        <f>SUM(B3:R33)</f>
        <v>507.1000000000006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0.001935483870967742</v>
      </c>
      <c r="D35" s="60">
        <f t="shared" si="6"/>
        <v>0.16193548387096773</v>
      </c>
      <c r="E35" s="60">
        <f t="shared" si="6"/>
        <v>0.510967741935484</v>
      </c>
      <c r="F35" s="60">
        <f t="shared" si="6"/>
        <v>0.9458064516129032</v>
      </c>
      <c r="G35" s="60">
        <f t="shared" si="6"/>
        <v>1.356129032258065</v>
      </c>
      <c r="H35" s="60">
        <f t="shared" si="6"/>
        <v>1.7693548387096774</v>
      </c>
      <c r="I35" s="60">
        <f t="shared" si="6"/>
        <v>1.8900000000000001</v>
      </c>
      <c r="J35" s="60">
        <f t="shared" si="6"/>
        <v>1.9770967741935481</v>
      </c>
      <c r="K35" s="60">
        <f t="shared" si="6"/>
        <v>2.096774193548387</v>
      </c>
      <c r="L35" s="60">
        <f aca="true" t="shared" si="7" ref="L35:R35">IF(L37=0,"",AVERAGE(L3:L33))</f>
        <v>1.9709677419354836</v>
      </c>
      <c r="M35" s="60">
        <f t="shared" si="7"/>
        <v>1.5774193548387097</v>
      </c>
      <c r="N35" s="60">
        <f t="shared" si="7"/>
        <v>1.1109677419354838</v>
      </c>
      <c r="O35" s="60">
        <f t="shared" si="7"/>
        <v>0.6851612903225806</v>
      </c>
      <c r="P35" s="60">
        <f t="shared" si="7"/>
        <v>0.26774193548387093</v>
      </c>
      <c r="Q35" s="60">
        <f t="shared" si="7"/>
        <v>0.03580645161290324</v>
      </c>
      <c r="R35" s="60">
        <f t="shared" si="7"/>
        <v>0</v>
      </c>
      <c r="S35" s="88">
        <f>AVERAGE(S3:S33)</f>
        <v>16.358064516129033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0.39</v>
      </c>
      <c r="E36" s="60">
        <f t="shared" si="8"/>
        <v>0.95</v>
      </c>
      <c r="F36" s="60">
        <f t="shared" si="8"/>
        <v>1.69</v>
      </c>
      <c r="G36" s="60">
        <f t="shared" si="8"/>
        <v>2.43</v>
      </c>
      <c r="H36" s="60">
        <f t="shared" si="8"/>
        <v>3.11</v>
      </c>
      <c r="I36" s="60">
        <f t="shared" si="8"/>
        <v>3.4</v>
      </c>
      <c r="J36" s="60">
        <f t="shared" si="8"/>
        <v>3.72</v>
      </c>
      <c r="K36" s="60">
        <f t="shared" si="8"/>
        <v>3.48</v>
      </c>
      <c r="L36" s="60">
        <f aca="true" t="shared" si="9" ref="L36:R36">IF(L37=0,"",MAX(L3:L33))</f>
        <v>3.13</v>
      </c>
      <c r="M36" s="60">
        <f t="shared" si="9"/>
        <v>2.69</v>
      </c>
      <c r="N36" s="60">
        <f t="shared" si="9"/>
        <v>1.92</v>
      </c>
      <c r="O36" s="60">
        <f t="shared" si="9"/>
        <v>1.24</v>
      </c>
      <c r="P36" s="60">
        <f t="shared" si="9"/>
        <v>0.67</v>
      </c>
      <c r="Q36" s="60">
        <f t="shared" si="9"/>
        <v>0.11</v>
      </c>
      <c r="R36" s="60">
        <f t="shared" si="9"/>
        <v>0</v>
      </c>
      <c r="S36" s="88">
        <f>MAX(S3:S33)</f>
        <v>27.729999999999997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0.14</v>
      </c>
      <c r="E3" s="55">
        <v>0.4</v>
      </c>
      <c r="F3" s="55">
        <v>0.92</v>
      </c>
      <c r="G3" s="55">
        <v>2.26</v>
      </c>
      <c r="H3" s="55">
        <v>2.86</v>
      </c>
      <c r="I3" s="55">
        <v>3.22</v>
      </c>
      <c r="J3" s="55">
        <v>3.31</v>
      </c>
      <c r="K3" s="55">
        <v>2.94</v>
      </c>
      <c r="L3" s="55">
        <v>2.48</v>
      </c>
      <c r="M3" s="55">
        <v>1.53</v>
      </c>
      <c r="N3" s="55">
        <v>1.02</v>
      </c>
      <c r="O3" s="55">
        <v>0.99</v>
      </c>
      <c r="P3" s="55">
        <v>0.14</v>
      </c>
      <c r="Q3" s="55">
        <v>0.01</v>
      </c>
      <c r="R3" s="55">
        <v>0</v>
      </c>
      <c r="S3" s="85">
        <f>IF(U3=0,"",SUM(B3:R3))</f>
        <v>22.220000000000002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0.09</v>
      </c>
      <c r="E4" s="57">
        <v>0.37</v>
      </c>
      <c r="F4" s="57">
        <v>1.45</v>
      </c>
      <c r="G4" s="57">
        <v>1.44</v>
      </c>
      <c r="H4" s="57">
        <v>2.22</v>
      </c>
      <c r="I4" s="57">
        <v>1.38</v>
      </c>
      <c r="J4" s="57">
        <v>1.96</v>
      </c>
      <c r="K4" s="57">
        <v>2</v>
      </c>
      <c r="L4" s="57">
        <v>2.34</v>
      </c>
      <c r="M4" s="57">
        <v>1.75</v>
      </c>
      <c r="N4" s="57">
        <v>1.31</v>
      </c>
      <c r="O4" s="57">
        <v>0.97</v>
      </c>
      <c r="P4" s="57">
        <v>0.33</v>
      </c>
      <c r="Q4" s="57">
        <v>0</v>
      </c>
      <c r="R4" s="57">
        <v>0</v>
      </c>
      <c r="S4" s="86">
        <f aca="true" t="shared" si="0" ref="S4:S19">IF(U4=0,"",SUM(B4:R4))</f>
        <v>17.609999999999996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0.06</v>
      </c>
      <c r="E5" s="57">
        <v>0.48</v>
      </c>
      <c r="F5" s="57">
        <v>0.83</v>
      </c>
      <c r="G5" s="57">
        <v>1.13</v>
      </c>
      <c r="H5" s="57">
        <v>1.54</v>
      </c>
      <c r="I5" s="57">
        <v>2.41</v>
      </c>
      <c r="J5" s="57">
        <v>3.3</v>
      </c>
      <c r="K5" s="57">
        <v>3.27</v>
      </c>
      <c r="L5" s="57">
        <v>1.83</v>
      </c>
      <c r="M5" s="57">
        <v>1.13</v>
      </c>
      <c r="N5" s="57">
        <v>1.03</v>
      </c>
      <c r="O5" s="57">
        <v>1.06</v>
      </c>
      <c r="P5" s="57">
        <v>0.46</v>
      </c>
      <c r="Q5" s="57">
        <v>0.04</v>
      </c>
      <c r="R5" s="57">
        <v>0</v>
      </c>
      <c r="S5" s="86">
        <f t="shared" si="0"/>
        <v>18.57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0.06</v>
      </c>
      <c r="E6" s="57">
        <v>0.15</v>
      </c>
      <c r="F6" s="57">
        <v>0.43</v>
      </c>
      <c r="G6" s="57">
        <v>1.07</v>
      </c>
      <c r="H6" s="57">
        <v>2.16</v>
      </c>
      <c r="I6" s="57">
        <v>3.05</v>
      </c>
      <c r="J6" s="57">
        <v>3.22</v>
      </c>
      <c r="K6" s="57">
        <v>3.24</v>
      </c>
      <c r="L6" s="57">
        <v>2.67</v>
      </c>
      <c r="M6" s="57">
        <v>0.38</v>
      </c>
      <c r="N6" s="57">
        <v>0.11</v>
      </c>
      <c r="O6" s="57">
        <v>0.04</v>
      </c>
      <c r="P6" s="57">
        <v>0.04</v>
      </c>
      <c r="Q6" s="57">
        <v>0</v>
      </c>
      <c r="R6" s="57">
        <v>0</v>
      </c>
      <c r="S6" s="86">
        <f t="shared" si="0"/>
        <v>16.619999999999997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0.06</v>
      </c>
      <c r="F7" s="57">
        <v>0.3</v>
      </c>
      <c r="G7" s="57">
        <v>0.68</v>
      </c>
      <c r="H7" s="57">
        <v>0.47</v>
      </c>
      <c r="I7" s="57">
        <v>0.5</v>
      </c>
      <c r="J7" s="57">
        <v>0.53</v>
      </c>
      <c r="K7" s="57">
        <v>0.28</v>
      </c>
      <c r="L7" s="57">
        <v>0.11</v>
      </c>
      <c r="M7" s="57">
        <v>0.06</v>
      </c>
      <c r="N7" s="57">
        <v>0.07</v>
      </c>
      <c r="O7" s="57">
        <v>0.12</v>
      </c>
      <c r="P7" s="57">
        <v>0.02</v>
      </c>
      <c r="Q7" s="57">
        <v>0</v>
      </c>
      <c r="R7" s="57">
        <v>0</v>
      </c>
      <c r="S7" s="86">
        <f t="shared" si="0"/>
        <v>3.2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0.04</v>
      </c>
      <c r="E8" s="57">
        <v>0.34</v>
      </c>
      <c r="F8" s="57">
        <v>0.71</v>
      </c>
      <c r="G8" s="57">
        <v>1.74</v>
      </c>
      <c r="H8" s="57">
        <v>1.81</v>
      </c>
      <c r="I8" s="57">
        <v>3.24</v>
      </c>
      <c r="J8" s="57">
        <v>2.08</v>
      </c>
      <c r="K8" s="57">
        <v>1.84</v>
      </c>
      <c r="L8" s="57">
        <v>2.29</v>
      </c>
      <c r="M8" s="57">
        <v>2.34</v>
      </c>
      <c r="N8" s="57">
        <v>1.77</v>
      </c>
      <c r="O8" s="57">
        <v>0.93</v>
      </c>
      <c r="P8" s="57">
        <v>0.21</v>
      </c>
      <c r="Q8" s="57">
        <v>0.01</v>
      </c>
      <c r="R8" s="57">
        <v>0</v>
      </c>
      <c r="S8" s="86">
        <f t="shared" si="0"/>
        <v>19.35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0.19</v>
      </c>
      <c r="E9" s="57">
        <v>0.71</v>
      </c>
      <c r="F9" s="57">
        <v>1.41</v>
      </c>
      <c r="G9" s="57">
        <v>2.06</v>
      </c>
      <c r="H9" s="57">
        <v>2.85</v>
      </c>
      <c r="I9" s="57">
        <v>3.19</v>
      </c>
      <c r="J9" s="57">
        <v>3.06</v>
      </c>
      <c r="K9" s="57">
        <v>3.32</v>
      </c>
      <c r="L9" s="57">
        <v>2.98</v>
      </c>
      <c r="M9" s="57">
        <v>2.4</v>
      </c>
      <c r="N9" s="57">
        <v>1.76</v>
      </c>
      <c r="O9" s="57">
        <v>0.98</v>
      </c>
      <c r="P9" s="57">
        <v>0.35</v>
      </c>
      <c r="Q9" s="57">
        <v>0.02</v>
      </c>
      <c r="R9" s="57">
        <v>0</v>
      </c>
      <c r="S9" s="86">
        <f t="shared" si="0"/>
        <v>25.28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0.16</v>
      </c>
      <c r="E10" s="57">
        <v>0.73</v>
      </c>
      <c r="F10" s="57">
        <v>1.48</v>
      </c>
      <c r="G10" s="57">
        <v>2.23</v>
      </c>
      <c r="H10" s="57">
        <v>2.77</v>
      </c>
      <c r="I10" s="57">
        <v>3.12</v>
      </c>
      <c r="J10" s="57">
        <v>3.27</v>
      </c>
      <c r="K10" s="57">
        <v>3.24</v>
      </c>
      <c r="L10" s="57">
        <v>2.97</v>
      </c>
      <c r="M10" s="57">
        <v>2.46</v>
      </c>
      <c r="N10" s="57">
        <v>1.75</v>
      </c>
      <c r="O10" s="57">
        <v>0.7</v>
      </c>
      <c r="P10" s="57">
        <v>0.21</v>
      </c>
      <c r="Q10" s="57">
        <v>0.02</v>
      </c>
      <c r="R10" s="57">
        <v>0</v>
      </c>
      <c r="S10" s="86">
        <f t="shared" si="0"/>
        <v>25.11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0.15</v>
      </c>
      <c r="E11" s="57">
        <v>0.69</v>
      </c>
      <c r="F11" s="57">
        <v>0.87</v>
      </c>
      <c r="G11" s="57">
        <v>2.09</v>
      </c>
      <c r="H11" s="57">
        <v>2.88</v>
      </c>
      <c r="I11" s="57">
        <v>3.25</v>
      </c>
      <c r="J11" s="57">
        <v>3.38</v>
      </c>
      <c r="K11" s="57">
        <v>3.36</v>
      </c>
      <c r="L11" s="57">
        <v>2.94</v>
      </c>
      <c r="M11" s="57">
        <v>2.27</v>
      </c>
      <c r="N11" s="57">
        <v>0.95</v>
      </c>
      <c r="O11" s="57">
        <v>0.81</v>
      </c>
      <c r="P11" s="57">
        <v>0.42</v>
      </c>
      <c r="Q11" s="57">
        <v>0.01</v>
      </c>
      <c r="R11" s="57">
        <v>0</v>
      </c>
      <c r="S11" s="86">
        <f t="shared" si="0"/>
        <v>24.07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0.24</v>
      </c>
      <c r="E12" s="57">
        <v>0.95</v>
      </c>
      <c r="F12" s="57">
        <v>1.18</v>
      </c>
      <c r="G12" s="57">
        <v>0.84</v>
      </c>
      <c r="H12" s="57">
        <v>1.02</v>
      </c>
      <c r="I12" s="57">
        <v>1.58</v>
      </c>
      <c r="J12" s="57">
        <v>2.05</v>
      </c>
      <c r="K12" s="57">
        <v>2.54</v>
      </c>
      <c r="L12" s="57">
        <v>2.67</v>
      </c>
      <c r="M12" s="57">
        <v>2.34</v>
      </c>
      <c r="N12" s="57">
        <v>1.48</v>
      </c>
      <c r="O12" s="57">
        <v>1.01</v>
      </c>
      <c r="P12" s="57">
        <v>0.34</v>
      </c>
      <c r="Q12" s="57">
        <v>0.01</v>
      </c>
      <c r="R12" s="57">
        <v>0</v>
      </c>
      <c r="S12" s="86">
        <f t="shared" si="0"/>
        <v>18.250000000000004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0.05</v>
      </c>
      <c r="E13" s="55">
        <v>0.29</v>
      </c>
      <c r="F13" s="55">
        <v>0.76</v>
      </c>
      <c r="G13" s="55">
        <v>0.61</v>
      </c>
      <c r="H13" s="55">
        <v>1.37</v>
      </c>
      <c r="I13" s="55">
        <v>1.66</v>
      </c>
      <c r="J13" s="55">
        <v>2.26</v>
      </c>
      <c r="K13" s="55">
        <v>2.09</v>
      </c>
      <c r="L13" s="55">
        <v>1.77</v>
      </c>
      <c r="M13" s="55">
        <v>2.32</v>
      </c>
      <c r="N13" s="55">
        <v>1.18</v>
      </c>
      <c r="O13" s="55">
        <v>0.4</v>
      </c>
      <c r="P13" s="55">
        <v>0.18</v>
      </c>
      <c r="Q13" s="55">
        <v>0.01</v>
      </c>
      <c r="R13" s="55">
        <v>0</v>
      </c>
      <c r="S13" s="85">
        <f t="shared" si="0"/>
        <v>14.95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0.15</v>
      </c>
      <c r="F14" s="57">
        <v>0.26</v>
      </c>
      <c r="G14" s="57">
        <v>0.5</v>
      </c>
      <c r="H14" s="57">
        <v>1.42</v>
      </c>
      <c r="I14" s="57">
        <v>1.44</v>
      </c>
      <c r="J14" s="57">
        <v>1.58</v>
      </c>
      <c r="K14" s="57">
        <v>1.18</v>
      </c>
      <c r="L14" s="57">
        <v>1.77</v>
      </c>
      <c r="M14" s="57">
        <v>1.01</v>
      </c>
      <c r="N14" s="57">
        <v>0.37</v>
      </c>
      <c r="O14" s="57">
        <v>0.13</v>
      </c>
      <c r="P14" s="57">
        <v>0.05</v>
      </c>
      <c r="Q14" s="57">
        <v>0</v>
      </c>
      <c r="R14" s="57">
        <v>0</v>
      </c>
      <c r="S14" s="86">
        <f t="shared" si="0"/>
        <v>9.86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0.07</v>
      </c>
      <c r="E15" s="57">
        <v>0.4</v>
      </c>
      <c r="F15" s="57">
        <v>1.3</v>
      </c>
      <c r="G15" s="57">
        <v>1.93</v>
      </c>
      <c r="H15" s="57">
        <v>2.43</v>
      </c>
      <c r="I15" s="57">
        <v>2.25</v>
      </c>
      <c r="J15" s="57">
        <v>3.24</v>
      </c>
      <c r="K15" s="57">
        <v>3.22</v>
      </c>
      <c r="L15" s="57">
        <v>2.9</v>
      </c>
      <c r="M15" s="57">
        <v>2.36</v>
      </c>
      <c r="N15" s="57">
        <v>1.58</v>
      </c>
      <c r="O15" s="57">
        <v>0.79</v>
      </c>
      <c r="P15" s="57">
        <v>0.13</v>
      </c>
      <c r="Q15" s="57">
        <v>0</v>
      </c>
      <c r="R15" s="57">
        <v>0</v>
      </c>
      <c r="S15" s="86">
        <f t="shared" si="0"/>
        <v>22.599999999999998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0.04</v>
      </c>
      <c r="E16" s="57">
        <v>0.38</v>
      </c>
      <c r="F16" s="57">
        <v>0.99</v>
      </c>
      <c r="G16" s="57">
        <v>1.48</v>
      </c>
      <c r="H16" s="57">
        <v>1.75</v>
      </c>
      <c r="I16" s="57">
        <v>2.19</v>
      </c>
      <c r="J16" s="57">
        <v>2.93</v>
      </c>
      <c r="K16" s="57">
        <v>2.57</v>
      </c>
      <c r="L16" s="57">
        <v>2.83</v>
      </c>
      <c r="M16" s="57">
        <v>2.4</v>
      </c>
      <c r="N16" s="57">
        <v>1.57</v>
      </c>
      <c r="O16" s="57">
        <v>0.09</v>
      </c>
      <c r="P16" s="57">
        <v>0</v>
      </c>
      <c r="Q16" s="57">
        <v>0</v>
      </c>
      <c r="R16" s="57">
        <v>0</v>
      </c>
      <c r="S16" s="86">
        <f t="shared" si="0"/>
        <v>19.22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0.17</v>
      </c>
      <c r="E17" s="57">
        <v>0.79</v>
      </c>
      <c r="F17" s="57">
        <v>1.55</v>
      </c>
      <c r="G17" s="57">
        <v>2.27</v>
      </c>
      <c r="H17" s="57">
        <v>2.75</v>
      </c>
      <c r="I17" s="57">
        <v>3.29</v>
      </c>
      <c r="J17" s="57">
        <v>2.69</v>
      </c>
      <c r="K17" s="57">
        <v>2.99</v>
      </c>
      <c r="L17" s="57">
        <v>3.03</v>
      </c>
      <c r="M17" s="57">
        <v>2.24</v>
      </c>
      <c r="N17" s="57">
        <v>1.69</v>
      </c>
      <c r="O17" s="57">
        <v>0.89</v>
      </c>
      <c r="P17" s="57">
        <v>0.19</v>
      </c>
      <c r="Q17" s="57">
        <v>0</v>
      </c>
      <c r="R17" s="57">
        <v>0</v>
      </c>
      <c r="S17" s="86">
        <f t="shared" si="0"/>
        <v>24.540000000000006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0.04</v>
      </c>
      <c r="E18" s="57">
        <v>0.3</v>
      </c>
      <c r="F18" s="57">
        <v>0.57</v>
      </c>
      <c r="G18" s="57">
        <v>1.02</v>
      </c>
      <c r="H18" s="57">
        <v>2.06</v>
      </c>
      <c r="I18" s="57">
        <v>1.35</v>
      </c>
      <c r="J18" s="57">
        <v>1.57</v>
      </c>
      <c r="K18" s="57">
        <v>2.76</v>
      </c>
      <c r="L18" s="57">
        <v>2.01</v>
      </c>
      <c r="M18" s="57">
        <v>0.66</v>
      </c>
      <c r="N18" s="57">
        <v>0.53</v>
      </c>
      <c r="O18" s="57">
        <v>0.17</v>
      </c>
      <c r="P18" s="57">
        <v>0.03</v>
      </c>
      <c r="Q18" s="57">
        <v>0</v>
      </c>
      <c r="R18" s="57">
        <v>0</v>
      </c>
      <c r="S18" s="86">
        <f t="shared" si="0"/>
        <v>13.069999999999999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0.07</v>
      </c>
      <c r="F19" s="57">
        <v>0.23</v>
      </c>
      <c r="G19" s="57">
        <v>0.9</v>
      </c>
      <c r="H19" s="57">
        <v>0.89</v>
      </c>
      <c r="I19" s="57">
        <v>1.1</v>
      </c>
      <c r="J19" s="57">
        <v>1.8</v>
      </c>
      <c r="K19" s="57">
        <v>1.17</v>
      </c>
      <c r="L19" s="57">
        <v>0.6</v>
      </c>
      <c r="M19" s="57">
        <v>0.51</v>
      </c>
      <c r="N19" s="57">
        <v>0.18</v>
      </c>
      <c r="O19" s="57">
        <v>0.18</v>
      </c>
      <c r="P19" s="57">
        <v>0.12</v>
      </c>
      <c r="Q19" s="57">
        <v>0</v>
      </c>
      <c r="R19" s="57">
        <v>0</v>
      </c>
      <c r="S19" s="86">
        <f t="shared" si="0"/>
        <v>7.749999999999999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0.23</v>
      </c>
      <c r="E20" s="57">
        <v>0.78</v>
      </c>
      <c r="F20" s="57">
        <v>1.66</v>
      </c>
      <c r="G20" s="57">
        <v>2.38</v>
      </c>
      <c r="H20" s="57">
        <v>1.6</v>
      </c>
      <c r="I20" s="57">
        <v>2.11</v>
      </c>
      <c r="J20" s="57">
        <v>1.56</v>
      </c>
      <c r="K20" s="57">
        <v>1.13</v>
      </c>
      <c r="L20" s="57">
        <v>1.2</v>
      </c>
      <c r="M20" s="57">
        <v>1.26</v>
      </c>
      <c r="N20" s="57">
        <v>0.81</v>
      </c>
      <c r="O20" s="57">
        <v>0.36</v>
      </c>
      <c r="P20" s="57">
        <v>0.13</v>
      </c>
      <c r="Q20" s="57">
        <v>0</v>
      </c>
      <c r="R20" s="57">
        <v>0</v>
      </c>
      <c r="S20" s="86">
        <f aca="true" t="shared" si="2" ref="S20:S33">IF(U20=0,"",SUM(B20:R20))</f>
        <v>15.209999999999999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</v>
      </c>
      <c r="E21" s="57">
        <v>0.56</v>
      </c>
      <c r="F21" s="57">
        <v>0.5</v>
      </c>
      <c r="G21" s="57">
        <v>1.06</v>
      </c>
      <c r="H21" s="57">
        <v>1.04</v>
      </c>
      <c r="I21" s="57">
        <v>0.41</v>
      </c>
      <c r="J21" s="57">
        <v>0.66</v>
      </c>
      <c r="K21" s="57">
        <v>0.42</v>
      </c>
      <c r="L21" s="57">
        <v>0.08</v>
      </c>
      <c r="M21" s="57">
        <v>0.47</v>
      </c>
      <c r="N21" s="57">
        <v>0.36</v>
      </c>
      <c r="O21" s="57">
        <v>0.25</v>
      </c>
      <c r="P21" s="57">
        <v>0</v>
      </c>
      <c r="Q21" s="57">
        <v>0</v>
      </c>
      <c r="R21" s="57">
        <v>0</v>
      </c>
      <c r="S21" s="86">
        <f t="shared" si="2"/>
        <v>5.91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0.11</v>
      </c>
      <c r="E22" s="57">
        <v>0.45</v>
      </c>
      <c r="F22" s="57">
        <v>0.9</v>
      </c>
      <c r="G22" s="57">
        <v>1.95</v>
      </c>
      <c r="H22" s="57">
        <v>2.5</v>
      </c>
      <c r="I22" s="57">
        <v>3.19</v>
      </c>
      <c r="J22" s="57">
        <v>3.34</v>
      </c>
      <c r="K22" s="57">
        <v>3.21</v>
      </c>
      <c r="L22" s="57">
        <v>2.53</v>
      </c>
      <c r="M22" s="57">
        <v>1.52</v>
      </c>
      <c r="N22" s="57">
        <v>0.95</v>
      </c>
      <c r="O22" s="57">
        <v>0.35</v>
      </c>
      <c r="P22" s="57">
        <v>0</v>
      </c>
      <c r="Q22" s="57">
        <v>0</v>
      </c>
      <c r="R22" s="57">
        <v>0</v>
      </c>
      <c r="S22" s="86">
        <f t="shared" si="2"/>
        <v>21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0.05</v>
      </c>
      <c r="E23" s="55">
        <v>0.31</v>
      </c>
      <c r="F23" s="55">
        <v>0.9</v>
      </c>
      <c r="G23" s="55">
        <v>1.2</v>
      </c>
      <c r="H23" s="55">
        <v>2.11</v>
      </c>
      <c r="I23" s="55">
        <v>1.84</v>
      </c>
      <c r="J23" s="55">
        <v>2.06</v>
      </c>
      <c r="K23" s="55">
        <v>2.1</v>
      </c>
      <c r="L23" s="55">
        <v>0.84</v>
      </c>
      <c r="M23" s="55">
        <v>0.31</v>
      </c>
      <c r="N23" s="55">
        <v>0.1</v>
      </c>
      <c r="O23" s="55">
        <v>0.05</v>
      </c>
      <c r="P23" s="55">
        <v>0</v>
      </c>
      <c r="Q23" s="55">
        <v>0.02</v>
      </c>
      <c r="R23" s="55">
        <v>0</v>
      </c>
      <c r="S23" s="85">
        <f t="shared" si="2"/>
        <v>11.89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</v>
      </c>
      <c r="E24" s="57">
        <v>0.57</v>
      </c>
      <c r="F24" s="57">
        <v>1.44</v>
      </c>
      <c r="G24" s="57">
        <v>1.54</v>
      </c>
      <c r="H24" s="57">
        <v>1.96</v>
      </c>
      <c r="I24" s="57">
        <v>2.05</v>
      </c>
      <c r="J24" s="57">
        <v>2.42</v>
      </c>
      <c r="K24" s="57">
        <v>1.63</v>
      </c>
      <c r="L24" s="57">
        <v>1.49</v>
      </c>
      <c r="M24" s="57">
        <v>0.83</v>
      </c>
      <c r="N24" s="57">
        <v>0.66</v>
      </c>
      <c r="O24" s="57">
        <v>0.4</v>
      </c>
      <c r="P24" s="57">
        <v>0.08</v>
      </c>
      <c r="Q24" s="57">
        <v>0</v>
      </c>
      <c r="R24" s="57">
        <v>0</v>
      </c>
      <c r="S24" s="86">
        <f t="shared" si="2"/>
        <v>15.169999999999998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0.09</v>
      </c>
      <c r="F25" s="57">
        <v>0.2</v>
      </c>
      <c r="G25" s="57">
        <v>0.45</v>
      </c>
      <c r="H25" s="57">
        <v>0.7</v>
      </c>
      <c r="I25" s="57">
        <v>1.32</v>
      </c>
      <c r="J25" s="57">
        <v>1.16</v>
      </c>
      <c r="K25" s="57">
        <v>0.79</v>
      </c>
      <c r="L25" s="57">
        <v>0.49</v>
      </c>
      <c r="M25" s="57">
        <v>0.28</v>
      </c>
      <c r="N25" s="57">
        <v>0.19</v>
      </c>
      <c r="O25" s="57">
        <v>0.1</v>
      </c>
      <c r="P25" s="57">
        <v>0</v>
      </c>
      <c r="Q25" s="57">
        <v>0</v>
      </c>
      <c r="R25" s="57">
        <v>0</v>
      </c>
      <c r="S25" s="86">
        <f t="shared" si="2"/>
        <v>5.7700000000000005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0.01</v>
      </c>
      <c r="E26" s="57">
        <v>0.14</v>
      </c>
      <c r="F26" s="57">
        <v>0.29</v>
      </c>
      <c r="G26" s="57">
        <v>0.61</v>
      </c>
      <c r="H26" s="57">
        <v>0.76</v>
      </c>
      <c r="I26" s="57">
        <v>0.67</v>
      </c>
      <c r="J26" s="57">
        <v>0.51</v>
      </c>
      <c r="K26" s="57">
        <v>0.46</v>
      </c>
      <c r="L26" s="57">
        <v>0.5</v>
      </c>
      <c r="M26" s="57">
        <v>0.37</v>
      </c>
      <c r="N26" s="57">
        <v>0.2</v>
      </c>
      <c r="O26" s="57">
        <v>0.11</v>
      </c>
      <c r="P26" s="57">
        <v>0</v>
      </c>
      <c r="Q26" s="57">
        <v>0</v>
      </c>
      <c r="R26" s="57">
        <v>0</v>
      </c>
      <c r="S26" s="86">
        <f t="shared" si="2"/>
        <v>4.630000000000001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0.12</v>
      </c>
      <c r="F27" s="57">
        <v>0.25</v>
      </c>
      <c r="G27" s="57">
        <v>0.45</v>
      </c>
      <c r="H27" s="57">
        <v>0.61</v>
      </c>
      <c r="I27" s="57">
        <v>0.64</v>
      </c>
      <c r="J27" s="57">
        <v>0.91</v>
      </c>
      <c r="K27" s="57">
        <v>0.78</v>
      </c>
      <c r="L27" s="57">
        <v>0.68</v>
      </c>
      <c r="M27" s="57">
        <v>0.29</v>
      </c>
      <c r="N27" s="57">
        <v>0.15</v>
      </c>
      <c r="O27" s="57">
        <v>0.09</v>
      </c>
      <c r="P27" s="57">
        <v>0.01</v>
      </c>
      <c r="Q27" s="57">
        <v>0</v>
      </c>
      <c r="R27" s="57">
        <v>0</v>
      </c>
      <c r="S27" s="86">
        <f t="shared" si="2"/>
        <v>4.98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0.2</v>
      </c>
      <c r="F28" s="57">
        <v>0.42</v>
      </c>
      <c r="G28" s="57">
        <v>0.66</v>
      </c>
      <c r="H28" s="57">
        <v>1.05</v>
      </c>
      <c r="I28" s="57">
        <v>1.28</v>
      </c>
      <c r="J28" s="57">
        <v>1.96</v>
      </c>
      <c r="K28" s="57">
        <v>2.32</v>
      </c>
      <c r="L28" s="57">
        <v>1.7</v>
      </c>
      <c r="M28" s="57">
        <v>1.77</v>
      </c>
      <c r="N28" s="57">
        <v>1.08</v>
      </c>
      <c r="O28" s="57">
        <v>0.35</v>
      </c>
      <c r="P28" s="57">
        <v>0.13</v>
      </c>
      <c r="Q28" s="57">
        <v>0</v>
      </c>
      <c r="R28" s="57">
        <v>0</v>
      </c>
      <c r="S28" s="86">
        <f t="shared" si="2"/>
        <v>12.94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0.06</v>
      </c>
      <c r="E29" s="57">
        <v>0.38</v>
      </c>
      <c r="F29" s="57">
        <v>1.36</v>
      </c>
      <c r="G29" s="57">
        <v>1.68</v>
      </c>
      <c r="H29" s="57">
        <v>1.76</v>
      </c>
      <c r="I29" s="57">
        <v>2.46</v>
      </c>
      <c r="J29" s="57">
        <v>2.51</v>
      </c>
      <c r="K29" s="57">
        <v>2.64</v>
      </c>
      <c r="L29" s="57">
        <v>2.97</v>
      </c>
      <c r="M29" s="57">
        <v>1.89</v>
      </c>
      <c r="N29" s="57">
        <v>1.23</v>
      </c>
      <c r="O29" s="57">
        <v>0.45</v>
      </c>
      <c r="P29" s="57">
        <v>0.15</v>
      </c>
      <c r="Q29" s="57">
        <v>0</v>
      </c>
      <c r="R29" s="57">
        <v>0</v>
      </c>
      <c r="S29" s="86">
        <f t="shared" si="2"/>
        <v>19.54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0.03</v>
      </c>
      <c r="E30" s="57">
        <v>0.23</v>
      </c>
      <c r="F30" s="57">
        <v>0.24</v>
      </c>
      <c r="G30" s="57">
        <v>0.88</v>
      </c>
      <c r="H30" s="57">
        <v>0.86</v>
      </c>
      <c r="I30" s="57">
        <v>0.99</v>
      </c>
      <c r="J30" s="57">
        <v>0.29</v>
      </c>
      <c r="K30" s="57">
        <v>0.21</v>
      </c>
      <c r="L30" s="57">
        <v>1.8</v>
      </c>
      <c r="M30" s="57">
        <v>1.17</v>
      </c>
      <c r="N30" s="57">
        <v>0.7</v>
      </c>
      <c r="O30" s="57">
        <v>0.25</v>
      </c>
      <c r="P30" s="57">
        <v>0.04</v>
      </c>
      <c r="Q30" s="57">
        <v>0</v>
      </c>
      <c r="R30" s="57">
        <v>0</v>
      </c>
      <c r="S30" s="86">
        <f t="shared" si="2"/>
        <v>7.6899999999999995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</v>
      </c>
      <c r="G31" s="57">
        <v>0.55</v>
      </c>
      <c r="H31" s="57">
        <v>0.53</v>
      </c>
      <c r="I31" s="57">
        <v>1.51</v>
      </c>
      <c r="J31" s="57">
        <v>1.22</v>
      </c>
      <c r="K31" s="57">
        <v>1.56</v>
      </c>
      <c r="L31" s="57">
        <v>2.12</v>
      </c>
      <c r="M31" s="57">
        <v>1.72</v>
      </c>
      <c r="N31" s="57">
        <v>1.19</v>
      </c>
      <c r="O31" s="57">
        <v>0.57</v>
      </c>
      <c r="P31" s="57">
        <v>0.06</v>
      </c>
      <c r="Q31" s="57">
        <v>0</v>
      </c>
      <c r="R31" s="57">
        <v>0</v>
      </c>
      <c r="S31" s="86">
        <f t="shared" si="2"/>
        <v>11.23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0.01</v>
      </c>
      <c r="E32" s="57">
        <v>0.27</v>
      </c>
      <c r="F32" s="57">
        <v>0.44</v>
      </c>
      <c r="G32" s="57">
        <v>0.46</v>
      </c>
      <c r="H32" s="57">
        <v>0.69</v>
      </c>
      <c r="I32" s="57">
        <v>0.72</v>
      </c>
      <c r="J32" s="57">
        <v>1.09</v>
      </c>
      <c r="K32" s="57">
        <v>1.15</v>
      </c>
      <c r="L32" s="57">
        <v>1.56</v>
      </c>
      <c r="M32" s="57">
        <v>1.3</v>
      </c>
      <c r="N32" s="57">
        <v>0.66</v>
      </c>
      <c r="O32" s="57">
        <v>0.38</v>
      </c>
      <c r="P32" s="57">
        <v>0.11</v>
      </c>
      <c r="Q32" s="57">
        <v>0</v>
      </c>
      <c r="R32" s="57">
        <v>0</v>
      </c>
      <c r="S32" s="86">
        <f t="shared" si="2"/>
        <v>8.84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0.06</v>
      </c>
      <c r="E33" s="57">
        <v>0.28</v>
      </c>
      <c r="F33" s="57">
        <v>1.64</v>
      </c>
      <c r="G33" s="57">
        <v>1.42</v>
      </c>
      <c r="H33" s="57">
        <v>1.98</v>
      </c>
      <c r="I33" s="57">
        <v>2.96</v>
      </c>
      <c r="J33" s="57">
        <v>1.89</v>
      </c>
      <c r="K33" s="57">
        <v>1.65</v>
      </c>
      <c r="L33" s="57">
        <v>1.51</v>
      </c>
      <c r="M33" s="57">
        <v>1.01</v>
      </c>
      <c r="N33" s="57">
        <v>0.81</v>
      </c>
      <c r="O33" s="57">
        <v>0.4</v>
      </c>
      <c r="P33" s="57">
        <v>0.09</v>
      </c>
      <c r="Q33" s="57">
        <v>0</v>
      </c>
      <c r="R33" s="57">
        <v>0</v>
      </c>
      <c r="S33" s="86">
        <f t="shared" si="2"/>
        <v>15.700000000000001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2.28</v>
      </c>
      <c r="E34" s="91">
        <f t="shared" si="4"/>
        <v>11.64</v>
      </c>
      <c r="F34" s="91">
        <f t="shared" si="4"/>
        <v>25.68</v>
      </c>
      <c r="G34" s="91">
        <f t="shared" si="4"/>
        <v>39.54</v>
      </c>
      <c r="H34" s="91">
        <f t="shared" si="4"/>
        <v>51.4</v>
      </c>
      <c r="I34" s="91">
        <f t="shared" si="4"/>
        <v>60.37</v>
      </c>
      <c r="J34" s="91">
        <f t="shared" si="4"/>
        <v>63.80999999999999</v>
      </c>
      <c r="K34" s="91">
        <f t="shared" si="4"/>
        <v>62.06000000000001</v>
      </c>
      <c r="L34" s="91">
        <f aca="true" t="shared" si="5" ref="L34:R34">IF(L37=0,"",SUM(L3:L33))</f>
        <v>57.660000000000004</v>
      </c>
      <c r="M34" s="91">
        <f t="shared" si="5"/>
        <v>42.35</v>
      </c>
      <c r="N34" s="91">
        <f t="shared" si="5"/>
        <v>27.44</v>
      </c>
      <c r="O34" s="91">
        <f t="shared" si="5"/>
        <v>14.37</v>
      </c>
      <c r="P34" s="91">
        <f t="shared" si="5"/>
        <v>4.02</v>
      </c>
      <c r="Q34" s="91">
        <f t="shared" si="5"/>
        <v>0.15</v>
      </c>
      <c r="R34" s="91">
        <f t="shared" si="5"/>
        <v>0</v>
      </c>
      <c r="S34" s="87">
        <f>SUM(B3:R33)</f>
        <v>462.77000000000004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0.07354838709677419</v>
      </c>
      <c r="E35" s="60">
        <f t="shared" si="6"/>
        <v>0.37548387096774194</v>
      </c>
      <c r="F35" s="60">
        <f t="shared" si="6"/>
        <v>0.8283870967741935</v>
      </c>
      <c r="G35" s="60">
        <f t="shared" si="6"/>
        <v>1.2754838709677419</v>
      </c>
      <c r="H35" s="60">
        <f t="shared" si="6"/>
        <v>1.6580645161290322</v>
      </c>
      <c r="I35" s="60">
        <f t="shared" si="6"/>
        <v>1.9474193548387095</v>
      </c>
      <c r="J35" s="60">
        <f t="shared" si="6"/>
        <v>2.0583870967741933</v>
      </c>
      <c r="K35" s="60">
        <f t="shared" si="6"/>
        <v>2.001935483870968</v>
      </c>
      <c r="L35" s="60">
        <f aca="true" t="shared" si="7" ref="L35:R35">IF(L37=0,"",AVERAGE(L3:L33))</f>
        <v>1.86</v>
      </c>
      <c r="M35" s="60">
        <f t="shared" si="7"/>
        <v>1.3661290322580646</v>
      </c>
      <c r="N35" s="60">
        <f t="shared" si="7"/>
        <v>0.8851612903225807</v>
      </c>
      <c r="O35" s="60">
        <f t="shared" si="7"/>
        <v>0.46354838709677415</v>
      </c>
      <c r="P35" s="60">
        <f t="shared" si="7"/>
        <v>0.1296774193548387</v>
      </c>
      <c r="Q35" s="60">
        <f t="shared" si="7"/>
        <v>0.004838709677419355</v>
      </c>
      <c r="R35" s="60">
        <f t="shared" si="7"/>
        <v>0</v>
      </c>
      <c r="S35" s="88">
        <f>AVERAGE(S3:S33)</f>
        <v>14.928064516129032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0.95</v>
      </c>
      <c r="F36" s="60">
        <f t="shared" si="8"/>
        <v>1.66</v>
      </c>
      <c r="G36" s="60">
        <f t="shared" si="8"/>
        <v>2.38</v>
      </c>
      <c r="H36" s="60">
        <f t="shared" si="8"/>
        <v>2.88</v>
      </c>
      <c r="I36" s="60">
        <f t="shared" si="8"/>
        <v>3.29</v>
      </c>
      <c r="J36" s="60">
        <f t="shared" si="8"/>
        <v>3.38</v>
      </c>
      <c r="K36" s="60">
        <f t="shared" si="8"/>
        <v>3.36</v>
      </c>
      <c r="L36" s="60">
        <f aca="true" t="shared" si="9" ref="L36:R36">IF(L37=0,"",MAX(L3:L33))</f>
        <v>3.03</v>
      </c>
      <c r="M36" s="60">
        <f t="shared" si="9"/>
        <v>2.46</v>
      </c>
      <c r="N36" s="60">
        <f t="shared" si="9"/>
        <v>1.77</v>
      </c>
      <c r="O36" s="60">
        <f t="shared" si="9"/>
        <v>1.06</v>
      </c>
      <c r="P36" s="60">
        <f t="shared" si="9"/>
        <v>0.46</v>
      </c>
      <c r="Q36" s="60">
        <f t="shared" si="9"/>
        <v>0.04</v>
      </c>
      <c r="R36" s="60">
        <f t="shared" si="9"/>
        <v>0</v>
      </c>
      <c r="S36" s="88">
        <f>MAX(S3:S33)</f>
        <v>25.28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0.15</v>
      </c>
      <c r="E3" s="55">
        <v>0.44</v>
      </c>
      <c r="F3" s="55">
        <v>0.5</v>
      </c>
      <c r="G3" s="55">
        <v>1.52</v>
      </c>
      <c r="H3" s="55">
        <v>2.1</v>
      </c>
      <c r="I3" s="55">
        <v>2.3</v>
      </c>
      <c r="J3" s="55">
        <v>1.53</v>
      </c>
      <c r="K3" s="55">
        <v>2.15</v>
      </c>
      <c r="L3" s="55">
        <v>1.55</v>
      </c>
      <c r="M3" s="55">
        <v>1.28</v>
      </c>
      <c r="N3" s="55">
        <v>1.17</v>
      </c>
      <c r="O3" s="55">
        <v>0.34</v>
      </c>
      <c r="P3" s="55">
        <v>0.11</v>
      </c>
      <c r="Q3" s="55">
        <v>0</v>
      </c>
      <c r="R3" s="55">
        <v>0</v>
      </c>
      <c r="S3" s="85">
        <f>IF(U3=0,"",SUM(B3:R3))</f>
        <v>15.139999999999999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0.09</v>
      </c>
      <c r="F4" s="57">
        <v>0.53</v>
      </c>
      <c r="G4" s="57">
        <v>1.03</v>
      </c>
      <c r="H4" s="57">
        <v>2.22</v>
      </c>
      <c r="I4" s="57">
        <v>3.26</v>
      </c>
      <c r="J4" s="57">
        <v>2.96</v>
      </c>
      <c r="K4" s="57">
        <v>2.83</v>
      </c>
      <c r="L4" s="57">
        <v>2.78</v>
      </c>
      <c r="M4" s="57">
        <v>2.09</v>
      </c>
      <c r="N4" s="57">
        <v>1.29</v>
      </c>
      <c r="O4" s="57">
        <v>0.49</v>
      </c>
      <c r="P4" s="57">
        <v>0.01</v>
      </c>
      <c r="Q4" s="57">
        <v>0</v>
      </c>
      <c r="R4" s="57">
        <v>0</v>
      </c>
      <c r="S4" s="86">
        <f aca="true" t="shared" si="0" ref="S4:S19">IF(U4=0,"",SUM(B4:R4))</f>
        <v>19.58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0.02</v>
      </c>
      <c r="E5" s="57">
        <v>0.42</v>
      </c>
      <c r="F5" s="57">
        <v>1.27</v>
      </c>
      <c r="G5" s="57">
        <v>1.75</v>
      </c>
      <c r="H5" s="57">
        <v>2.37</v>
      </c>
      <c r="I5" s="57">
        <v>2.82</v>
      </c>
      <c r="J5" s="57">
        <v>3.09</v>
      </c>
      <c r="K5" s="57">
        <v>3.01</v>
      </c>
      <c r="L5" s="57">
        <v>2.71</v>
      </c>
      <c r="M5" s="57">
        <v>1.75</v>
      </c>
      <c r="N5" s="57">
        <v>1.45</v>
      </c>
      <c r="O5" s="57">
        <v>0.71</v>
      </c>
      <c r="P5" s="57">
        <v>0.14</v>
      </c>
      <c r="Q5" s="57">
        <v>0</v>
      </c>
      <c r="R5" s="57">
        <v>0</v>
      </c>
      <c r="S5" s="86">
        <f t="shared" si="0"/>
        <v>21.51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0.03</v>
      </c>
      <c r="E6" s="57">
        <v>0.4</v>
      </c>
      <c r="F6" s="57">
        <v>1.32</v>
      </c>
      <c r="G6" s="57">
        <v>2.09</v>
      </c>
      <c r="H6" s="57">
        <v>2.69</v>
      </c>
      <c r="I6" s="57">
        <v>3.09</v>
      </c>
      <c r="J6" s="57">
        <v>2.72</v>
      </c>
      <c r="K6" s="57">
        <v>1.18</v>
      </c>
      <c r="L6" s="57">
        <v>0.29</v>
      </c>
      <c r="M6" s="57">
        <v>0.29</v>
      </c>
      <c r="N6" s="57">
        <v>0.27</v>
      </c>
      <c r="O6" s="57">
        <v>0.09</v>
      </c>
      <c r="P6" s="57">
        <v>0</v>
      </c>
      <c r="Q6" s="57">
        <v>0</v>
      </c>
      <c r="R6" s="57">
        <v>0</v>
      </c>
      <c r="S6" s="86">
        <f t="shared" si="0"/>
        <v>14.459999999999997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0.29</v>
      </c>
      <c r="F7" s="57">
        <v>0.55</v>
      </c>
      <c r="G7" s="57">
        <v>0.86</v>
      </c>
      <c r="H7" s="57">
        <v>0.98</v>
      </c>
      <c r="I7" s="57">
        <v>1.49</v>
      </c>
      <c r="J7" s="57">
        <v>2.02</v>
      </c>
      <c r="K7" s="57">
        <v>2.74</v>
      </c>
      <c r="L7" s="57">
        <v>2.62</v>
      </c>
      <c r="M7" s="57">
        <v>1.22</v>
      </c>
      <c r="N7" s="57">
        <v>0.4</v>
      </c>
      <c r="O7" s="57">
        <v>0.21</v>
      </c>
      <c r="P7" s="57">
        <v>0.02</v>
      </c>
      <c r="Q7" s="57">
        <v>0</v>
      </c>
      <c r="R7" s="57">
        <v>0</v>
      </c>
      <c r="S7" s="86">
        <f t="shared" si="0"/>
        <v>13.400000000000002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0.01</v>
      </c>
      <c r="E8" s="57">
        <v>0.15</v>
      </c>
      <c r="F8" s="57">
        <v>0.31</v>
      </c>
      <c r="G8" s="57">
        <v>0.7</v>
      </c>
      <c r="H8" s="57">
        <v>0.91</v>
      </c>
      <c r="I8" s="57">
        <v>1.08</v>
      </c>
      <c r="J8" s="57">
        <v>2.05</v>
      </c>
      <c r="K8" s="57">
        <v>2.71</v>
      </c>
      <c r="L8" s="57">
        <v>2.6</v>
      </c>
      <c r="M8" s="57">
        <v>1.68</v>
      </c>
      <c r="N8" s="57">
        <v>0.79</v>
      </c>
      <c r="O8" s="57">
        <v>0.16</v>
      </c>
      <c r="P8" s="57">
        <v>0</v>
      </c>
      <c r="Q8" s="57">
        <v>0</v>
      </c>
      <c r="R8" s="57">
        <v>0</v>
      </c>
      <c r="S8" s="86">
        <f t="shared" si="0"/>
        <v>13.149999999999999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0.05</v>
      </c>
      <c r="E9" s="57">
        <v>0.16</v>
      </c>
      <c r="F9" s="57">
        <v>0.49</v>
      </c>
      <c r="G9" s="57">
        <v>0.7</v>
      </c>
      <c r="H9" s="57">
        <v>1.61</v>
      </c>
      <c r="I9" s="57">
        <v>3.25</v>
      </c>
      <c r="J9" s="57">
        <v>2.98</v>
      </c>
      <c r="K9" s="57">
        <v>1.64</v>
      </c>
      <c r="L9" s="57">
        <v>1.12</v>
      </c>
      <c r="M9" s="57">
        <v>0.91</v>
      </c>
      <c r="N9" s="57">
        <v>0.42</v>
      </c>
      <c r="O9" s="57">
        <v>0.15</v>
      </c>
      <c r="P9" s="57">
        <v>0.02</v>
      </c>
      <c r="Q9" s="57">
        <v>0</v>
      </c>
      <c r="R9" s="57">
        <v>0</v>
      </c>
      <c r="S9" s="86">
        <f t="shared" si="0"/>
        <v>13.5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0.07</v>
      </c>
      <c r="E10" s="57">
        <v>0.53</v>
      </c>
      <c r="F10" s="57">
        <v>1.4</v>
      </c>
      <c r="G10" s="57">
        <v>1.98</v>
      </c>
      <c r="H10" s="57">
        <v>2.41</v>
      </c>
      <c r="I10" s="57">
        <v>2.84</v>
      </c>
      <c r="J10" s="57">
        <v>3.33</v>
      </c>
      <c r="K10" s="57">
        <v>3.17</v>
      </c>
      <c r="L10" s="57">
        <v>2.77</v>
      </c>
      <c r="M10" s="57">
        <v>1.97</v>
      </c>
      <c r="N10" s="57">
        <v>1.35</v>
      </c>
      <c r="O10" s="57">
        <v>0.68</v>
      </c>
      <c r="P10" s="57">
        <v>0.1</v>
      </c>
      <c r="Q10" s="57">
        <v>0</v>
      </c>
      <c r="R10" s="57">
        <v>0</v>
      </c>
      <c r="S10" s="86">
        <f t="shared" si="0"/>
        <v>22.6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0.08</v>
      </c>
      <c r="E11" s="57">
        <v>0.67</v>
      </c>
      <c r="F11" s="57">
        <v>1.47</v>
      </c>
      <c r="G11" s="57">
        <v>2.26</v>
      </c>
      <c r="H11" s="57">
        <v>2.81</v>
      </c>
      <c r="I11" s="57">
        <v>3.19</v>
      </c>
      <c r="J11" s="57">
        <v>3.32</v>
      </c>
      <c r="K11" s="57">
        <v>3.18</v>
      </c>
      <c r="L11" s="57">
        <v>2.82</v>
      </c>
      <c r="M11" s="57">
        <v>2.23</v>
      </c>
      <c r="N11" s="57">
        <v>1.47</v>
      </c>
      <c r="O11" s="57">
        <v>0.66</v>
      </c>
      <c r="P11" s="57">
        <v>0.09</v>
      </c>
      <c r="Q11" s="57">
        <v>0</v>
      </c>
      <c r="R11" s="57">
        <v>0</v>
      </c>
      <c r="S11" s="86">
        <f t="shared" si="0"/>
        <v>24.25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0.07</v>
      </c>
      <c r="E12" s="57">
        <v>0.63</v>
      </c>
      <c r="F12" s="57">
        <v>1.43</v>
      </c>
      <c r="G12" s="57">
        <v>2.21</v>
      </c>
      <c r="H12" s="57">
        <v>2.85</v>
      </c>
      <c r="I12" s="57">
        <v>3.26</v>
      </c>
      <c r="J12" s="57">
        <v>3.37</v>
      </c>
      <c r="K12" s="57">
        <v>3.23</v>
      </c>
      <c r="L12" s="57">
        <v>2.85</v>
      </c>
      <c r="M12" s="57">
        <v>2.26</v>
      </c>
      <c r="N12" s="57">
        <v>1.5</v>
      </c>
      <c r="O12" s="57">
        <v>0.66</v>
      </c>
      <c r="P12" s="57">
        <v>0.09</v>
      </c>
      <c r="Q12" s="57">
        <v>0</v>
      </c>
      <c r="R12" s="57">
        <v>0</v>
      </c>
      <c r="S12" s="86">
        <f t="shared" si="0"/>
        <v>24.410000000000004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0.06</v>
      </c>
      <c r="E13" s="55">
        <v>0.45</v>
      </c>
      <c r="F13" s="55">
        <v>1.22</v>
      </c>
      <c r="G13" s="55">
        <v>1.39</v>
      </c>
      <c r="H13" s="55">
        <v>1.19</v>
      </c>
      <c r="I13" s="55">
        <v>0.35</v>
      </c>
      <c r="J13" s="55">
        <v>0.62</v>
      </c>
      <c r="K13" s="55">
        <v>0.59</v>
      </c>
      <c r="L13" s="55">
        <v>0.52</v>
      </c>
      <c r="M13" s="55">
        <v>0.26</v>
      </c>
      <c r="N13" s="55">
        <v>0.12</v>
      </c>
      <c r="O13" s="55">
        <v>0.02</v>
      </c>
      <c r="P13" s="55">
        <v>0</v>
      </c>
      <c r="Q13" s="55">
        <v>0</v>
      </c>
      <c r="R13" s="55">
        <v>0</v>
      </c>
      <c r="S13" s="85">
        <f t="shared" si="0"/>
        <v>6.79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0.04</v>
      </c>
      <c r="E14" s="57">
        <v>0.36</v>
      </c>
      <c r="F14" s="57">
        <v>0.48</v>
      </c>
      <c r="G14" s="57">
        <v>2.01</v>
      </c>
      <c r="H14" s="57">
        <v>2.15</v>
      </c>
      <c r="I14" s="57">
        <v>3.05</v>
      </c>
      <c r="J14" s="57">
        <v>3.17</v>
      </c>
      <c r="K14" s="57">
        <v>3.06</v>
      </c>
      <c r="L14" s="57">
        <v>2.66</v>
      </c>
      <c r="M14" s="57">
        <v>2.06</v>
      </c>
      <c r="N14" s="57">
        <v>1.29</v>
      </c>
      <c r="O14" s="57">
        <v>0.47</v>
      </c>
      <c r="P14" s="57">
        <v>0.02</v>
      </c>
      <c r="Q14" s="57">
        <v>0</v>
      </c>
      <c r="R14" s="57">
        <v>0</v>
      </c>
      <c r="S14" s="86">
        <f t="shared" si="0"/>
        <v>20.819999999999997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0.06</v>
      </c>
      <c r="E15" s="57">
        <v>0.57</v>
      </c>
      <c r="F15" s="57">
        <v>1.36</v>
      </c>
      <c r="G15" s="57">
        <v>1.62</v>
      </c>
      <c r="H15" s="57">
        <v>2.59</v>
      </c>
      <c r="I15" s="57">
        <v>2.97</v>
      </c>
      <c r="J15" s="57">
        <v>3.02</v>
      </c>
      <c r="K15" s="57">
        <v>2.86</v>
      </c>
      <c r="L15" s="57">
        <v>2.37</v>
      </c>
      <c r="M15" s="57">
        <v>1.49</v>
      </c>
      <c r="N15" s="57">
        <v>1.05</v>
      </c>
      <c r="O15" s="57">
        <v>0.36</v>
      </c>
      <c r="P15" s="57">
        <v>0.05</v>
      </c>
      <c r="Q15" s="57">
        <v>0</v>
      </c>
      <c r="R15" s="57">
        <v>0</v>
      </c>
      <c r="S15" s="86">
        <f t="shared" si="0"/>
        <v>20.369999999999997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0.09</v>
      </c>
      <c r="F16" s="57">
        <v>0.23</v>
      </c>
      <c r="G16" s="57">
        <v>0.5</v>
      </c>
      <c r="H16" s="57">
        <v>1.45</v>
      </c>
      <c r="I16" s="57">
        <v>2.31</v>
      </c>
      <c r="J16" s="57">
        <v>3.12</v>
      </c>
      <c r="K16" s="57">
        <v>3.01</v>
      </c>
      <c r="L16" s="57">
        <v>2.59</v>
      </c>
      <c r="M16" s="57">
        <v>1.92</v>
      </c>
      <c r="N16" s="57">
        <v>0.79</v>
      </c>
      <c r="O16" s="57">
        <v>0.45</v>
      </c>
      <c r="P16" s="57">
        <v>0.06</v>
      </c>
      <c r="Q16" s="57">
        <v>0</v>
      </c>
      <c r="R16" s="57">
        <v>0</v>
      </c>
      <c r="S16" s="86">
        <f t="shared" si="0"/>
        <v>16.52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0.03</v>
      </c>
      <c r="E17" s="57">
        <v>0.36</v>
      </c>
      <c r="F17" s="57">
        <v>0.45</v>
      </c>
      <c r="G17" s="57">
        <v>0.72</v>
      </c>
      <c r="H17" s="57">
        <v>0.55</v>
      </c>
      <c r="I17" s="57">
        <v>0.79</v>
      </c>
      <c r="J17" s="57">
        <v>0.62</v>
      </c>
      <c r="K17" s="57">
        <v>0.58</v>
      </c>
      <c r="L17" s="57">
        <v>0.83</v>
      </c>
      <c r="M17" s="57">
        <v>0.49</v>
      </c>
      <c r="N17" s="57">
        <v>0.26</v>
      </c>
      <c r="O17" s="57">
        <v>0.12</v>
      </c>
      <c r="P17" s="57">
        <v>0</v>
      </c>
      <c r="Q17" s="57">
        <v>0</v>
      </c>
      <c r="R17" s="57">
        <v>0</v>
      </c>
      <c r="S17" s="86">
        <f t="shared" si="0"/>
        <v>5.800000000000001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0.01</v>
      </c>
      <c r="F18" s="57">
        <v>0.15</v>
      </c>
      <c r="G18" s="57">
        <v>0.28</v>
      </c>
      <c r="H18" s="57">
        <v>0.68</v>
      </c>
      <c r="I18" s="57">
        <v>1.72</v>
      </c>
      <c r="J18" s="57">
        <v>2.86</v>
      </c>
      <c r="K18" s="57">
        <v>3.07</v>
      </c>
      <c r="L18" s="57">
        <v>2.49</v>
      </c>
      <c r="M18" s="57">
        <v>2.08</v>
      </c>
      <c r="N18" s="57">
        <v>0.98</v>
      </c>
      <c r="O18" s="57">
        <v>0.47</v>
      </c>
      <c r="P18" s="57">
        <v>0.03</v>
      </c>
      <c r="Q18" s="57">
        <v>0</v>
      </c>
      <c r="R18" s="57">
        <v>0</v>
      </c>
      <c r="S18" s="86">
        <f t="shared" si="0"/>
        <v>14.82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0.04</v>
      </c>
      <c r="E19" s="57">
        <v>0.54</v>
      </c>
      <c r="F19" s="57">
        <v>1.31</v>
      </c>
      <c r="G19" s="57">
        <v>2.02</v>
      </c>
      <c r="H19" s="57">
        <v>2.68</v>
      </c>
      <c r="I19" s="57">
        <v>3.02</v>
      </c>
      <c r="J19" s="57">
        <v>3.16</v>
      </c>
      <c r="K19" s="57">
        <v>3</v>
      </c>
      <c r="L19" s="57">
        <v>2.64</v>
      </c>
      <c r="M19" s="57">
        <v>1.77</v>
      </c>
      <c r="N19" s="57">
        <v>1.2</v>
      </c>
      <c r="O19" s="57">
        <v>0.54</v>
      </c>
      <c r="P19" s="57">
        <v>0.03</v>
      </c>
      <c r="Q19" s="57">
        <v>0</v>
      </c>
      <c r="R19" s="57">
        <v>0</v>
      </c>
      <c r="S19" s="86">
        <f t="shared" si="0"/>
        <v>21.95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0.05</v>
      </c>
      <c r="F20" s="57">
        <v>0.14</v>
      </c>
      <c r="G20" s="57">
        <v>0.25</v>
      </c>
      <c r="H20" s="57">
        <v>0.47</v>
      </c>
      <c r="I20" s="57">
        <v>0.56</v>
      </c>
      <c r="J20" s="57">
        <v>0.55</v>
      </c>
      <c r="K20" s="57">
        <v>0.47</v>
      </c>
      <c r="L20" s="57">
        <v>0.44</v>
      </c>
      <c r="M20" s="57">
        <v>0.55</v>
      </c>
      <c r="N20" s="57">
        <v>0.41</v>
      </c>
      <c r="O20" s="57">
        <v>0.18</v>
      </c>
      <c r="P20" s="57">
        <v>0.01</v>
      </c>
      <c r="Q20" s="57">
        <v>0</v>
      </c>
      <c r="R20" s="57">
        <v>0</v>
      </c>
      <c r="S20" s="86">
        <f aca="true" t="shared" si="2" ref="S20:S33">IF(U20=0,"",SUM(B20:R20))</f>
        <v>4.08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0.28</v>
      </c>
      <c r="F21" s="57">
        <v>0.99</v>
      </c>
      <c r="G21" s="57">
        <v>1.57</v>
      </c>
      <c r="H21" s="57">
        <v>1.55</v>
      </c>
      <c r="I21" s="57">
        <v>1.59</v>
      </c>
      <c r="J21" s="57">
        <v>0.82</v>
      </c>
      <c r="K21" s="57">
        <v>0.7</v>
      </c>
      <c r="L21" s="57">
        <v>0.55</v>
      </c>
      <c r="M21" s="57">
        <v>0.42</v>
      </c>
      <c r="N21" s="57">
        <v>0.27</v>
      </c>
      <c r="O21" s="57">
        <v>0.06</v>
      </c>
      <c r="P21" s="57">
        <v>0</v>
      </c>
      <c r="Q21" s="57">
        <v>0</v>
      </c>
      <c r="R21" s="57">
        <v>0</v>
      </c>
      <c r="S21" s="86">
        <f t="shared" si="2"/>
        <v>8.8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0.11</v>
      </c>
      <c r="F22" s="57">
        <v>0.36</v>
      </c>
      <c r="G22" s="57">
        <v>0.74</v>
      </c>
      <c r="H22" s="57">
        <v>2.24</v>
      </c>
      <c r="I22" s="57">
        <v>1.57</v>
      </c>
      <c r="J22" s="57">
        <v>2.42</v>
      </c>
      <c r="K22" s="57">
        <v>1.77</v>
      </c>
      <c r="L22" s="57">
        <v>2.74</v>
      </c>
      <c r="M22" s="57">
        <v>1.73</v>
      </c>
      <c r="N22" s="57">
        <v>1.4</v>
      </c>
      <c r="O22" s="57">
        <v>0.27</v>
      </c>
      <c r="P22" s="57">
        <v>0.04</v>
      </c>
      <c r="Q22" s="57">
        <v>0</v>
      </c>
      <c r="R22" s="57">
        <v>0</v>
      </c>
      <c r="S22" s="86">
        <f t="shared" si="2"/>
        <v>15.39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0.01</v>
      </c>
      <c r="E23" s="55">
        <v>0.31</v>
      </c>
      <c r="F23" s="55">
        <v>0.77</v>
      </c>
      <c r="G23" s="55">
        <v>1.35</v>
      </c>
      <c r="H23" s="55">
        <v>1.77</v>
      </c>
      <c r="I23" s="55">
        <v>2.12</v>
      </c>
      <c r="J23" s="55">
        <v>1.33</v>
      </c>
      <c r="K23" s="55">
        <v>0.58</v>
      </c>
      <c r="L23" s="55">
        <v>0.59</v>
      </c>
      <c r="M23" s="55">
        <v>0.4</v>
      </c>
      <c r="N23" s="55">
        <v>0.15</v>
      </c>
      <c r="O23" s="55">
        <v>0.05</v>
      </c>
      <c r="P23" s="55">
        <v>0</v>
      </c>
      <c r="Q23" s="55">
        <v>0</v>
      </c>
      <c r="R23" s="55">
        <v>0</v>
      </c>
      <c r="S23" s="85">
        <f t="shared" si="2"/>
        <v>9.430000000000001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0.14</v>
      </c>
      <c r="G24" s="57">
        <v>0.34</v>
      </c>
      <c r="H24" s="57">
        <v>0.54</v>
      </c>
      <c r="I24" s="57">
        <v>0.47</v>
      </c>
      <c r="J24" s="57">
        <v>0.73</v>
      </c>
      <c r="K24" s="57">
        <v>0.68</v>
      </c>
      <c r="L24" s="57">
        <v>0.99</v>
      </c>
      <c r="M24" s="57">
        <v>0.69</v>
      </c>
      <c r="N24" s="57">
        <v>0.74</v>
      </c>
      <c r="O24" s="57">
        <v>0.41</v>
      </c>
      <c r="P24" s="57">
        <v>0.02</v>
      </c>
      <c r="Q24" s="57">
        <v>0</v>
      </c>
      <c r="R24" s="57">
        <v>0</v>
      </c>
      <c r="S24" s="86">
        <f t="shared" si="2"/>
        <v>5.75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0.04</v>
      </c>
      <c r="E25" s="57">
        <v>0.55</v>
      </c>
      <c r="F25" s="57">
        <v>1.34</v>
      </c>
      <c r="G25" s="57">
        <v>2.08</v>
      </c>
      <c r="H25" s="57">
        <v>2.36</v>
      </c>
      <c r="I25" s="57">
        <v>2.08</v>
      </c>
      <c r="J25" s="57">
        <v>1.87</v>
      </c>
      <c r="K25" s="57">
        <v>2.38</v>
      </c>
      <c r="L25" s="57">
        <v>1.45</v>
      </c>
      <c r="M25" s="57">
        <v>1.41</v>
      </c>
      <c r="N25" s="57">
        <v>0.7</v>
      </c>
      <c r="O25" s="57">
        <v>0.39</v>
      </c>
      <c r="P25" s="57">
        <v>0.02</v>
      </c>
      <c r="Q25" s="57">
        <v>0</v>
      </c>
      <c r="R25" s="57">
        <v>0</v>
      </c>
      <c r="S25" s="86">
        <f t="shared" si="2"/>
        <v>16.669999999999998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0.03</v>
      </c>
      <c r="E26" s="57">
        <v>0.34</v>
      </c>
      <c r="F26" s="57">
        <v>0.86</v>
      </c>
      <c r="G26" s="57">
        <v>1.51</v>
      </c>
      <c r="H26" s="57">
        <v>2.64</v>
      </c>
      <c r="I26" s="57">
        <v>2.77</v>
      </c>
      <c r="J26" s="57">
        <v>3.21</v>
      </c>
      <c r="K26" s="57">
        <v>2.96</v>
      </c>
      <c r="L26" s="57">
        <v>2.63</v>
      </c>
      <c r="M26" s="57">
        <v>2.01</v>
      </c>
      <c r="N26" s="57">
        <v>1.26</v>
      </c>
      <c r="O26" s="57">
        <v>0.56</v>
      </c>
      <c r="P26" s="57">
        <v>0.04</v>
      </c>
      <c r="Q26" s="57">
        <v>0</v>
      </c>
      <c r="R26" s="57">
        <v>0</v>
      </c>
      <c r="S26" s="86">
        <f t="shared" si="2"/>
        <v>20.82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0.04</v>
      </c>
      <c r="F27" s="57">
        <v>0.13</v>
      </c>
      <c r="G27" s="57">
        <v>0.29</v>
      </c>
      <c r="H27" s="57">
        <v>0.5</v>
      </c>
      <c r="I27" s="57">
        <v>0.57</v>
      </c>
      <c r="J27" s="57">
        <v>1.14</v>
      </c>
      <c r="K27" s="57">
        <v>0.66</v>
      </c>
      <c r="L27" s="57">
        <v>0.33</v>
      </c>
      <c r="M27" s="57">
        <v>0.39</v>
      </c>
      <c r="N27" s="57">
        <v>0.44</v>
      </c>
      <c r="O27" s="57">
        <v>0.41</v>
      </c>
      <c r="P27" s="57">
        <v>0.01</v>
      </c>
      <c r="Q27" s="57">
        <v>0</v>
      </c>
      <c r="R27" s="57">
        <v>0</v>
      </c>
      <c r="S27" s="86">
        <f t="shared" si="2"/>
        <v>4.91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0.35</v>
      </c>
      <c r="F28" s="57">
        <v>0.62</v>
      </c>
      <c r="G28" s="57">
        <v>0.33</v>
      </c>
      <c r="H28" s="57">
        <v>0.29</v>
      </c>
      <c r="I28" s="57">
        <v>0.27</v>
      </c>
      <c r="J28" s="57">
        <v>0.29</v>
      </c>
      <c r="K28" s="57">
        <v>0.3</v>
      </c>
      <c r="L28" s="57">
        <v>0.19</v>
      </c>
      <c r="M28" s="57">
        <v>0.08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2.7199999999999998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0.42</v>
      </c>
      <c r="F29" s="57">
        <v>1.32</v>
      </c>
      <c r="G29" s="57">
        <v>1.64</v>
      </c>
      <c r="H29" s="57">
        <v>2.57</v>
      </c>
      <c r="I29" s="57">
        <v>3.05</v>
      </c>
      <c r="J29" s="57">
        <v>3.29</v>
      </c>
      <c r="K29" s="57">
        <v>3.13</v>
      </c>
      <c r="L29" s="57">
        <v>1.57</v>
      </c>
      <c r="M29" s="57">
        <v>1.17</v>
      </c>
      <c r="N29" s="57">
        <v>0.49</v>
      </c>
      <c r="O29" s="57">
        <v>0.15</v>
      </c>
      <c r="P29" s="57">
        <v>0</v>
      </c>
      <c r="Q29" s="57">
        <v>0</v>
      </c>
      <c r="R29" s="57">
        <v>0</v>
      </c>
      <c r="S29" s="86">
        <f t="shared" si="2"/>
        <v>18.799999999999994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0.11</v>
      </c>
      <c r="F30" s="57">
        <v>0.58</v>
      </c>
      <c r="G30" s="57">
        <v>0.67</v>
      </c>
      <c r="H30" s="57">
        <v>0.86</v>
      </c>
      <c r="I30" s="57">
        <v>1.49</v>
      </c>
      <c r="J30" s="57">
        <v>1.11</v>
      </c>
      <c r="K30" s="57">
        <v>1.06</v>
      </c>
      <c r="L30" s="57">
        <v>0.82</v>
      </c>
      <c r="M30" s="57">
        <v>0.95</v>
      </c>
      <c r="N30" s="57">
        <v>0.48</v>
      </c>
      <c r="O30" s="57">
        <v>0.17</v>
      </c>
      <c r="P30" s="57">
        <v>0</v>
      </c>
      <c r="Q30" s="57">
        <v>0</v>
      </c>
      <c r="R30" s="57">
        <v>0</v>
      </c>
      <c r="S30" s="86">
        <f t="shared" si="2"/>
        <v>8.3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</v>
      </c>
      <c r="F31" s="57">
        <v>0.29</v>
      </c>
      <c r="G31" s="57">
        <v>0.41</v>
      </c>
      <c r="H31" s="57">
        <v>0.6</v>
      </c>
      <c r="I31" s="57">
        <v>0.97</v>
      </c>
      <c r="J31" s="57">
        <v>0.68</v>
      </c>
      <c r="K31" s="57">
        <v>0.41</v>
      </c>
      <c r="L31" s="57">
        <v>0.24</v>
      </c>
      <c r="M31" s="57">
        <v>0.21</v>
      </c>
      <c r="N31" s="57">
        <v>0.1</v>
      </c>
      <c r="O31" s="57">
        <v>0.03</v>
      </c>
      <c r="P31" s="57">
        <v>0</v>
      </c>
      <c r="Q31" s="57">
        <v>0</v>
      </c>
      <c r="R31" s="57">
        <v>0</v>
      </c>
      <c r="S31" s="86">
        <f t="shared" si="2"/>
        <v>4.04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0.06</v>
      </c>
      <c r="F32" s="57">
        <v>0.2</v>
      </c>
      <c r="G32" s="57">
        <v>0.51</v>
      </c>
      <c r="H32" s="57">
        <v>0.64</v>
      </c>
      <c r="I32" s="57">
        <v>0.82</v>
      </c>
      <c r="J32" s="57">
        <v>0.71</v>
      </c>
      <c r="K32" s="57">
        <v>0.85</v>
      </c>
      <c r="L32" s="57">
        <v>1.25</v>
      </c>
      <c r="M32" s="57">
        <v>0.7</v>
      </c>
      <c r="N32" s="57">
        <v>0.38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6.29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0.7900000000000003</v>
      </c>
      <c r="E34" s="91">
        <f t="shared" si="4"/>
        <v>8.879999999999999</v>
      </c>
      <c r="F34" s="91">
        <f t="shared" si="4"/>
        <v>22.209999999999997</v>
      </c>
      <c r="G34" s="91">
        <f t="shared" si="4"/>
        <v>35.33</v>
      </c>
      <c r="H34" s="91">
        <f t="shared" si="4"/>
        <v>49.27</v>
      </c>
      <c r="I34" s="91">
        <f t="shared" si="4"/>
        <v>59.12000000000001</v>
      </c>
      <c r="J34" s="91">
        <f t="shared" si="4"/>
        <v>62.08999999999999</v>
      </c>
      <c r="K34" s="91">
        <f t="shared" si="4"/>
        <v>57.96</v>
      </c>
      <c r="L34" s="91">
        <f aca="true" t="shared" si="5" ref="L34:R34">IF(L37=0,"",SUM(L3:L33))</f>
        <v>50.00000000000001</v>
      </c>
      <c r="M34" s="91">
        <f t="shared" si="5"/>
        <v>36.46000000000001</v>
      </c>
      <c r="N34" s="91">
        <f t="shared" si="5"/>
        <v>22.619999999999994</v>
      </c>
      <c r="O34" s="91">
        <f t="shared" si="5"/>
        <v>9.43</v>
      </c>
      <c r="P34" s="91">
        <f t="shared" si="5"/>
        <v>0.9100000000000001</v>
      </c>
      <c r="Q34" s="91">
        <f t="shared" si="5"/>
        <v>0</v>
      </c>
      <c r="R34" s="91">
        <f t="shared" si="5"/>
        <v>0</v>
      </c>
      <c r="S34" s="87">
        <f>SUM(B3:R33)</f>
        <v>415.0700000000001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0.02633333333333334</v>
      </c>
      <c r="E35" s="60">
        <f t="shared" si="6"/>
        <v>0.296</v>
      </c>
      <c r="F35" s="60">
        <f t="shared" si="6"/>
        <v>0.7403333333333333</v>
      </c>
      <c r="G35" s="60">
        <f t="shared" si="6"/>
        <v>1.1776666666666666</v>
      </c>
      <c r="H35" s="60">
        <f t="shared" si="6"/>
        <v>1.6423333333333334</v>
      </c>
      <c r="I35" s="60">
        <f t="shared" si="6"/>
        <v>1.970666666666667</v>
      </c>
      <c r="J35" s="60">
        <f t="shared" si="6"/>
        <v>2.069666666666666</v>
      </c>
      <c r="K35" s="60">
        <f t="shared" si="6"/>
        <v>1.932</v>
      </c>
      <c r="L35" s="60">
        <f aca="true" t="shared" si="7" ref="L35:R35">IF(L37=0,"",AVERAGE(L3:L33))</f>
        <v>1.666666666666667</v>
      </c>
      <c r="M35" s="60">
        <f t="shared" si="7"/>
        <v>1.2153333333333336</v>
      </c>
      <c r="N35" s="60">
        <f t="shared" si="7"/>
        <v>0.7539999999999998</v>
      </c>
      <c r="O35" s="60">
        <f t="shared" si="7"/>
        <v>0.3143333333333333</v>
      </c>
      <c r="P35" s="60">
        <f t="shared" si="7"/>
        <v>0.030333333333333337</v>
      </c>
      <c r="Q35" s="60">
        <f t="shared" si="7"/>
        <v>0</v>
      </c>
      <c r="R35" s="60">
        <f t="shared" si="7"/>
        <v>0</v>
      </c>
      <c r="S35" s="88">
        <f>AVERAGE(S3:S33)</f>
        <v>13.83566666666667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0.15</v>
      </c>
      <c r="E36" s="60">
        <f t="shared" si="8"/>
        <v>0.67</v>
      </c>
      <c r="F36" s="60">
        <f t="shared" si="8"/>
        <v>1.47</v>
      </c>
      <c r="G36" s="60">
        <f t="shared" si="8"/>
        <v>2.26</v>
      </c>
      <c r="H36" s="60">
        <f t="shared" si="8"/>
        <v>2.85</v>
      </c>
      <c r="I36" s="60">
        <f t="shared" si="8"/>
        <v>3.26</v>
      </c>
      <c r="J36" s="60">
        <f t="shared" si="8"/>
        <v>3.37</v>
      </c>
      <c r="K36" s="60">
        <f t="shared" si="8"/>
        <v>3.23</v>
      </c>
      <c r="L36" s="60">
        <f aca="true" t="shared" si="9" ref="L36:R36">IF(L37=0,"",MAX(L3:L33))</f>
        <v>2.85</v>
      </c>
      <c r="M36" s="60">
        <f t="shared" si="9"/>
        <v>2.26</v>
      </c>
      <c r="N36" s="60">
        <f t="shared" si="9"/>
        <v>1.5</v>
      </c>
      <c r="O36" s="60">
        <f t="shared" si="9"/>
        <v>0.71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24.410000000000004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 </cp:lastModifiedBy>
  <cp:lastPrinted>2001-07-02T02:23:45Z</cp:lastPrinted>
  <dcterms:created xsi:type="dcterms:W3CDTF">1997-02-10T08:09:57Z</dcterms:created>
  <dcterms:modified xsi:type="dcterms:W3CDTF">2009-02-17T06:10:40Z</dcterms:modified>
  <cp:category/>
  <cp:version/>
  <cp:contentType/>
  <cp:contentStatus/>
</cp:coreProperties>
</file>