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45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<sst xmlns="http://schemas.openxmlformats.org/spreadsheetml/2006/main" count="146" uniqueCount="31">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</sst>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4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ial"/>
      <family val="2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41" fillId="6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8" borderId="10" xfId="62" applyFont="1" applyFill="1" applyBorder="1" applyAlignment="1" applyProtection="1">
      <alignment horizontal="distributed"/>
      <protection/>
    </xf>
    <xf numFmtId="176" fontId="7" fillId="8" borderId="10" xfId="62" applyFont="1" applyFill="1" applyBorder="1" applyProtection="1">
      <alignment/>
      <protection/>
    </xf>
    <xf numFmtId="176" fontId="7" fillId="8" borderId="11" xfId="62" applyFont="1" applyFill="1" applyBorder="1" applyProtection="1">
      <alignment/>
      <protection/>
    </xf>
    <xf numFmtId="176" fontId="7" fillId="8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18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4" borderId="36" xfId="0" applyFont="1" applyFill="1" applyBorder="1" applyAlignment="1">
      <alignment horizontal="center"/>
    </xf>
    <xf numFmtId="2" fontId="8" fillId="4" borderId="36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4" borderId="32" xfId="0" applyNumberFormat="1" applyFont="1" applyFill="1" applyBorder="1" applyAlignment="1">
      <alignment/>
    </xf>
    <xf numFmtId="2" fontId="8" fillId="4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4" borderId="32" xfId="0" applyFont="1" applyFill="1" applyBorder="1" applyAlignment="1">
      <alignment horizontal="center"/>
    </xf>
    <xf numFmtId="2" fontId="19" fillId="4" borderId="32" xfId="0" applyNumberFormat="1" applyFont="1" applyFill="1" applyBorder="1" applyAlignment="1">
      <alignment/>
    </xf>
    <xf numFmtId="2" fontId="19" fillId="4" borderId="40" xfId="0" applyNumberFormat="1" applyFont="1" applyFill="1" applyBorder="1" applyAlignment="1">
      <alignment/>
    </xf>
    <xf numFmtId="2" fontId="19" fillId="4" borderId="38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  <xf numFmtId="2" fontId="22" fillId="0" borderId="44" xfId="61" applyNumberFormat="1" applyFont="1" applyFill="1" applyBorder="1" applyProtection="1">
      <alignment/>
      <protection/>
    </xf>
    <xf numFmtId="2" fontId="22" fillId="0" borderId="33" xfId="61" applyNumberFormat="1" applyFont="1" applyFill="1" applyBorder="1" applyProtection="1">
      <alignment/>
      <protection/>
    </xf>
    <xf numFmtId="2" fontId="22" fillId="0" borderId="45" xfId="61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35320925"/>
        <c:axId val="49452870"/>
      </c:bar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52870"/>
        <c:crosses val="autoZero"/>
        <c:auto val="0"/>
        <c:lblOffset val="100"/>
        <c:tickLblSkip val="1"/>
        <c:noMultiLvlLbl val="0"/>
      </c:catAx>
      <c:valAx>
        <c:axId val="4945287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20925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2017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0.26</v>
      </c>
      <c r="G3" s="101">
        <v>0.9</v>
      </c>
      <c r="H3" s="101">
        <v>1.41</v>
      </c>
      <c r="I3" s="101">
        <v>1.78</v>
      </c>
      <c r="J3" s="101">
        <v>1.96</v>
      </c>
      <c r="K3" s="101">
        <v>1.95</v>
      </c>
      <c r="L3" s="101">
        <v>0.38</v>
      </c>
      <c r="M3" s="101">
        <v>0.66</v>
      </c>
      <c r="N3" s="101">
        <v>0.3</v>
      </c>
      <c r="O3" s="101">
        <v>0.01</v>
      </c>
      <c r="P3" s="101">
        <v>0</v>
      </c>
      <c r="Q3" s="101">
        <v>0</v>
      </c>
      <c r="R3" s="101">
        <v>0</v>
      </c>
      <c r="S3" s="85">
        <f>IF(U3=0,"",SUM(B3:R3))</f>
        <v>9.610000000000001</v>
      </c>
      <c r="U3" s="50">
        <f>COUNTA(B3:R3)</f>
        <v>17</v>
      </c>
    </row>
    <row r="4" spans="1:21" ht="21" customHeight="1">
      <c r="A4" s="51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0.09</v>
      </c>
      <c r="G4" s="103">
        <v>0.47</v>
      </c>
      <c r="H4" s="103">
        <v>0.84</v>
      </c>
      <c r="I4" s="103">
        <v>0.54</v>
      </c>
      <c r="J4" s="103">
        <v>0.39</v>
      </c>
      <c r="K4" s="103">
        <v>0.58</v>
      </c>
      <c r="L4" s="103">
        <v>0.82</v>
      </c>
      <c r="M4" s="103">
        <v>0.49</v>
      </c>
      <c r="N4" s="103">
        <v>0.32</v>
      </c>
      <c r="O4" s="103">
        <v>0.02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4.56</v>
      </c>
      <c r="U4" s="50">
        <f aca="true" t="shared" si="1" ref="U4:U19">COUNTA(B4:R4)</f>
        <v>17</v>
      </c>
    </row>
    <row r="5" spans="1:21" ht="21" customHeight="1">
      <c r="A5" s="51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0.29</v>
      </c>
      <c r="G5" s="103">
        <v>0.74</v>
      </c>
      <c r="H5" s="103">
        <v>0.99</v>
      </c>
      <c r="I5" s="103">
        <v>1.83</v>
      </c>
      <c r="J5" s="103">
        <v>1.91</v>
      </c>
      <c r="K5" s="103">
        <v>1.41</v>
      </c>
      <c r="L5" s="103">
        <v>1.19</v>
      </c>
      <c r="M5" s="103">
        <v>0.88</v>
      </c>
      <c r="N5" s="103">
        <v>0.44</v>
      </c>
      <c r="O5" s="103">
        <v>0.01</v>
      </c>
      <c r="P5" s="103">
        <v>0</v>
      </c>
      <c r="Q5" s="103">
        <v>0</v>
      </c>
      <c r="R5" s="103">
        <v>0</v>
      </c>
      <c r="S5" s="86">
        <f t="shared" si="0"/>
        <v>9.69</v>
      </c>
      <c r="U5" s="50">
        <f t="shared" si="1"/>
        <v>17</v>
      </c>
    </row>
    <row r="6" spans="1:21" ht="21" customHeight="1">
      <c r="A6" s="51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0.15</v>
      </c>
      <c r="G6" s="103">
        <v>0.62</v>
      </c>
      <c r="H6" s="103">
        <v>1.37</v>
      </c>
      <c r="I6" s="103">
        <v>1.77</v>
      </c>
      <c r="J6" s="103">
        <v>1.65</v>
      </c>
      <c r="K6" s="103">
        <v>1.82</v>
      </c>
      <c r="L6" s="103">
        <v>1.13</v>
      </c>
      <c r="M6" s="103">
        <v>0.58</v>
      </c>
      <c r="N6" s="103">
        <v>0.53</v>
      </c>
      <c r="O6" s="103">
        <v>0.02</v>
      </c>
      <c r="P6" s="103">
        <v>0</v>
      </c>
      <c r="Q6" s="103">
        <v>0</v>
      </c>
      <c r="R6" s="103">
        <v>0</v>
      </c>
      <c r="S6" s="86">
        <f t="shared" si="0"/>
        <v>9.64</v>
      </c>
      <c r="U6" s="50">
        <f t="shared" si="1"/>
        <v>17</v>
      </c>
    </row>
    <row r="7" spans="1:21" ht="21" customHeight="1">
      <c r="A7" s="51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0.29</v>
      </c>
      <c r="G7" s="103">
        <v>0.91</v>
      </c>
      <c r="H7" s="103">
        <v>1.53</v>
      </c>
      <c r="I7" s="103">
        <v>1.78</v>
      </c>
      <c r="J7" s="103">
        <v>1.45</v>
      </c>
      <c r="K7" s="103">
        <v>1.09</v>
      </c>
      <c r="L7" s="103">
        <v>1.7</v>
      </c>
      <c r="M7" s="103">
        <v>1.28</v>
      </c>
      <c r="N7" s="103">
        <v>0.52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10.579999999999998</v>
      </c>
      <c r="U7" s="50">
        <f t="shared" si="1"/>
        <v>17</v>
      </c>
    </row>
    <row r="8" spans="1:21" ht="21" customHeight="1">
      <c r="A8" s="51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0.26</v>
      </c>
      <c r="G8" s="103">
        <v>0.86</v>
      </c>
      <c r="H8" s="103">
        <v>1.38</v>
      </c>
      <c r="I8" s="103">
        <v>1.7</v>
      </c>
      <c r="J8" s="103">
        <v>1.87</v>
      </c>
      <c r="K8" s="103">
        <v>2.06</v>
      </c>
      <c r="L8" s="103">
        <v>1.72</v>
      </c>
      <c r="M8" s="103">
        <v>1.12</v>
      </c>
      <c r="N8" s="103">
        <v>0.53</v>
      </c>
      <c r="O8" s="103">
        <v>0.03</v>
      </c>
      <c r="P8" s="103">
        <v>0</v>
      </c>
      <c r="Q8" s="103">
        <v>0</v>
      </c>
      <c r="R8" s="103">
        <v>0</v>
      </c>
      <c r="S8" s="86">
        <f t="shared" si="0"/>
        <v>11.530000000000001</v>
      </c>
      <c r="U8" s="50">
        <f t="shared" si="1"/>
        <v>17</v>
      </c>
    </row>
    <row r="9" spans="1:21" ht="21" customHeight="1">
      <c r="A9" s="51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0.28</v>
      </c>
      <c r="G9" s="103">
        <v>0.88</v>
      </c>
      <c r="H9" s="103">
        <v>1.42</v>
      </c>
      <c r="I9" s="103">
        <v>1.54</v>
      </c>
      <c r="J9" s="103">
        <v>1.72</v>
      </c>
      <c r="K9" s="103">
        <v>1.8</v>
      </c>
      <c r="L9" s="103">
        <v>1.68</v>
      </c>
      <c r="M9" s="103">
        <v>1.18</v>
      </c>
      <c r="N9" s="103">
        <v>0.57</v>
      </c>
      <c r="O9" s="103">
        <v>0.03</v>
      </c>
      <c r="P9" s="103">
        <v>0</v>
      </c>
      <c r="Q9" s="103">
        <v>0</v>
      </c>
      <c r="R9" s="103">
        <v>0</v>
      </c>
      <c r="S9" s="86">
        <f t="shared" si="0"/>
        <v>11.1</v>
      </c>
      <c r="U9" s="50">
        <f t="shared" si="1"/>
        <v>17</v>
      </c>
    </row>
    <row r="10" spans="1:21" ht="21" customHeight="1">
      <c r="A10" s="51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0.22</v>
      </c>
      <c r="G10" s="103">
        <v>0.5</v>
      </c>
      <c r="H10" s="103">
        <v>1.12</v>
      </c>
      <c r="I10" s="103">
        <v>1.17</v>
      </c>
      <c r="J10" s="103">
        <v>1.21</v>
      </c>
      <c r="K10" s="103">
        <v>0.94</v>
      </c>
      <c r="L10" s="103">
        <v>0.47</v>
      </c>
      <c r="M10" s="103">
        <v>0.1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5.7299999999999995</v>
      </c>
      <c r="U10" s="50">
        <f t="shared" si="1"/>
        <v>17</v>
      </c>
    </row>
    <row r="11" spans="1:21" ht="21" customHeight="1">
      <c r="A11" s="51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0.21</v>
      </c>
      <c r="H11" s="103">
        <v>0.68</v>
      </c>
      <c r="I11" s="103">
        <v>1.1</v>
      </c>
      <c r="J11" s="103">
        <v>0.76</v>
      </c>
      <c r="K11" s="103">
        <v>0.8</v>
      </c>
      <c r="L11" s="103">
        <v>0.66</v>
      </c>
      <c r="M11" s="103">
        <v>0.42</v>
      </c>
      <c r="N11" s="103">
        <v>0.34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4.9799999999999995</v>
      </c>
      <c r="U11" s="50">
        <f t="shared" si="1"/>
        <v>17</v>
      </c>
    </row>
    <row r="12" spans="1:21" ht="21" customHeight="1">
      <c r="A12" s="51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0.3</v>
      </c>
      <c r="G12" s="103">
        <v>0.9</v>
      </c>
      <c r="H12" s="103">
        <v>1.45</v>
      </c>
      <c r="I12" s="103">
        <v>1.86</v>
      </c>
      <c r="J12" s="103">
        <v>2.04</v>
      </c>
      <c r="K12" s="103">
        <v>1.98</v>
      </c>
      <c r="L12" s="103">
        <v>1.7</v>
      </c>
      <c r="M12" s="103">
        <v>1.21</v>
      </c>
      <c r="N12" s="103">
        <v>0.6</v>
      </c>
      <c r="O12" s="103">
        <v>0.06</v>
      </c>
      <c r="P12" s="103">
        <v>0</v>
      </c>
      <c r="Q12" s="103">
        <v>0</v>
      </c>
      <c r="R12" s="103">
        <v>0</v>
      </c>
      <c r="S12" s="86">
        <f t="shared" si="0"/>
        <v>12.099999999999998</v>
      </c>
      <c r="U12" s="50">
        <f t="shared" si="1"/>
        <v>17</v>
      </c>
    </row>
    <row r="13" spans="1:21" ht="21" customHeight="1">
      <c r="A13" s="52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0.32</v>
      </c>
      <c r="G13" s="101">
        <v>0.95</v>
      </c>
      <c r="H13" s="101">
        <v>1.53</v>
      </c>
      <c r="I13" s="101">
        <v>1.91</v>
      </c>
      <c r="J13" s="101">
        <v>2.07</v>
      </c>
      <c r="K13" s="101">
        <v>2.01</v>
      </c>
      <c r="L13" s="101">
        <v>1.73</v>
      </c>
      <c r="M13" s="101">
        <v>1.22</v>
      </c>
      <c r="N13" s="101">
        <v>0.63</v>
      </c>
      <c r="O13" s="101">
        <v>0.07</v>
      </c>
      <c r="P13" s="101">
        <v>0</v>
      </c>
      <c r="Q13" s="101">
        <v>0</v>
      </c>
      <c r="R13" s="101">
        <v>0</v>
      </c>
      <c r="S13" s="85">
        <f t="shared" si="0"/>
        <v>12.440000000000001</v>
      </c>
      <c r="U13" s="50">
        <f t="shared" si="1"/>
        <v>17</v>
      </c>
    </row>
    <row r="14" spans="1:21" ht="21" customHeight="1">
      <c r="A14" s="51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0.31</v>
      </c>
      <c r="G14" s="103">
        <v>0.94</v>
      </c>
      <c r="H14" s="103">
        <v>1.51</v>
      </c>
      <c r="I14" s="103">
        <v>1.91</v>
      </c>
      <c r="J14" s="103">
        <v>2.08</v>
      </c>
      <c r="K14" s="103">
        <v>1.59</v>
      </c>
      <c r="L14" s="103">
        <v>1.39</v>
      </c>
      <c r="M14" s="103">
        <v>1.26</v>
      </c>
      <c r="N14" s="103">
        <v>0.71</v>
      </c>
      <c r="O14" s="103">
        <v>0.07</v>
      </c>
      <c r="P14" s="103">
        <v>0</v>
      </c>
      <c r="Q14" s="103">
        <v>0</v>
      </c>
      <c r="R14" s="103">
        <v>0</v>
      </c>
      <c r="S14" s="86">
        <f t="shared" si="0"/>
        <v>11.77</v>
      </c>
      <c r="U14" s="50">
        <f t="shared" si="1"/>
        <v>17</v>
      </c>
    </row>
    <row r="15" spans="1:21" ht="21" customHeight="1">
      <c r="A15" s="51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0.3</v>
      </c>
      <c r="G15" s="103">
        <v>0.92</v>
      </c>
      <c r="H15" s="103">
        <v>1.49</v>
      </c>
      <c r="I15" s="103">
        <v>1.88</v>
      </c>
      <c r="J15" s="103">
        <v>2.24</v>
      </c>
      <c r="K15" s="103">
        <v>1.32</v>
      </c>
      <c r="L15" s="103">
        <v>0.52</v>
      </c>
      <c r="M15" s="103">
        <v>0.3</v>
      </c>
      <c r="N15" s="103">
        <v>0.17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9.15</v>
      </c>
      <c r="U15" s="50">
        <f t="shared" si="1"/>
        <v>17</v>
      </c>
    </row>
    <row r="16" spans="1:21" ht="21" customHeight="1">
      <c r="A16" s="51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0.27</v>
      </c>
      <c r="G16" s="103">
        <v>0.95</v>
      </c>
      <c r="H16" s="103">
        <v>1.15</v>
      </c>
      <c r="I16" s="103">
        <v>2.09</v>
      </c>
      <c r="J16" s="103">
        <v>2.12</v>
      </c>
      <c r="K16" s="103">
        <v>1.74</v>
      </c>
      <c r="L16" s="103">
        <v>0.64</v>
      </c>
      <c r="M16" s="103">
        <v>0.85</v>
      </c>
      <c r="N16" s="103">
        <v>0.43</v>
      </c>
      <c r="O16" s="103">
        <v>0.02</v>
      </c>
      <c r="P16" s="103">
        <v>0</v>
      </c>
      <c r="Q16" s="103">
        <v>0</v>
      </c>
      <c r="R16" s="103">
        <v>0</v>
      </c>
      <c r="S16" s="86">
        <f t="shared" si="0"/>
        <v>10.26</v>
      </c>
      <c r="U16" s="50">
        <f t="shared" si="1"/>
        <v>17</v>
      </c>
    </row>
    <row r="17" spans="1:21" ht="21" customHeight="1">
      <c r="A17" s="51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0.34</v>
      </c>
      <c r="G17" s="103">
        <v>1.01</v>
      </c>
      <c r="H17" s="103">
        <v>1.6</v>
      </c>
      <c r="I17" s="103">
        <v>1.99</v>
      </c>
      <c r="J17" s="103">
        <v>2.16</v>
      </c>
      <c r="K17" s="103">
        <v>2.11</v>
      </c>
      <c r="L17" s="103">
        <v>1.99</v>
      </c>
      <c r="M17" s="103">
        <v>1.39</v>
      </c>
      <c r="N17" s="103">
        <v>0.93</v>
      </c>
      <c r="O17" s="103">
        <v>0.19</v>
      </c>
      <c r="P17" s="103">
        <v>0</v>
      </c>
      <c r="Q17" s="103">
        <v>0</v>
      </c>
      <c r="R17" s="103">
        <v>0</v>
      </c>
      <c r="S17" s="86">
        <f t="shared" si="0"/>
        <v>13.71</v>
      </c>
      <c r="U17" s="50">
        <f t="shared" si="1"/>
        <v>17</v>
      </c>
    </row>
    <row r="18" spans="1:21" ht="21" customHeight="1">
      <c r="A18" s="51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0.34</v>
      </c>
      <c r="G18" s="103">
        <v>1</v>
      </c>
      <c r="H18" s="103">
        <v>1.57</v>
      </c>
      <c r="I18" s="103">
        <v>1.98</v>
      </c>
      <c r="J18" s="103">
        <v>2.23</v>
      </c>
      <c r="K18" s="103">
        <v>2.07</v>
      </c>
      <c r="L18" s="103">
        <v>1.86</v>
      </c>
      <c r="M18" s="103">
        <v>1.12</v>
      </c>
      <c r="N18" s="103">
        <v>0.65</v>
      </c>
      <c r="O18" s="103">
        <v>0.03</v>
      </c>
      <c r="P18" s="103">
        <v>0</v>
      </c>
      <c r="Q18" s="103">
        <v>0</v>
      </c>
      <c r="R18" s="103">
        <v>0</v>
      </c>
      <c r="S18" s="86">
        <f t="shared" si="0"/>
        <v>12.850000000000001</v>
      </c>
      <c r="U18" s="50">
        <f t="shared" si="1"/>
        <v>17</v>
      </c>
    </row>
    <row r="19" spans="1:21" ht="21" customHeight="1">
      <c r="A19" s="51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0.33</v>
      </c>
      <c r="G19" s="103">
        <v>0.96</v>
      </c>
      <c r="H19" s="103">
        <v>1.54</v>
      </c>
      <c r="I19" s="103">
        <v>1.56</v>
      </c>
      <c r="J19" s="103">
        <v>1.89</v>
      </c>
      <c r="K19" s="103">
        <v>2.17</v>
      </c>
      <c r="L19" s="103">
        <v>1.2</v>
      </c>
      <c r="M19" s="103">
        <v>0.69</v>
      </c>
      <c r="N19" s="103">
        <v>0.38</v>
      </c>
      <c r="O19" s="103">
        <v>0.05</v>
      </c>
      <c r="P19" s="103">
        <v>0</v>
      </c>
      <c r="Q19" s="103">
        <v>0</v>
      </c>
      <c r="R19" s="103">
        <v>0</v>
      </c>
      <c r="S19" s="86">
        <f t="shared" si="0"/>
        <v>10.77</v>
      </c>
      <c r="U19" s="50">
        <f t="shared" si="1"/>
        <v>17</v>
      </c>
    </row>
    <row r="20" spans="1:21" ht="21" customHeight="1">
      <c r="A20" s="51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</v>
      </c>
      <c r="G20" s="103">
        <v>0.9</v>
      </c>
      <c r="H20" s="103">
        <v>1.53</v>
      </c>
      <c r="I20" s="103">
        <v>1.94</v>
      </c>
      <c r="J20" s="103">
        <v>2.11</v>
      </c>
      <c r="K20" s="103">
        <v>2.04</v>
      </c>
      <c r="L20" s="103">
        <v>1.76</v>
      </c>
      <c r="M20" s="103">
        <v>1.25</v>
      </c>
      <c r="N20" s="103">
        <v>0.64</v>
      </c>
      <c r="O20" s="103">
        <v>0.06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12.530000000000001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0.18</v>
      </c>
      <c r="G21" s="103">
        <v>0.53</v>
      </c>
      <c r="H21" s="103">
        <v>1.43</v>
      </c>
      <c r="I21" s="103">
        <v>1.99</v>
      </c>
      <c r="J21" s="103">
        <v>1.96</v>
      </c>
      <c r="K21" s="103">
        <v>2.1</v>
      </c>
      <c r="L21" s="103">
        <v>1.77</v>
      </c>
      <c r="M21" s="103">
        <v>1.33</v>
      </c>
      <c r="N21" s="103">
        <v>0.7</v>
      </c>
      <c r="O21" s="103">
        <v>0.11</v>
      </c>
      <c r="P21" s="103">
        <v>0</v>
      </c>
      <c r="Q21" s="103">
        <v>0</v>
      </c>
      <c r="R21" s="103">
        <v>0</v>
      </c>
      <c r="S21" s="86">
        <f t="shared" si="2"/>
        <v>12.099999999999998</v>
      </c>
      <c r="U21" s="50">
        <f t="shared" si="3"/>
        <v>17</v>
      </c>
    </row>
    <row r="22" spans="1:21" ht="21" customHeight="1">
      <c r="A22" s="51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0.04</v>
      </c>
      <c r="H22" s="103">
        <v>0.12</v>
      </c>
      <c r="I22" s="103">
        <v>0.17</v>
      </c>
      <c r="J22" s="103">
        <v>0.23</v>
      </c>
      <c r="K22" s="103">
        <v>0.38</v>
      </c>
      <c r="L22" s="103">
        <v>0.56</v>
      </c>
      <c r="M22" s="103">
        <v>0.14</v>
      </c>
      <c r="N22" s="103">
        <v>0.12</v>
      </c>
      <c r="O22" s="103">
        <v>0.01</v>
      </c>
      <c r="P22" s="103">
        <v>0</v>
      </c>
      <c r="Q22" s="103">
        <v>0</v>
      </c>
      <c r="R22" s="103">
        <v>0</v>
      </c>
      <c r="S22" s="86">
        <f t="shared" si="2"/>
        <v>1.7700000000000002</v>
      </c>
      <c r="U22" s="50">
        <f t="shared" si="3"/>
        <v>17</v>
      </c>
    </row>
    <row r="23" spans="1:21" ht="21" customHeight="1">
      <c r="A23" s="52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0.21</v>
      </c>
      <c r="G23" s="101">
        <v>1.07</v>
      </c>
      <c r="H23" s="101">
        <v>1.49</v>
      </c>
      <c r="I23" s="101">
        <v>1.97</v>
      </c>
      <c r="J23" s="101">
        <v>2.19</v>
      </c>
      <c r="K23" s="101">
        <v>2.14</v>
      </c>
      <c r="L23" s="101">
        <v>1.88</v>
      </c>
      <c r="M23" s="101">
        <v>1.39</v>
      </c>
      <c r="N23" s="101">
        <v>0.73</v>
      </c>
      <c r="O23" s="101">
        <v>0.11</v>
      </c>
      <c r="P23" s="101">
        <v>0</v>
      </c>
      <c r="Q23" s="101">
        <v>0</v>
      </c>
      <c r="R23" s="101">
        <v>0</v>
      </c>
      <c r="S23" s="85">
        <f t="shared" si="2"/>
        <v>13.18</v>
      </c>
      <c r="U23" s="50">
        <f t="shared" si="3"/>
        <v>17</v>
      </c>
    </row>
    <row r="24" spans="1:21" ht="21" customHeight="1">
      <c r="A24" s="51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0.24</v>
      </c>
      <c r="G24" s="103">
        <v>0.91</v>
      </c>
      <c r="H24" s="103">
        <v>1.52</v>
      </c>
      <c r="I24" s="103">
        <v>1.99</v>
      </c>
      <c r="J24" s="103">
        <v>2.18</v>
      </c>
      <c r="K24" s="103">
        <v>2.1</v>
      </c>
      <c r="L24" s="103">
        <v>1.85</v>
      </c>
      <c r="M24" s="103">
        <v>1.39</v>
      </c>
      <c r="N24" s="103">
        <v>0.75</v>
      </c>
      <c r="O24" s="103">
        <v>0.13</v>
      </c>
      <c r="P24" s="103">
        <v>0</v>
      </c>
      <c r="Q24" s="103">
        <v>0</v>
      </c>
      <c r="R24" s="103">
        <v>0</v>
      </c>
      <c r="S24" s="86">
        <f t="shared" si="2"/>
        <v>13.06</v>
      </c>
      <c r="U24" s="50">
        <f t="shared" si="3"/>
        <v>17</v>
      </c>
    </row>
    <row r="25" spans="1:21" ht="21" customHeight="1">
      <c r="A25" s="51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0.36</v>
      </c>
      <c r="G25" s="103">
        <v>1.01</v>
      </c>
      <c r="H25" s="103">
        <v>1.62</v>
      </c>
      <c r="I25" s="103">
        <v>2.04</v>
      </c>
      <c r="J25" s="103">
        <v>2.12</v>
      </c>
      <c r="K25" s="103">
        <v>2.27</v>
      </c>
      <c r="L25" s="103">
        <v>1.95</v>
      </c>
      <c r="M25" s="103">
        <v>1.47</v>
      </c>
      <c r="N25" s="103">
        <v>0.79</v>
      </c>
      <c r="O25" s="103">
        <v>0.11</v>
      </c>
      <c r="P25" s="103">
        <v>0</v>
      </c>
      <c r="Q25" s="103">
        <v>0</v>
      </c>
      <c r="R25" s="103">
        <v>0</v>
      </c>
      <c r="S25" s="86">
        <f t="shared" si="2"/>
        <v>13.739999999999998</v>
      </c>
      <c r="U25" s="50">
        <f t="shared" si="3"/>
        <v>17</v>
      </c>
    </row>
    <row r="26" spans="1:21" ht="21" customHeight="1">
      <c r="A26" s="51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0.38</v>
      </c>
      <c r="G26" s="103">
        <v>1.05</v>
      </c>
      <c r="H26" s="103">
        <v>1.66</v>
      </c>
      <c r="I26" s="103">
        <v>1.4</v>
      </c>
      <c r="J26" s="103">
        <v>1.93</v>
      </c>
      <c r="K26" s="103">
        <v>1.78</v>
      </c>
      <c r="L26" s="103">
        <v>0.93</v>
      </c>
      <c r="M26" s="103">
        <v>1.44</v>
      </c>
      <c r="N26" s="103">
        <v>0.42</v>
      </c>
      <c r="O26" s="103">
        <v>0.05</v>
      </c>
      <c r="P26" s="103">
        <v>0</v>
      </c>
      <c r="Q26" s="103">
        <v>0</v>
      </c>
      <c r="R26" s="103">
        <v>0</v>
      </c>
      <c r="S26" s="86">
        <f t="shared" si="2"/>
        <v>11.04</v>
      </c>
      <c r="U26" s="50">
        <f t="shared" si="3"/>
        <v>17</v>
      </c>
    </row>
    <row r="27" spans="1:21" ht="21" customHeight="1">
      <c r="A27" s="51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0.36</v>
      </c>
      <c r="G27" s="103">
        <v>1.02</v>
      </c>
      <c r="H27" s="103">
        <v>1.64</v>
      </c>
      <c r="I27" s="103">
        <v>2.04</v>
      </c>
      <c r="J27" s="103">
        <v>2.32</v>
      </c>
      <c r="K27" s="103">
        <v>2.08</v>
      </c>
      <c r="L27" s="103">
        <v>1.08</v>
      </c>
      <c r="M27" s="103">
        <v>0.91</v>
      </c>
      <c r="N27" s="103">
        <v>0.84</v>
      </c>
      <c r="O27" s="103">
        <v>0.16</v>
      </c>
      <c r="P27" s="103">
        <v>0</v>
      </c>
      <c r="Q27" s="103">
        <v>0</v>
      </c>
      <c r="R27" s="103">
        <v>0</v>
      </c>
      <c r="S27" s="86">
        <f t="shared" si="2"/>
        <v>12.45</v>
      </c>
      <c r="U27" s="50">
        <f t="shared" si="3"/>
        <v>17</v>
      </c>
    </row>
    <row r="28" spans="1:21" ht="21" customHeight="1">
      <c r="A28" s="51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0.35</v>
      </c>
      <c r="G28" s="103">
        <v>1.03</v>
      </c>
      <c r="H28" s="103">
        <v>1.65</v>
      </c>
      <c r="I28" s="103">
        <v>2.07</v>
      </c>
      <c r="J28" s="103">
        <v>2.27</v>
      </c>
      <c r="K28" s="103">
        <v>2.22</v>
      </c>
      <c r="L28" s="103">
        <v>1.95</v>
      </c>
      <c r="M28" s="103">
        <v>1.46</v>
      </c>
      <c r="N28" s="103">
        <v>0.82</v>
      </c>
      <c r="O28" s="103">
        <v>0.16</v>
      </c>
      <c r="P28" s="103">
        <v>0</v>
      </c>
      <c r="Q28" s="103">
        <v>0</v>
      </c>
      <c r="R28" s="103">
        <v>0</v>
      </c>
      <c r="S28" s="86">
        <f t="shared" si="2"/>
        <v>13.98</v>
      </c>
      <c r="U28" s="50">
        <f t="shared" si="3"/>
        <v>17</v>
      </c>
    </row>
    <row r="29" spans="1:21" ht="21" customHeight="1">
      <c r="A29" s="51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0.17</v>
      </c>
      <c r="G29" s="103">
        <v>0.44</v>
      </c>
      <c r="H29" s="103">
        <v>0.72</v>
      </c>
      <c r="I29" s="103">
        <v>0.85</v>
      </c>
      <c r="J29" s="103">
        <v>1.36</v>
      </c>
      <c r="K29" s="103">
        <v>0.9</v>
      </c>
      <c r="L29" s="103">
        <v>1.62</v>
      </c>
      <c r="M29" s="103">
        <v>1.21</v>
      </c>
      <c r="N29" s="103">
        <v>0.74</v>
      </c>
      <c r="O29" s="103">
        <v>0.14</v>
      </c>
      <c r="P29" s="103">
        <v>0</v>
      </c>
      <c r="Q29" s="103">
        <v>0</v>
      </c>
      <c r="R29" s="103">
        <v>0</v>
      </c>
      <c r="S29" s="86">
        <f t="shared" si="2"/>
        <v>8.15</v>
      </c>
      <c r="U29" s="50">
        <f t="shared" si="3"/>
        <v>17</v>
      </c>
    </row>
    <row r="30" spans="1:21" ht="21" customHeight="1">
      <c r="A30" s="51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0.32</v>
      </c>
      <c r="G30" s="103">
        <v>0.92</v>
      </c>
      <c r="H30" s="103">
        <v>1.69</v>
      </c>
      <c r="I30" s="103">
        <v>2.11</v>
      </c>
      <c r="J30" s="103">
        <v>2.28</v>
      </c>
      <c r="K30" s="103">
        <v>2.24</v>
      </c>
      <c r="L30" s="103">
        <v>1.96</v>
      </c>
      <c r="M30" s="103">
        <v>1.47</v>
      </c>
      <c r="N30" s="103">
        <v>0.83</v>
      </c>
      <c r="O30" s="103">
        <v>0.17</v>
      </c>
      <c r="P30" s="103">
        <v>0</v>
      </c>
      <c r="Q30" s="103">
        <v>0</v>
      </c>
      <c r="R30" s="103">
        <v>0</v>
      </c>
      <c r="S30" s="86">
        <f t="shared" si="2"/>
        <v>13.99</v>
      </c>
      <c r="U30" s="50">
        <f t="shared" si="3"/>
        <v>17</v>
      </c>
    </row>
    <row r="31" spans="1:21" ht="21" customHeight="1">
      <c r="A31" s="51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0.32</v>
      </c>
      <c r="G31" s="103">
        <v>0.62</v>
      </c>
      <c r="H31" s="103">
        <v>0.78</v>
      </c>
      <c r="I31" s="103">
        <v>1.05</v>
      </c>
      <c r="J31" s="103">
        <v>0.67</v>
      </c>
      <c r="K31" s="103">
        <v>0.67</v>
      </c>
      <c r="L31" s="103">
        <v>0.68</v>
      </c>
      <c r="M31" s="103">
        <v>0.59</v>
      </c>
      <c r="N31" s="103">
        <v>0.35</v>
      </c>
      <c r="O31" s="103">
        <v>0.08</v>
      </c>
      <c r="P31" s="103">
        <v>0</v>
      </c>
      <c r="Q31" s="103">
        <v>0</v>
      </c>
      <c r="R31" s="103">
        <v>0</v>
      </c>
      <c r="S31" s="86">
        <f t="shared" si="2"/>
        <v>5.81</v>
      </c>
      <c r="U31" s="50">
        <f t="shared" si="3"/>
        <v>17</v>
      </c>
    </row>
    <row r="32" spans="1:21" ht="21" customHeight="1">
      <c r="A32" s="51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0.29</v>
      </c>
      <c r="G32" s="103">
        <v>0.83</v>
      </c>
      <c r="H32" s="103">
        <v>1.46</v>
      </c>
      <c r="I32" s="103">
        <v>1.15</v>
      </c>
      <c r="J32" s="103">
        <v>2.05</v>
      </c>
      <c r="K32" s="103">
        <v>1.61</v>
      </c>
      <c r="L32" s="103">
        <v>0.86</v>
      </c>
      <c r="M32" s="103">
        <v>1.19</v>
      </c>
      <c r="N32" s="103">
        <v>0.4</v>
      </c>
      <c r="O32" s="103">
        <v>0.18</v>
      </c>
      <c r="P32" s="103">
        <v>0</v>
      </c>
      <c r="Q32" s="103">
        <v>0</v>
      </c>
      <c r="R32" s="103">
        <v>0</v>
      </c>
      <c r="S32" s="86">
        <f t="shared" si="2"/>
        <v>10.02</v>
      </c>
      <c r="U32" s="50">
        <f t="shared" si="3"/>
        <v>17</v>
      </c>
    </row>
    <row r="33" spans="1:21" ht="21" customHeight="1">
      <c r="A33" s="51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0.4</v>
      </c>
      <c r="G33" s="103">
        <v>1.06</v>
      </c>
      <c r="H33" s="103">
        <v>1.69</v>
      </c>
      <c r="I33" s="103">
        <v>2.18</v>
      </c>
      <c r="J33" s="103">
        <v>2.32</v>
      </c>
      <c r="K33" s="103">
        <v>2.33</v>
      </c>
      <c r="L33" s="103">
        <v>2.06</v>
      </c>
      <c r="M33" s="103">
        <v>1.56</v>
      </c>
      <c r="N33" s="103">
        <v>0.98</v>
      </c>
      <c r="O33" s="103">
        <v>0.22</v>
      </c>
      <c r="P33" s="103">
        <v>0</v>
      </c>
      <c r="Q33" s="103">
        <v>0</v>
      </c>
      <c r="R33" s="103">
        <v>0</v>
      </c>
      <c r="S33" s="86">
        <f t="shared" si="2"/>
        <v>14.800000000000002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8.23</v>
      </c>
      <c r="G34" s="91">
        <f t="shared" si="4"/>
        <v>25.150000000000002</v>
      </c>
      <c r="H34" s="91">
        <f t="shared" si="4"/>
        <v>41.57999999999999</v>
      </c>
      <c r="I34" s="91">
        <f t="shared" si="4"/>
        <v>51.339999999999996</v>
      </c>
      <c r="J34" s="91">
        <f t="shared" si="4"/>
        <v>55.739999999999995</v>
      </c>
      <c r="K34" s="91">
        <f t="shared" si="4"/>
        <v>52.3</v>
      </c>
      <c r="L34" s="91">
        <f t="shared" si="4"/>
        <v>41.69</v>
      </c>
      <c r="M34" s="91">
        <f t="shared" si="4"/>
        <v>31.55</v>
      </c>
      <c r="N34" s="91">
        <f t="shared" si="4"/>
        <v>17.16</v>
      </c>
      <c r="O34" s="91">
        <f t="shared" si="4"/>
        <v>2.3500000000000005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327.09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0.26548387096774195</v>
      </c>
      <c r="G35" s="60">
        <f t="shared" si="5"/>
        <v>0.8112903225806453</v>
      </c>
      <c r="H35" s="60">
        <f t="shared" si="5"/>
        <v>1.341290322580645</v>
      </c>
      <c r="I35" s="60">
        <f t="shared" si="5"/>
        <v>1.6561290322580644</v>
      </c>
      <c r="J35" s="60">
        <f t="shared" si="5"/>
        <v>1.798064516129032</v>
      </c>
      <c r="K35" s="60">
        <f t="shared" si="5"/>
        <v>1.6870967741935483</v>
      </c>
      <c r="L35" s="60">
        <f t="shared" si="5"/>
        <v>1.3448387096774193</v>
      </c>
      <c r="M35" s="60">
        <f t="shared" si="5"/>
        <v>1.017741935483871</v>
      </c>
      <c r="N35" s="60">
        <f t="shared" si="5"/>
        <v>0.5535483870967742</v>
      </c>
      <c r="O35" s="60">
        <f t="shared" si="5"/>
        <v>0.07580645161290324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10.551290322580646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0.4</v>
      </c>
      <c r="G36" s="60">
        <f t="shared" si="6"/>
        <v>1.07</v>
      </c>
      <c r="H36" s="60">
        <f t="shared" si="6"/>
        <v>1.69</v>
      </c>
      <c r="I36" s="60">
        <f t="shared" si="6"/>
        <v>2.18</v>
      </c>
      <c r="J36" s="60">
        <f t="shared" si="6"/>
        <v>2.32</v>
      </c>
      <c r="K36" s="60">
        <f t="shared" si="6"/>
        <v>2.33</v>
      </c>
      <c r="L36" s="60">
        <f t="shared" si="6"/>
        <v>2.06</v>
      </c>
      <c r="M36" s="60">
        <f t="shared" si="6"/>
        <v>1.56</v>
      </c>
      <c r="N36" s="60">
        <f t="shared" si="6"/>
        <v>0.98</v>
      </c>
      <c r="O36" s="60">
        <f t="shared" si="6"/>
        <v>0.22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14.800000000000002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</v>
      </c>
      <c r="E3" s="101">
        <v>0.44</v>
      </c>
      <c r="F3" s="101">
        <v>1.17</v>
      </c>
      <c r="G3" s="101">
        <v>1.87</v>
      </c>
      <c r="H3" s="101">
        <v>2.43</v>
      </c>
      <c r="I3" s="101">
        <v>2.78</v>
      </c>
      <c r="J3" s="101">
        <v>2.88</v>
      </c>
      <c r="K3" s="101">
        <v>2.74</v>
      </c>
      <c r="L3" s="101">
        <v>2.36</v>
      </c>
      <c r="M3" s="101">
        <v>1.56</v>
      </c>
      <c r="N3" s="101">
        <v>0.63</v>
      </c>
      <c r="O3" s="101">
        <v>0.13</v>
      </c>
      <c r="P3" s="101">
        <v>0</v>
      </c>
      <c r="Q3" s="101">
        <v>0</v>
      </c>
      <c r="R3" s="101">
        <v>0</v>
      </c>
      <c r="S3" s="85">
        <f>IF(U3=0,"",SUM(B3:R3))</f>
        <v>19.009999999999998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0.05</v>
      </c>
      <c r="F4" s="103">
        <v>0.2</v>
      </c>
      <c r="G4" s="103">
        <v>0.54</v>
      </c>
      <c r="H4" s="103">
        <v>1.29</v>
      </c>
      <c r="I4" s="103">
        <v>1.37</v>
      </c>
      <c r="J4" s="103">
        <v>1.35</v>
      </c>
      <c r="K4" s="103">
        <v>1.33</v>
      </c>
      <c r="L4" s="103">
        <v>0.87</v>
      </c>
      <c r="M4" s="103">
        <v>0.69</v>
      </c>
      <c r="N4" s="103">
        <v>0.44</v>
      </c>
      <c r="O4" s="103">
        <v>0.1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8.23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0.01</v>
      </c>
      <c r="E5" s="103">
        <v>0.21</v>
      </c>
      <c r="F5" s="103">
        <v>0.5</v>
      </c>
      <c r="G5" s="103">
        <v>0.94</v>
      </c>
      <c r="H5" s="103">
        <v>1.37</v>
      </c>
      <c r="I5" s="103">
        <v>2.42</v>
      </c>
      <c r="J5" s="103">
        <v>1.67</v>
      </c>
      <c r="K5" s="103">
        <v>0.86</v>
      </c>
      <c r="L5" s="103">
        <v>1.04</v>
      </c>
      <c r="M5" s="103">
        <v>1.21</v>
      </c>
      <c r="N5" s="103">
        <v>0.76</v>
      </c>
      <c r="O5" s="103">
        <v>0.29</v>
      </c>
      <c r="P5" s="103">
        <v>0</v>
      </c>
      <c r="Q5" s="103">
        <v>0</v>
      </c>
      <c r="R5" s="103">
        <v>0</v>
      </c>
      <c r="S5" s="86">
        <f t="shared" si="0"/>
        <v>11.28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0.08</v>
      </c>
      <c r="G6" s="103">
        <v>0.19</v>
      </c>
      <c r="H6" s="103">
        <v>0.53</v>
      </c>
      <c r="I6" s="103">
        <v>0.55</v>
      </c>
      <c r="J6" s="103">
        <v>2.1</v>
      </c>
      <c r="K6" s="103">
        <v>2.1</v>
      </c>
      <c r="L6" s="103">
        <v>1.33</v>
      </c>
      <c r="M6" s="103">
        <v>0.72</v>
      </c>
      <c r="N6" s="103">
        <v>0.77</v>
      </c>
      <c r="O6" s="103">
        <v>0.15</v>
      </c>
      <c r="P6" s="103">
        <v>0</v>
      </c>
      <c r="Q6" s="103">
        <v>0</v>
      </c>
      <c r="R6" s="103">
        <v>0</v>
      </c>
      <c r="S6" s="86">
        <f t="shared" si="0"/>
        <v>8.520000000000001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0.01</v>
      </c>
      <c r="E7" s="103">
        <v>0.26</v>
      </c>
      <c r="F7" s="103">
        <v>0.91</v>
      </c>
      <c r="G7" s="103">
        <v>1.05</v>
      </c>
      <c r="H7" s="103">
        <v>1.26</v>
      </c>
      <c r="I7" s="103">
        <v>2.45</v>
      </c>
      <c r="J7" s="103">
        <v>2.63</v>
      </c>
      <c r="K7" s="103">
        <v>2.63</v>
      </c>
      <c r="L7" s="103">
        <v>1.69</v>
      </c>
      <c r="M7" s="103">
        <v>1.03</v>
      </c>
      <c r="N7" s="103">
        <v>0.79</v>
      </c>
      <c r="O7" s="103">
        <v>0.16</v>
      </c>
      <c r="P7" s="103">
        <v>0</v>
      </c>
      <c r="Q7" s="103">
        <v>0</v>
      </c>
      <c r="R7" s="103">
        <v>0</v>
      </c>
      <c r="S7" s="86">
        <f t="shared" si="0"/>
        <v>14.869999999999997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</v>
      </c>
      <c r="E8" s="103">
        <v>0.13</v>
      </c>
      <c r="F8" s="103">
        <v>0.38</v>
      </c>
      <c r="G8" s="103">
        <v>0.84</v>
      </c>
      <c r="H8" s="103">
        <v>0.77</v>
      </c>
      <c r="I8" s="103">
        <v>0.61</v>
      </c>
      <c r="J8" s="103">
        <v>0.5</v>
      </c>
      <c r="K8" s="103">
        <v>0.64</v>
      </c>
      <c r="L8" s="103">
        <v>0.49</v>
      </c>
      <c r="M8" s="103">
        <v>0.33</v>
      </c>
      <c r="N8" s="103">
        <v>0.17</v>
      </c>
      <c r="O8" s="103">
        <v>0.07</v>
      </c>
      <c r="P8" s="103">
        <v>0</v>
      </c>
      <c r="Q8" s="103">
        <v>0</v>
      </c>
      <c r="R8" s="103">
        <v>0</v>
      </c>
      <c r="S8" s="86">
        <f t="shared" si="0"/>
        <v>4.94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</v>
      </c>
      <c r="F9" s="103">
        <v>0.08</v>
      </c>
      <c r="G9" s="103">
        <v>0.4</v>
      </c>
      <c r="H9" s="103">
        <v>0.5</v>
      </c>
      <c r="I9" s="103">
        <v>0.73</v>
      </c>
      <c r="J9" s="103">
        <v>1.61</v>
      </c>
      <c r="K9" s="103">
        <v>1.65</v>
      </c>
      <c r="L9" s="103">
        <v>1.54</v>
      </c>
      <c r="M9" s="103">
        <v>1.34</v>
      </c>
      <c r="N9" s="103">
        <v>0.86</v>
      </c>
      <c r="O9" s="103">
        <v>0.28</v>
      </c>
      <c r="P9" s="103">
        <v>0</v>
      </c>
      <c r="Q9" s="103">
        <v>0</v>
      </c>
      <c r="R9" s="103">
        <v>0</v>
      </c>
      <c r="S9" s="86">
        <f t="shared" si="0"/>
        <v>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0.01</v>
      </c>
      <c r="E10" s="103">
        <v>0.44</v>
      </c>
      <c r="F10" s="103">
        <v>0.91</v>
      </c>
      <c r="G10" s="103">
        <v>0.71</v>
      </c>
      <c r="H10" s="103">
        <v>1.05</v>
      </c>
      <c r="I10" s="103">
        <v>1.79</v>
      </c>
      <c r="J10" s="103">
        <v>1.37</v>
      </c>
      <c r="K10" s="103">
        <v>1.18</v>
      </c>
      <c r="L10" s="103">
        <v>0.91</v>
      </c>
      <c r="M10" s="103">
        <v>0.42</v>
      </c>
      <c r="N10" s="103">
        <v>0.3</v>
      </c>
      <c r="O10" s="103">
        <v>0.09</v>
      </c>
      <c r="P10" s="103">
        <v>0</v>
      </c>
      <c r="Q10" s="103">
        <v>0</v>
      </c>
      <c r="R10" s="103">
        <v>0</v>
      </c>
      <c r="S10" s="86">
        <f t="shared" si="0"/>
        <v>9.18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0.01</v>
      </c>
      <c r="E11" s="103">
        <v>0.38</v>
      </c>
      <c r="F11" s="103">
        <v>1.08</v>
      </c>
      <c r="G11" s="103">
        <v>1.75</v>
      </c>
      <c r="H11" s="103">
        <v>2.28</v>
      </c>
      <c r="I11" s="103">
        <v>2.51</v>
      </c>
      <c r="J11" s="103">
        <v>2.44</v>
      </c>
      <c r="K11" s="103">
        <v>2.53</v>
      </c>
      <c r="L11" s="103">
        <v>2.13</v>
      </c>
      <c r="M11" s="103">
        <v>1.35</v>
      </c>
      <c r="N11" s="103">
        <v>0.7</v>
      </c>
      <c r="O11" s="103">
        <v>0.14</v>
      </c>
      <c r="P11" s="103">
        <v>0</v>
      </c>
      <c r="Q11" s="103">
        <v>0</v>
      </c>
      <c r="R11" s="103">
        <v>0</v>
      </c>
      <c r="S11" s="86">
        <f t="shared" si="0"/>
        <v>17.3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0.13</v>
      </c>
      <c r="F12" s="103">
        <v>0.47</v>
      </c>
      <c r="G12" s="103">
        <v>0.98</v>
      </c>
      <c r="H12" s="103">
        <v>2.04</v>
      </c>
      <c r="I12" s="103">
        <v>2.09</v>
      </c>
      <c r="J12" s="103">
        <v>2.46</v>
      </c>
      <c r="K12" s="103">
        <v>2.18</v>
      </c>
      <c r="L12" s="103">
        <v>2.06</v>
      </c>
      <c r="M12" s="103">
        <v>1.52</v>
      </c>
      <c r="N12" s="103">
        <v>0.77</v>
      </c>
      <c r="O12" s="103">
        <v>0.21</v>
      </c>
      <c r="P12" s="103">
        <v>0</v>
      </c>
      <c r="Q12" s="103">
        <v>0</v>
      </c>
      <c r="R12" s="103">
        <v>0</v>
      </c>
      <c r="S12" s="86">
        <f t="shared" si="0"/>
        <v>14.91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0.05</v>
      </c>
      <c r="F13" s="101">
        <v>0.13</v>
      </c>
      <c r="G13" s="101">
        <v>0.19</v>
      </c>
      <c r="H13" s="101">
        <v>0.37</v>
      </c>
      <c r="I13" s="101">
        <v>0.48</v>
      </c>
      <c r="J13" s="101">
        <v>0.38</v>
      </c>
      <c r="K13" s="101">
        <v>0.33</v>
      </c>
      <c r="L13" s="101">
        <v>0.26</v>
      </c>
      <c r="M13" s="101">
        <v>0.26</v>
      </c>
      <c r="N13" s="101">
        <v>0.14</v>
      </c>
      <c r="O13" s="101">
        <v>0.02</v>
      </c>
      <c r="P13" s="101">
        <v>0</v>
      </c>
      <c r="Q13" s="101">
        <v>0</v>
      </c>
      <c r="R13" s="101">
        <v>0</v>
      </c>
      <c r="S13" s="85">
        <f t="shared" si="0"/>
        <v>2.6100000000000003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0.31</v>
      </c>
      <c r="F14" s="103">
        <v>0.99</v>
      </c>
      <c r="G14" s="103">
        <v>1.6</v>
      </c>
      <c r="H14" s="103">
        <v>2.1</v>
      </c>
      <c r="I14" s="103">
        <v>2.21</v>
      </c>
      <c r="J14" s="103">
        <v>2.22</v>
      </c>
      <c r="K14" s="103">
        <v>2.1</v>
      </c>
      <c r="L14" s="103">
        <v>1.78</v>
      </c>
      <c r="M14" s="103">
        <v>0.95</v>
      </c>
      <c r="N14" s="103">
        <v>0.38</v>
      </c>
      <c r="O14" s="103">
        <v>0.06</v>
      </c>
      <c r="P14" s="103">
        <v>0</v>
      </c>
      <c r="Q14" s="103">
        <v>0</v>
      </c>
      <c r="R14" s="103">
        <v>0</v>
      </c>
      <c r="S14" s="86">
        <f t="shared" si="0"/>
        <v>14.7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0.04</v>
      </c>
      <c r="G15" s="103">
        <v>0.13</v>
      </c>
      <c r="H15" s="103">
        <v>0.09</v>
      </c>
      <c r="I15" s="103">
        <v>0.13</v>
      </c>
      <c r="J15" s="103">
        <v>0.13</v>
      </c>
      <c r="K15" s="103">
        <v>0.21</v>
      </c>
      <c r="L15" s="103">
        <v>0.34</v>
      </c>
      <c r="M15" s="103">
        <v>0.23</v>
      </c>
      <c r="N15" s="103">
        <v>0.05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1.35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0.01</v>
      </c>
      <c r="F16" s="103">
        <v>0.12</v>
      </c>
      <c r="G16" s="103">
        <v>0.34</v>
      </c>
      <c r="H16" s="103">
        <v>0.42</v>
      </c>
      <c r="I16" s="103">
        <v>0.54</v>
      </c>
      <c r="J16" s="103">
        <v>0.46</v>
      </c>
      <c r="K16" s="103">
        <v>0.37</v>
      </c>
      <c r="L16" s="103">
        <v>0.24</v>
      </c>
      <c r="M16" s="103">
        <v>0.25</v>
      </c>
      <c r="N16" s="103">
        <v>0.1</v>
      </c>
      <c r="O16" s="103">
        <v>0.02</v>
      </c>
      <c r="P16" s="103">
        <v>0</v>
      </c>
      <c r="Q16" s="103">
        <v>0</v>
      </c>
      <c r="R16" s="103">
        <v>0</v>
      </c>
      <c r="S16" s="86">
        <f t="shared" si="0"/>
        <v>2.87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0.09</v>
      </c>
      <c r="G17" s="103">
        <v>0.14</v>
      </c>
      <c r="H17" s="103">
        <v>0.18</v>
      </c>
      <c r="I17" s="103">
        <v>0.39</v>
      </c>
      <c r="J17" s="103">
        <v>0.39</v>
      </c>
      <c r="K17" s="103">
        <v>0.17</v>
      </c>
      <c r="L17" s="103">
        <v>0.16</v>
      </c>
      <c r="M17" s="103">
        <v>0.17</v>
      </c>
      <c r="N17" s="103">
        <v>0.13</v>
      </c>
      <c r="O17" s="103">
        <v>0.02</v>
      </c>
      <c r="P17" s="103">
        <v>0</v>
      </c>
      <c r="Q17" s="103">
        <v>0</v>
      </c>
      <c r="R17" s="103">
        <v>0</v>
      </c>
      <c r="S17" s="86">
        <f t="shared" si="0"/>
        <v>1.8599999999999999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0.01</v>
      </c>
      <c r="F18" s="103">
        <v>0.14</v>
      </c>
      <c r="G18" s="103">
        <v>0.24</v>
      </c>
      <c r="H18" s="103">
        <v>0.71</v>
      </c>
      <c r="I18" s="103">
        <v>0.65</v>
      </c>
      <c r="J18" s="103">
        <v>0.34</v>
      </c>
      <c r="K18" s="103">
        <v>0.29</v>
      </c>
      <c r="L18" s="103">
        <v>0.46</v>
      </c>
      <c r="M18" s="103">
        <v>0.3</v>
      </c>
      <c r="N18" s="103">
        <v>0.15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3.2999999999999994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0.04</v>
      </c>
      <c r="F19" s="103">
        <v>0.07</v>
      </c>
      <c r="G19" s="103">
        <v>0.16</v>
      </c>
      <c r="H19" s="103">
        <v>0.48</v>
      </c>
      <c r="I19" s="103">
        <v>0.6</v>
      </c>
      <c r="J19" s="103">
        <v>0.88</v>
      </c>
      <c r="K19" s="103">
        <v>1.13</v>
      </c>
      <c r="L19" s="103">
        <v>1.91</v>
      </c>
      <c r="M19" s="103">
        <v>1.16</v>
      </c>
      <c r="N19" s="103">
        <v>0.68</v>
      </c>
      <c r="O19" s="103">
        <v>0.05</v>
      </c>
      <c r="P19" s="103">
        <v>0</v>
      </c>
      <c r="Q19" s="103">
        <v>0</v>
      </c>
      <c r="R19" s="103">
        <v>0</v>
      </c>
      <c r="S19" s="86">
        <f t="shared" si="0"/>
        <v>7.159999999999999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0.32</v>
      </c>
      <c r="F20" s="103">
        <v>1</v>
      </c>
      <c r="G20" s="103">
        <v>1.73</v>
      </c>
      <c r="H20" s="103">
        <v>2.21</v>
      </c>
      <c r="I20" s="103">
        <v>2.51</v>
      </c>
      <c r="J20" s="103">
        <v>2.64</v>
      </c>
      <c r="K20" s="103">
        <v>2.31</v>
      </c>
      <c r="L20" s="103">
        <v>1.78</v>
      </c>
      <c r="M20" s="103">
        <v>0.7</v>
      </c>
      <c r="N20" s="103">
        <v>0.3</v>
      </c>
      <c r="O20" s="103">
        <v>0.04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15.54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0.02</v>
      </c>
      <c r="F21" s="103">
        <v>0.1</v>
      </c>
      <c r="G21" s="103">
        <v>0.24</v>
      </c>
      <c r="H21" s="103">
        <v>0.41</v>
      </c>
      <c r="I21" s="103">
        <v>0.54</v>
      </c>
      <c r="J21" s="103">
        <v>0.56</v>
      </c>
      <c r="K21" s="103">
        <v>0.61</v>
      </c>
      <c r="L21" s="103">
        <v>0.45</v>
      </c>
      <c r="M21" s="103">
        <v>0.31</v>
      </c>
      <c r="N21" s="103">
        <v>0.1</v>
      </c>
      <c r="O21" s="103">
        <v>0.01</v>
      </c>
      <c r="P21" s="103">
        <v>0</v>
      </c>
      <c r="Q21" s="103">
        <v>0</v>
      </c>
      <c r="R21" s="103">
        <v>0</v>
      </c>
      <c r="S21" s="86">
        <f t="shared" si="2"/>
        <v>3.35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0.03</v>
      </c>
      <c r="F22" s="103">
        <v>0.12</v>
      </c>
      <c r="G22" s="103">
        <v>0.27</v>
      </c>
      <c r="H22" s="103">
        <v>0.84</v>
      </c>
      <c r="I22" s="103">
        <v>1.12</v>
      </c>
      <c r="J22" s="103">
        <v>0.8</v>
      </c>
      <c r="K22" s="103">
        <v>1.16</v>
      </c>
      <c r="L22" s="103">
        <v>0.89</v>
      </c>
      <c r="M22" s="103">
        <v>0.29</v>
      </c>
      <c r="N22" s="103">
        <v>0.18</v>
      </c>
      <c r="O22" s="103">
        <v>0.02</v>
      </c>
      <c r="P22" s="103">
        <v>0</v>
      </c>
      <c r="Q22" s="103">
        <v>0</v>
      </c>
      <c r="R22" s="103">
        <v>0</v>
      </c>
      <c r="S22" s="86">
        <f t="shared" si="2"/>
        <v>5.719999999999999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0.04</v>
      </c>
      <c r="F23" s="101">
        <v>0.18</v>
      </c>
      <c r="G23" s="101">
        <v>0.34</v>
      </c>
      <c r="H23" s="101">
        <v>0.26</v>
      </c>
      <c r="I23" s="101">
        <v>0.24</v>
      </c>
      <c r="J23" s="101">
        <v>0.3</v>
      </c>
      <c r="K23" s="101">
        <v>0.24</v>
      </c>
      <c r="L23" s="101">
        <v>0.17</v>
      </c>
      <c r="M23" s="101">
        <v>0.13</v>
      </c>
      <c r="N23" s="101">
        <v>0.05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1.95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0.03</v>
      </c>
      <c r="G24" s="103">
        <v>0.07</v>
      </c>
      <c r="H24" s="103">
        <v>0.11</v>
      </c>
      <c r="I24" s="103">
        <v>0.23</v>
      </c>
      <c r="J24" s="103">
        <v>0.29</v>
      </c>
      <c r="K24" s="103">
        <v>0.2</v>
      </c>
      <c r="L24" s="103">
        <v>0.19</v>
      </c>
      <c r="M24" s="103">
        <v>0.08</v>
      </c>
      <c r="N24" s="103">
        <v>0.01</v>
      </c>
      <c r="O24" s="103">
        <v>0.02</v>
      </c>
      <c r="P24" s="103">
        <v>0</v>
      </c>
      <c r="Q24" s="103">
        <v>0</v>
      </c>
      <c r="R24" s="103">
        <v>0</v>
      </c>
      <c r="S24" s="86">
        <f t="shared" si="2"/>
        <v>1.23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0.01</v>
      </c>
      <c r="F25" s="103">
        <v>0.04</v>
      </c>
      <c r="G25" s="103">
        <v>0.29</v>
      </c>
      <c r="H25" s="103">
        <v>0.62</v>
      </c>
      <c r="I25" s="103">
        <v>0.68</v>
      </c>
      <c r="J25" s="103">
        <v>1.46</v>
      </c>
      <c r="K25" s="103">
        <v>2.39</v>
      </c>
      <c r="L25" s="103">
        <v>2.04</v>
      </c>
      <c r="M25" s="103">
        <v>1.48</v>
      </c>
      <c r="N25" s="103">
        <v>0.79</v>
      </c>
      <c r="O25" s="103">
        <v>0.09</v>
      </c>
      <c r="P25" s="103">
        <v>0</v>
      </c>
      <c r="Q25" s="103">
        <v>0</v>
      </c>
      <c r="R25" s="103">
        <v>0</v>
      </c>
      <c r="S25" s="86">
        <f t="shared" si="2"/>
        <v>9.89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0.16</v>
      </c>
      <c r="F26" s="103">
        <v>0.55</v>
      </c>
      <c r="G26" s="103">
        <v>0.64</v>
      </c>
      <c r="H26" s="103">
        <v>0.67</v>
      </c>
      <c r="I26" s="103">
        <v>0.87</v>
      </c>
      <c r="J26" s="103">
        <v>0.89</v>
      </c>
      <c r="K26" s="103">
        <v>0.74</v>
      </c>
      <c r="L26" s="103">
        <v>0.42</v>
      </c>
      <c r="M26" s="103">
        <v>0.29</v>
      </c>
      <c r="N26" s="103">
        <v>0.2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5.44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0.03</v>
      </c>
      <c r="F27" s="103">
        <v>0.28</v>
      </c>
      <c r="G27" s="103">
        <v>0.6</v>
      </c>
      <c r="H27" s="103">
        <v>1.06</v>
      </c>
      <c r="I27" s="103">
        <v>1.08</v>
      </c>
      <c r="J27" s="103">
        <v>1.06</v>
      </c>
      <c r="K27" s="103">
        <v>0.73</v>
      </c>
      <c r="L27" s="103">
        <v>0.3</v>
      </c>
      <c r="M27" s="103">
        <v>0.19</v>
      </c>
      <c r="N27" s="103">
        <v>0.08</v>
      </c>
      <c r="O27" s="103">
        <v>0.01</v>
      </c>
      <c r="P27" s="103">
        <v>0</v>
      </c>
      <c r="Q27" s="103">
        <v>0</v>
      </c>
      <c r="R27" s="103">
        <v>0</v>
      </c>
      <c r="S27" s="86">
        <f t="shared" si="2"/>
        <v>5.42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0.24</v>
      </c>
      <c r="F28" s="103">
        <v>0.93</v>
      </c>
      <c r="G28" s="103">
        <v>1.47</v>
      </c>
      <c r="H28" s="103">
        <v>2.07</v>
      </c>
      <c r="I28" s="103">
        <v>2.45</v>
      </c>
      <c r="J28" s="103">
        <v>2.5</v>
      </c>
      <c r="K28" s="103">
        <v>2.33</v>
      </c>
      <c r="L28" s="103">
        <v>1.92</v>
      </c>
      <c r="M28" s="103">
        <v>1.36</v>
      </c>
      <c r="N28" s="103">
        <v>0.67</v>
      </c>
      <c r="O28" s="103">
        <v>0.07</v>
      </c>
      <c r="P28" s="103">
        <v>0</v>
      </c>
      <c r="Q28" s="103">
        <v>0</v>
      </c>
      <c r="R28" s="103">
        <v>0</v>
      </c>
      <c r="S28" s="86">
        <f t="shared" si="2"/>
        <v>16.009999999999998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0.13</v>
      </c>
      <c r="F29" s="103">
        <v>0.66</v>
      </c>
      <c r="G29" s="103">
        <v>1.31</v>
      </c>
      <c r="H29" s="103">
        <v>1.88</v>
      </c>
      <c r="I29" s="103">
        <v>2.28</v>
      </c>
      <c r="J29" s="103">
        <v>2.38</v>
      </c>
      <c r="K29" s="103">
        <v>2.21</v>
      </c>
      <c r="L29" s="103">
        <v>1.85</v>
      </c>
      <c r="M29" s="103">
        <v>1.29</v>
      </c>
      <c r="N29" s="103">
        <v>0.63</v>
      </c>
      <c r="O29" s="103">
        <v>0.06</v>
      </c>
      <c r="P29" s="103">
        <v>0</v>
      </c>
      <c r="Q29" s="103">
        <v>0</v>
      </c>
      <c r="R29" s="103">
        <v>0</v>
      </c>
      <c r="S29" s="86">
        <f t="shared" si="2"/>
        <v>14.680000000000003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0.04</v>
      </c>
      <c r="F30" s="103">
        <v>0.2</v>
      </c>
      <c r="G30" s="103">
        <v>0.27</v>
      </c>
      <c r="H30" s="103">
        <v>0.59</v>
      </c>
      <c r="I30" s="103">
        <v>0.42</v>
      </c>
      <c r="J30" s="103">
        <v>0.49</v>
      </c>
      <c r="K30" s="103">
        <v>0.7</v>
      </c>
      <c r="L30" s="103">
        <v>0.47</v>
      </c>
      <c r="M30" s="103">
        <v>0.09</v>
      </c>
      <c r="N30" s="103">
        <v>0.04</v>
      </c>
      <c r="O30" s="103">
        <v>0</v>
      </c>
      <c r="P30" s="103">
        <v>0</v>
      </c>
      <c r="Q30" s="103">
        <v>0</v>
      </c>
      <c r="R30" s="103">
        <v>0</v>
      </c>
      <c r="S30" s="86">
        <f t="shared" si="2"/>
        <v>3.3099999999999996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0.01</v>
      </c>
      <c r="F31" s="103">
        <v>0.05</v>
      </c>
      <c r="G31" s="103">
        <v>0.09</v>
      </c>
      <c r="H31" s="103">
        <v>0.21</v>
      </c>
      <c r="I31" s="103">
        <v>0.31</v>
      </c>
      <c r="J31" s="103">
        <v>0.36</v>
      </c>
      <c r="K31" s="103">
        <v>0.21</v>
      </c>
      <c r="L31" s="103">
        <v>0.08</v>
      </c>
      <c r="M31" s="103">
        <v>0.09</v>
      </c>
      <c r="N31" s="103">
        <v>0.02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1.43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0.22</v>
      </c>
      <c r="F32" s="103">
        <v>0.88</v>
      </c>
      <c r="G32" s="103">
        <v>1.55</v>
      </c>
      <c r="H32" s="103">
        <v>2.06</v>
      </c>
      <c r="I32" s="103">
        <v>2.41</v>
      </c>
      <c r="J32" s="103">
        <v>2.5</v>
      </c>
      <c r="K32" s="103">
        <v>2.37</v>
      </c>
      <c r="L32" s="103">
        <v>1.78</v>
      </c>
      <c r="M32" s="103">
        <v>1.4</v>
      </c>
      <c r="N32" s="103">
        <v>0.69</v>
      </c>
      <c r="O32" s="103">
        <v>0.05</v>
      </c>
      <c r="P32" s="103">
        <v>0</v>
      </c>
      <c r="Q32" s="103">
        <v>0</v>
      </c>
      <c r="R32" s="103">
        <v>0</v>
      </c>
      <c r="S32" s="86">
        <f t="shared" si="2"/>
        <v>15.910000000000002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0.2</v>
      </c>
      <c r="F33" s="103">
        <v>0.85</v>
      </c>
      <c r="G33" s="103">
        <v>1.52</v>
      </c>
      <c r="H33" s="103">
        <v>2.03</v>
      </c>
      <c r="I33" s="103">
        <v>2.34</v>
      </c>
      <c r="J33" s="103">
        <v>2.41</v>
      </c>
      <c r="K33" s="103">
        <v>2.27</v>
      </c>
      <c r="L33" s="103">
        <v>1.89</v>
      </c>
      <c r="M33" s="103">
        <v>1.31</v>
      </c>
      <c r="N33" s="103">
        <v>0.51</v>
      </c>
      <c r="O33" s="103">
        <v>0.07</v>
      </c>
      <c r="P33" s="103">
        <v>0</v>
      </c>
      <c r="Q33" s="103">
        <v>0</v>
      </c>
      <c r="R33" s="103">
        <v>0</v>
      </c>
      <c r="S33" s="86">
        <f t="shared" si="2"/>
        <v>15.4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0.07</v>
      </c>
      <c r="E34" s="91">
        <f t="shared" si="4"/>
        <v>3.939999999999999</v>
      </c>
      <c r="F34" s="91">
        <f t="shared" si="4"/>
        <v>13.229999999999997</v>
      </c>
      <c r="G34" s="91">
        <f t="shared" si="4"/>
        <v>22.459999999999997</v>
      </c>
      <c r="H34" s="91">
        <f t="shared" si="4"/>
        <v>32.89</v>
      </c>
      <c r="I34" s="91">
        <f t="shared" si="4"/>
        <v>39.78</v>
      </c>
      <c r="J34" s="91">
        <f t="shared" si="4"/>
        <v>42.45</v>
      </c>
      <c r="K34" s="91">
        <f t="shared" si="4"/>
        <v>40.910000000000004</v>
      </c>
      <c r="L34" s="91">
        <f aca="true" t="shared" si="5" ref="L34:R34">IF(L37=0,"",SUM(L3:L33))</f>
        <v>33.800000000000004</v>
      </c>
      <c r="M34" s="91">
        <f t="shared" si="5"/>
        <v>22.499999999999996</v>
      </c>
      <c r="N34" s="91">
        <f t="shared" si="5"/>
        <v>12.089999999999998</v>
      </c>
      <c r="O34" s="91">
        <f t="shared" si="5"/>
        <v>2.25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266.36999999999983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0.0022580645161290325</v>
      </c>
      <c r="E35" s="60">
        <f t="shared" si="6"/>
        <v>0.12709677419354837</v>
      </c>
      <c r="F35" s="60">
        <f t="shared" si="6"/>
        <v>0.42677419354838697</v>
      </c>
      <c r="G35" s="60">
        <f t="shared" si="6"/>
        <v>0.7245161290322579</v>
      </c>
      <c r="H35" s="60">
        <f t="shared" si="6"/>
        <v>1.060967741935484</v>
      </c>
      <c r="I35" s="60">
        <f t="shared" si="6"/>
        <v>1.2832258064516129</v>
      </c>
      <c r="J35" s="60">
        <f t="shared" si="6"/>
        <v>1.3693548387096774</v>
      </c>
      <c r="K35" s="60">
        <f t="shared" si="6"/>
        <v>1.3196774193548388</v>
      </c>
      <c r="L35" s="60">
        <f aca="true" t="shared" si="7" ref="L35:R35">IF(L37=0,"",AVERAGE(L3:L33))</f>
        <v>1.0903225806451615</v>
      </c>
      <c r="M35" s="60">
        <f t="shared" si="7"/>
        <v>0.7258064516129031</v>
      </c>
      <c r="N35" s="60">
        <f t="shared" si="7"/>
        <v>0.38999999999999996</v>
      </c>
      <c r="O35" s="60">
        <f t="shared" si="7"/>
        <v>0.07258064516129033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8.592580645161288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0.44</v>
      </c>
      <c r="F36" s="60">
        <f t="shared" si="8"/>
        <v>1.17</v>
      </c>
      <c r="G36" s="60">
        <f t="shared" si="8"/>
        <v>1.87</v>
      </c>
      <c r="H36" s="60">
        <f t="shared" si="8"/>
        <v>2.43</v>
      </c>
      <c r="I36" s="60">
        <f t="shared" si="8"/>
        <v>2.78</v>
      </c>
      <c r="J36" s="60">
        <f t="shared" si="8"/>
        <v>2.88</v>
      </c>
      <c r="K36" s="60">
        <f t="shared" si="8"/>
        <v>2.74</v>
      </c>
      <c r="L36" s="60">
        <f aca="true" t="shared" si="9" ref="L36:R36">IF(L37=0,"",MAX(L3:L33))</f>
        <v>2.36</v>
      </c>
      <c r="M36" s="60">
        <f t="shared" si="9"/>
        <v>1.56</v>
      </c>
      <c r="N36" s="60">
        <f t="shared" si="9"/>
        <v>0.86</v>
      </c>
      <c r="O36" s="60">
        <f t="shared" si="9"/>
        <v>0.29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19.009999999999998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0.14</v>
      </c>
      <c r="F3" s="101">
        <v>0.5</v>
      </c>
      <c r="G3" s="101">
        <v>0.7</v>
      </c>
      <c r="H3" s="101">
        <v>1.42</v>
      </c>
      <c r="I3" s="101">
        <v>1.59</v>
      </c>
      <c r="J3" s="101">
        <v>1.82</v>
      </c>
      <c r="K3" s="101">
        <v>1.46</v>
      </c>
      <c r="L3" s="101">
        <v>1.23</v>
      </c>
      <c r="M3" s="101">
        <v>0.48</v>
      </c>
      <c r="N3" s="101">
        <v>0.18</v>
      </c>
      <c r="O3" s="101">
        <v>0.02</v>
      </c>
      <c r="P3" s="101">
        <v>0</v>
      </c>
      <c r="Q3" s="101">
        <v>0</v>
      </c>
      <c r="R3" s="101">
        <v>0</v>
      </c>
      <c r="S3" s="85">
        <f>IF(U3=0,"",SUM(B3:R3))</f>
        <v>9.54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0.17</v>
      </c>
      <c r="F4" s="103">
        <v>0.6</v>
      </c>
      <c r="G4" s="103">
        <v>1.2</v>
      </c>
      <c r="H4" s="103">
        <v>1.44</v>
      </c>
      <c r="I4" s="103">
        <v>1.8</v>
      </c>
      <c r="J4" s="103">
        <v>1.74</v>
      </c>
      <c r="K4" s="103">
        <v>1.92</v>
      </c>
      <c r="L4" s="103">
        <v>1.61</v>
      </c>
      <c r="M4" s="103">
        <v>1.13</v>
      </c>
      <c r="N4" s="103">
        <v>0.59</v>
      </c>
      <c r="O4" s="103">
        <v>0.07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12.27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0.07</v>
      </c>
      <c r="F5" s="103">
        <v>0.33</v>
      </c>
      <c r="G5" s="103">
        <v>1.33</v>
      </c>
      <c r="H5" s="103">
        <v>1.73</v>
      </c>
      <c r="I5" s="103">
        <v>2.24</v>
      </c>
      <c r="J5" s="103">
        <v>2.32</v>
      </c>
      <c r="K5" s="103">
        <v>2.11</v>
      </c>
      <c r="L5" s="103">
        <v>1.62</v>
      </c>
      <c r="M5" s="103">
        <v>0.99</v>
      </c>
      <c r="N5" s="103">
        <v>0.33</v>
      </c>
      <c r="O5" s="103">
        <v>0.05</v>
      </c>
      <c r="P5" s="103">
        <v>0</v>
      </c>
      <c r="Q5" s="103">
        <v>0</v>
      </c>
      <c r="R5" s="103">
        <v>0</v>
      </c>
      <c r="S5" s="86">
        <f t="shared" si="0"/>
        <v>13.120000000000001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0.03</v>
      </c>
      <c r="F6" s="103">
        <v>0.29</v>
      </c>
      <c r="G6" s="103">
        <v>0.74</v>
      </c>
      <c r="H6" s="103">
        <v>1.19</v>
      </c>
      <c r="I6" s="103">
        <v>2.13</v>
      </c>
      <c r="J6" s="103">
        <v>2.39</v>
      </c>
      <c r="K6" s="103">
        <v>1.84</v>
      </c>
      <c r="L6" s="103">
        <v>1.28</v>
      </c>
      <c r="M6" s="103">
        <v>0.18</v>
      </c>
      <c r="N6" s="103">
        <v>0.02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10.089999999999998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0.74</v>
      </c>
      <c r="G7" s="103">
        <v>1.34</v>
      </c>
      <c r="H7" s="103">
        <v>1.7</v>
      </c>
      <c r="I7" s="103">
        <v>1.41</v>
      </c>
      <c r="J7" s="103">
        <v>1.49</v>
      </c>
      <c r="K7" s="103">
        <v>1.84</v>
      </c>
      <c r="L7" s="103">
        <v>0.81</v>
      </c>
      <c r="M7" s="103">
        <v>0.29</v>
      </c>
      <c r="N7" s="103">
        <v>0.29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10.1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0.12</v>
      </c>
      <c r="F8" s="103">
        <v>0.71</v>
      </c>
      <c r="G8" s="103">
        <v>1.34</v>
      </c>
      <c r="H8" s="103">
        <v>1.87</v>
      </c>
      <c r="I8" s="103">
        <v>2.21</v>
      </c>
      <c r="J8" s="103">
        <v>2.27</v>
      </c>
      <c r="K8" s="103">
        <v>2.11</v>
      </c>
      <c r="L8" s="103">
        <v>1.72</v>
      </c>
      <c r="M8" s="103">
        <v>1.16</v>
      </c>
      <c r="N8" s="103">
        <v>0.5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14.03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0.13</v>
      </c>
      <c r="F9" s="103">
        <v>0.72</v>
      </c>
      <c r="G9" s="103">
        <v>1.34</v>
      </c>
      <c r="H9" s="103">
        <v>1.87</v>
      </c>
      <c r="I9" s="103">
        <v>2.19</v>
      </c>
      <c r="J9" s="103">
        <v>2.27</v>
      </c>
      <c r="K9" s="103">
        <v>2.1</v>
      </c>
      <c r="L9" s="103">
        <v>1.69</v>
      </c>
      <c r="M9" s="103">
        <v>1.12</v>
      </c>
      <c r="N9" s="103">
        <v>0.48</v>
      </c>
      <c r="O9" s="103">
        <v>0.02</v>
      </c>
      <c r="P9" s="103">
        <v>0</v>
      </c>
      <c r="Q9" s="103">
        <v>0</v>
      </c>
      <c r="R9" s="103">
        <v>0</v>
      </c>
      <c r="S9" s="86">
        <f t="shared" si="0"/>
        <v>13.93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0.01</v>
      </c>
      <c r="F10" s="103">
        <v>0.12</v>
      </c>
      <c r="G10" s="103">
        <v>0.19</v>
      </c>
      <c r="H10" s="103">
        <v>0.54</v>
      </c>
      <c r="I10" s="103">
        <v>0.76</v>
      </c>
      <c r="J10" s="103">
        <v>0.46</v>
      </c>
      <c r="K10" s="103">
        <v>0.36</v>
      </c>
      <c r="L10" s="103">
        <v>0.34</v>
      </c>
      <c r="M10" s="103">
        <v>0.24</v>
      </c>
      <c r="N10" s="103">
        <v>0.08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3.0999999999999996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0.04</v>
      </c>
      <c r="F11" s="103">
        <v>0.68</v>
      </c>
      <c r="G11" s="103">
        <v>1.34</v>
      </c>
      <c r="H11" s="103">
        <v>1.82</v>
      </c>
      <c r="I11" s="103">
        <v>2.11</v>
      </c>
      <c r="J11" s="103">
        <v>2.24</v>
      </c>
      <c r="K11" s="103">
        <v>2.12</v>
      </c>
      <c r="L11" s="103">
        <v>1.76</v>
      </c>
      <c r="M11" s="103">
        <v>1.17</v>
      </c>
      <c r="N11" s="103">
        <v>0.53</v>
      </c>
      <c r="O11" s="103">
        <v>0.02</v>
      </c>
      <c r="P11" s="103">
        <v>0</v>
      </c>
      <c r="Q11" s="103">
        <v>0</v>
      </c>
      <c r="R11" s="103">
        <v>0</v>
      </c>
      <c r="S11" s="86">
        <f t="shared" si="0"/>
        <v>13.83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0.09</v>
      </c>
      <c r="F12" s="103">
        <v>0.51</v>
      </c>
      <c r="G12" s="103">
        <v>1.11</v>
      </c>
      <c r="H12" s="103">
        <v>1.61</v>
      </c>
      <c r="I12" s="103">
        <v>2.11</v>
      </c>
      <c r="J12" s="103">
        <v>1.33</v>
      </c>
      <c r="K12" s="103">
        <v>0.99</v>
      </c>
      <c r="L12" s="103">
        <v>0.61</v>
      </c>
      <c r="M12" s="103">
        <v>0.61</v>
      </c>
      <c r="N12" s="103">
        <v>0.35</v>
      </c>
      <c r="O12" s="103">
        <v>0.02</v>
      </c>
      <c r="P12" s="103">
        <v>0</v>
      </c>
      <c r="Q12" s="103">
        <v>0</v>
      </c>
      <c r="R12" s="103">
        <v>0</v>
      </c>
      <c r="S12" s="86">
        <f t="shared" si="0"/>
        <v>9.339999999999998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0.07</v>
      </c>
      <c r="F13" s="101">
        <v>0.19</v>
      </c>
      <c r="G13" s="101">
        <v>0.42</v>
      </c>
      <c r="H13" s="101">
        <v>0.62</v>
      </c>
      <c r="I13" s="101">
        <v>1.79</v>
      </c>
      <c r="J13" s="101">
        <v>2.23</v>
      </c>
      <c r="K13" s="101">
        <v>2.07</v>
      </c>
      <c r="L13" s="101">
        <v>1.74</v>
      </c>
      <c r="M13" s="101">
        <v>1.17</v>
      </c>
      <c r="N13" s="101">
        <v>0.53</v>
      </c>
      <c r="O13" s="101">
        <v>0.01</v>
      </c>
      <c r="P13" s="101">
        <v>0</v>
      </c>
      <c r="Q13" s="101">
        <v>0</v>
      </c>
      <c r="R13" s="101">
        <v>0</v>
      </c>
      <c r="S13" s="85">
        <f t="shared" si="0"/>
        <v>10.84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0.12</v>
      </c>
      <c r="F14" s="103">
        <v>0.71</v>
      </c>
      <c r="G14" s="103">
        <v>1.37</v>
      </c>
      <c r="H14" s="103">
        <v>1.9</v>
      </c>
      <c r="I14" s="103">
        <v>2.21</v>
      </c>
      <c r="J14" s="103">
        <v>2.26</v>
      </c>
      <c r="K14" s="103">
        <v>2.09</v>
      </c>
      <c r="L14" s="103">
        <v>1.7</v>
      </c>
      <c r="M14" s="103">
        <v>1.12</v>
      </c>
      <c r="N14" s="103">
        <v>0.47</v>
      </c>
      <c r="O14" s="103">
        <v>0.02</v>
      </c>
      <c r="P14" s="103">
        <v>0</v>
      </c>
      <c r="Q14" s="103">
        <v>0</v>
      </c>
      <c r="R14" s="103">
        <v>0</v>
      </c>
      <c r="S14" s="86">
        <f t="shared" si="0"/>
        <v>13.97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</v>
      </c>
      <c r="F15" s="103">
        <v>0.62</v>
      </c>
      <c r="G15" s="103">
        <v>1.26</v>
      </c>
      <c r="H15" s="103">
        <v>1.73</v>
      </c>
      <c r="I15" s="103">
        <v>1.53</v>
      </c>
      <c r="J15" s="103">
        <v>1.53</v>
      </c>
      <c r="K15" s="103">
        <v>1.52</v>
      </c>
      <c r="L15" s="103">
        <v>1.37</v>
      </c>
      <c r="M15" s="103">
        <v>0.9</v>
      </c>
      <c r="N15" s="103">
        <v>0.29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10.86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0.17</v>
      </c>
      <c r="G16" s="103">
        <v>0.34</v>
      </c>
      <c r="H16" s="103">
        <v>0.37</v>
      </c>
      <c r="I16" s="103">
        <v>0.27</v>
      </c>
      <c r="J16" s="103">
        <v>0.6</v>
      </c>
      <c r="K16" s="103">
        <v>0.37</v>
      </c>
      <c r="L16" s="103">
        <v>0.43</v>
      </c>
      <c r="M16" s="103">
        <v>0.09</v>
      </c>
      <c r="N16" s="103">
        <v>0.01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2.65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0.21</v>
      </c>
      <c r="G17" s="103">
        <v>0.47</v>
      </c>
      <c r="H17" s="103">
        <v>0.75</v>
      </c>
      <c r="I17" s="103">
        <v>0.72</v>
      </c>
      <c r="J17" s="103">
        <v>0.81</v>
      </c>
      <c r="K17" s="103">
        <v>0.81</v>
      </c>
      <c r="L17" s="103">
        <v>0.5</v>
      </c>
      <c r="M17" s="103">
        <v>0.33</v>
      </c>
      <c r="N17" s="103">
        <v>0.29</v>
      </c>
      <c r="O17" s="103">
        <v>0.01</v>
      </c>
      <c r="P17" s="103">
        <v>0</v>
      </c>
      <c r="Q17" s="103">
        <v>0</v>
      </c>
      <c r="R17" s="103">
        <v>0</v>
      </c>
      <c r="S17" s="86">
        <f t="shared" si="0"/>
        <v>4.92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0.09</v>
      </c>
      <c r="F18" s="103">
        <v>0.64</v>
      </c>
      <c r="G18" s="103">
        <v>1.28</v>
      </c>
      <c r="H18" s="103">
        <v>1.83</v>
      </c>
      <c r="I18" s="103">
        <v>2.14</v>
      </c>
      <c r="J18" s="103">
        <v>2.22</v>
      </c>
      <c r="K18" s="103">
        <v>2.27</v>
      </c>
      <c r="L18" s="103">
        <v>1.53</v>
      </c>
      <c r="M18" s="103">
        <v>1.25</v>
      </c>
      <c r="N18" s="103">
        <v>0.47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13.73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0.08</v>
      </c>
      <c r="F19" s="103">
        <v>0.59</v>
      </c>
      <c r="G19" s="103">
        <v>1.23</v>
      </c>
      <c r="H19" s="103">
        <v>1.68</v>
      </c>
      <c r="I19" s="103">
        <v>2.03</v>
      </c>
      <c r="J19" s="103">
        <v>2.13</v>
      </c>
      <c r="K19" s="103">
        <v>2.14</v>
      </c>
      <c r="L19" s="103">
        <v>1.17</v>
      </c>
      <c r="M19" s="103">
        <v>0.62</v>
      </c>
      <c r="N19" s="103">
        <v>0.45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12.129999999999997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0.01</v>
      </c>
      <c r="F20" s="103">
        <v>0.14</v>
      </c>
      <c r="G20" s="103">
        <v>0.4</v>
      </c>
      <c r="H20" s="103">
        <v>0.47</v>
      </c>
      <c r="I20" s="103">
        <v>0.36</v>
      </c>
      <c r="J20" s="103">
        <v>0.34</v>
      </c>
      <c r="K20" s="103">
        <v>0.26</v>
      </c>
      <c r="L20" s="103">
        <v>0.17</v>
      </c>
      <c r="M20" s="103">
        <v>0.07</v>
      </c>
      <c r="N20" s="103">
        <v>0.01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2.2299999999999995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0.09</v>
      </c>
      <c r="F21" s="103">
        <v>0.62</v>
      </c>
      <c r="G21" s="103">
        <v>1.28</v>
      </c>
      <c r="H21" s="103">
        <v>1.8</v>
      </c>
      <c r="I21" s="103">
        <v>2.11</v>
      </c>
      <c r="J21" s="103">
        <v>2.2</v>
      </c>
      <c r="K21" s="103">
        <v>2.05</v>
      </c>
      <c r="L21" s="103">
        <v>1.66</v>
      </c>
      <c r="M21" s="103">
        <v>1.02</v>
      </c>
      <c r="N21" s="103">
        <v>0.22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13.050000000000002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0.05</v>
      </c>
      <c r="F22" s="103">
        <v>0.28</v>
      </c>
      <c r="G22" s="103">
        <v>0.32</v>
      </c>
      <c r="H22" s="103">
        <v>0.38</v>
      </c>
      <c r="I22" s="103">
        <v>0.5</v>
      </c>
      <c r="J22" s="103">
        <v>0.76</v>
      </c>
      <c r="K22" s="103">
        <v>0.62</v>
      </c>
      <c r="L22" s="103">
        <v>0.78</v>
      </c>
      <c r="M22" s="103">
        <v>0.35</v>
      </c>
      <c r="N22" s="103">
        <v>0.1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4.14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0.07</v>
      </c>
      <c r="F23" s="101">
        <v>0.58</v>
      </c>
      <c r="G23" s="101">
        <v>1.22</v>
      </c>
      <c r="H23" s="101">
        <v>1.75</v>
      </c>
      <c r="I23" s="101">
        <v>2.07</v>
      </c>
      <c r="J23" s="101">
        <v>2.17</v>
      </c>
      <c r="K23" s="101">
        <v>2.03</v>
      </c>
      <c r="L23" s="101">
        <v>1.66</v>
      </c>
      <c r="M23" s="101">
        <v>1.09</v>
      </c>
      <c r="N23" s="101">
        <v>0.42</v>
      </c>
      <c r="O23" s="101">
        <v>0.01</v>
      </c>
      <c r="P23" s="101">
        <v>0</v>
      </c>
      <c r="Q23" s="101">
        <v>0</v>
      </c>
      <c r="R23" s="101">
        <v>0</v>
      </c>
      <c r="S23" s="85">
        <f t="shared" si="2"/>
        <v>13.069999999999999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0.04</v>
      </c>
      <c r="F24" s="103">
        <v>0.35</v>
      </c>
      <c r="G24" s="103">
        <v>0.67</v>
      </c>
      <c r="H24" s="103">
        <v>1.36</v>
      </c>
      <c r="I24" s="103">
        <v>1.77</v>
      </c>
      <c r="J24" s="103">
        <v>1.19</v>
      </c>
      <c r="K24" s="103">
        <v>1.09</v>
      </c>
      <c r="L24" s="103">
        <v>0.76</v>
      </c>
      <c r="M24" s="103">
        <v>0.32</v>
      </c>
      <c r="N24" s="103">
        <v>0.09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7.639999999999999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0.05</v>
      </c>
      <c r="H25" s="103">
        <v>0.07</v>
      </c>
      <c r="I25" s="103">
        <v>0.09</v>
      </c>
      <c r="J25" s="103">
        <v>0.19</v>
      </c>
      <c r="K25" s="103">
        <v>0.38</v>
      </c>
      <c r="L25" s="103">
        <v>0.68</v>
      </c>
      <c r="M25" s="103">
        <v>0.92</v>
      </c>
      <c r="N25" s="103">
        <v>0.43</v>
      </c>
      <c r="O25" s="103">
        <v>0.01</v>
      </c>
      <c r="P25" s="103">
        <v>0</v>
      </c>
      <c r="Q25" s="103">
        <v>0</v>
      </c>
      <c r="R25" s="103">
        <v>0</v>
      </c>
      <c r="S25" s="86">
        <f t="shared" si="2"/>
        <v>2.82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0.02</v>
      </c>
      <c r="F26" s="103">
        <v>0.31</v>
      </c>
      <c r="G26" s="103">
        <v>0.8</v>
      </c>
      <c r="H26" s="103">
        <v>1.71</v>
      </c>
      <c r="I26" s="103">
        <v>2.03</v>
      </c>
      <c r="J26" s="103">
        <v>2.13</v>
      </c>
      <c r="K26" s="103">
        <v>1.98</v>
      </c>
      <c r="L26" s="103">
        <v>1.62</v>
      </c>
      <c r="M26" s="103">
        <v>0.62</v>
      </c>
      <c r="N26" s="103">
        <v>0.41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11.639999999999997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0.07</v>
      </c>
      <c r="F27" s="103">
        <v>0.67</v>
      </c>
      <c r="G27" s="103">
        <v>1.22</v>
      </c>
      <c r="H27" s="103">
        <v>1.7</v>
      </c>
      <c r="I27" s="103">
        <v>1.99</v>
      </c>
      <c r="J27" s="103">
        <v>2.09</v>
      </c>
      <c r="K27" s="103">
        <v>1.95</v>
      </c>
      <c r="L27" s="103">
        <v>1.23</v>
      </c>
      <c r="M27" s="103">
        <v>0.67</v>
      </c>
      <c r="N27" s="103">
        <v>0.25</v>
      </c>
      <c r="O27" s="103">
        <v>0.01</v>
      </c>
      <c r="P27" s="103">
        <v>0</v>
      </c>
      <c r="Q27" s="103">
        <v>0</v>
      </c>
      <c r="R27" s="103">
        <v>0</v>
      </c>
      <c r="S27" s="86">
        <f t="shared" si="2"/>
        <v>11.85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0.04</v>
      </c>
      <c r="F28" s="103">
        <v>0.43</v>
      </c>
      <c r="G28" s="103">
        <v>1.28</v>
      </c>
      <c r="H28" s="103">
        <v>1.8</v>
      </c>
      <c r="I28" s="103">
        <v>1.94</v>
      </c>
      <c r="J28" s="103">
        <v>1.96</v>
      </c>
      <c r="K28" s="103">
        <v>1.72</v>
      </c>
      <c r="L28" s="103">
        <v>1.08</v>
      </c>
      <c r="M28" s="103">
        <v>0.45</v>
      </c>
      <c r="N28" s="103">
        <v>0.24</v>
      </c>
      <c r="O28" s="103">
        <v>0.01</v>
      </c>
      <c r="P28" s="103">
        <v>0</v>
      </c>
      <c r="Q28" s="103">
        <v>0</v>
      </c>
      <c r="R28" s="103">
        <v>0</v>
      </c>
      <c r="S28" s="86">
        <f t="shared" si="2"/>
        <v>10.95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0.04</v>
      </c>
      <c r="F29" s="103">
        <v>0.5</v>
      </c>
      <c r="G29" s="103">
        <v>1.12</v>
      </c>
      <c r="H29" s="103">
        <v>1.63</v>
      </c>
      <c r="I29" s="103">
        <v>1.95</v>
      </c>
      <c r="J29" s="103">
        <v>2.04</v>
      </c>
      <c r="K29" s="103">
        <v>1.81</v>
      </c>
      <c r="L29" s="103">
        <v>0.69</v>
      </c>
      <c r="M29" s="103">
        <v>0.49</v>
      </c>
      <c r="N29" s="103">
        <v>0.09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10.36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0.12</v>
      </c>
      <c r="G30" s="103">
        <v>0.72</v>
      </c>
      <c r="H30" s="103">
        <v>1.8</v>
      </c>
      <c r="I30" s="103">
        <v>1.1</v>
      </c>
      <c r="J30" s="103">
        <v>0.63</v>
      </c>
      <c r="K30" s="103">
        <v>0.6</v>
      </c>
      <c r="L30" s="103">
        <v>0.61</v>
      </c>
      <c r="M30" s="103">
        <v>0.48</v>
      </c>
      <c r="N30" s="103">
        <v>0.17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6.24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0.03</v>
      </c>
      <c r="F31" s="103">
        <v>0.45</v>
      </c>
      <c r="G31" s="103">
        <v>1.03</v>
      </c>
      <c r="H31" s="103">
        <v>1.52</v>
      </c>
      <c r="I31" s="103">
        <v>1.83</v>
      </c>
      <c r="J31" s="103">
        <v>1.92</v>
      </c>
      <c r="K31" s="103">
        <v>1.74</v>
      </c>
      <c r="L31" s="103">
        <v>1.14</v>
      </c>
      <c r="M31" s="103">
        <v>0.4</v>
      </c>
      <c r="N31" s="103">
        <v>0.27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10.33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0.08</v>
      </c>
      <c r="G32" s="103">
        <v>0.18</v>
      </c>
      <c r="H32" s="103">
        <v>0.2</v>
      </c>
      <c r="I32" s="103">
        <v>0.18</v>
      </c>
      <c r="J32" s="103">
        <v>0.17</v>
      </c>
      <c r="K32" s="103">
        <v>0.08</v>
      </c>
      <c r="L32" s="103">
        <v>0.11</v>
      </c>
      <c r="M32" s="103">
        <v>0.05</v>
      </c>
      <c r="N32" s="103">
        <v>0.01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1.06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1.9000000000000006</v>
      </c>
      <c r="F34" s="91">
        <f t="shared" si="4"/>
        <v>12.859999999999998</v>
      </c>
      <c r="G34" s="91">
        <f t="shared" si="4"/>
        <v>27.29</v>
      </c>
      <c r="H34" s="91">
        <f t="shared" si="4"/>
        <v>40.260000000000005</v>
      </c>
      <c r="I34" s="91">
        <f t="shared" si="4"/>
        <v>47.160000000000004</v>
      </c>
      <c r="J34" s="91">
        <f t="shared" si="4"/>
        <v>47.9</v>
      </c>
      <c r="K34" s="91">
        <f t="shared" si="4"/>
        <v>44.43000000000001</v>
      </c>
      <c r="L34" s="91">
        <f aca="true" t="shared" si="5" ref="L34:R34">IF(L37=0,"",SUM(L3:L33))</f>
        <v>33.30000000000001</v>
      </c>
      <c r="M34" s="91">
        <f t="shared" si="5"/>
        <v>19.78</v>
      </c>
      <c r="N34" s="91">
        <f t="shared" si="5"/>
        <v>8.569999999999997</v>
      </c>
      <c r="O34" s="91">
        <f t="shared" si="5"/>
        <v>0.38000000000000006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283.82999999999987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0.06333333333333335</v>
      </c>
      <c r="F35" s="60">
        <f t="shared" si="6"/>
        <v>0.4286666666666666</v>
      </c>
      <c r="G35" s="60">
        <f t="shared" si="6"/>
        <v>0.9096666666666666</v>
      </c>
      <c r="H35" s="60">
        <f t="shared" si="6"/>
        <v>1.342</v>
      </c>
      <c r="I35" s="60">
        <f t="shared" si="6"/>
        <v>1.572</v>
      </c>
      <c r="J35" s="60">
        <f t="shared" si="6"/>
        <v>1.5966666666666667</v>
      </c>
      <c r="K35" s="60">
        <f t="shared" si="6"/>
        <v>1.4810000000000003</v>
      </c>
      <c r="L35" s="60">
        <f aca="true" t="shared" si="7" ref="L35:R35">IF(L37=0,"",AVERAGE(L3:L33))</f>
        <v>1.1100000000000003</v>
      </c>
      <c r="M35" s="60">
        <f t="shared" si="7"/>
        <v>0.6593333333333333</v>
      </c>
      <c r="N35" s="60">
        <f t="shared" si="7"/>
        <v>0.28566666666666657</v>
      </c>
      <c r="O35" s="60">
        <f t="shared" si="7"/>
        <v>0.012666666666666668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9.460999999999995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0.17</v>
      </c>
      <c r="F36" s="60">
        <f t="shared" si="8"/>
        <v>0.74</v>
      </c>
      <c r="G36" s="60">
        <f t="shared" si="8"/>
        <v>1.37</v>
      </c>
      <c r="H36" s="60">
        <f t="shared" si="8"/>
        <v>1.9</v>
      </c>
      <c r="I36" s="60">
        <f t="shared" si="8"/>
        <v>2.24</v>
      </c>
      <c r="J36" s="60">
        <f t="shared" si="8"/>
        <v>2.39</v>
      </c>
      <c r="K36" s="60">
        <f t="shared" si="8"/>
        <v>2.27</v>
      </c>
      <c r="L36" s="60">
        <f aca="true" t="shared" si="9" ref="L36:R36">IF(L37=0,"",MAX(L3:L33))</f>
        <v>1.76</v>
      </c>
      <c r="M36" s="60">
        <f t="shared" si="9"/>
        <v>1.25</v>
      </c>
      <c r="N36" s="60">
        <f t="shared" si="9"/>
        <v>0.59</v>
      </c>
      <c r="O36" s="60">
        <f t="shared" si="9"/>
        <v>0.07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14.03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0.02</v>
      </c>
      <c r="G3" s="101">
        <v>0.19</v>
      </c>
      <c r="H3" s="101">
        <v>0.25</v>
      </c>
      <c r="I3" s="101">
        <v>0.54</v>
      </c>
      <c r="J3" s="101">
        <v>0.72</v>
      </c>
      <c r="K3" s="101">
        <v>0.73</v>
      </c>
      <c r="L3" s="101">
        <v>0.39</v>
      </c>
      <c r="M3" s="101">
        <v>0.16</v>
      </c>
      <c r="N3" s="101">
        <v>0.04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3.0400000000000005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0.03</v>
      </c>
      <c r="F4" s="103">
        <v>0.45</v>
      </c>
      <c r="G4" s="103">
        <v>1.06</v>
      </c>
      <c r="H4" s="103">
        <v>1.59</v>
      </c>
      <c r="I4" s="103">
        <v>1.92</v>
      </c>
      <c r="J4" s="103">
        <v>2</v>
      </c>
      <c r="K4" s="103">
        <v>1.91</v>
      </c>
      <c r="L4" s="103">
        <v>1.53</v>
      </c>
      <c r="M4" s="103">
        <v>0.96</v>
      </c>
      <c r="N4" s="103">
        <v>0.37</v>
      </c>
      <c r="O4" s="103">
        <v>0.01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11.829999999999998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0.26</v>
      </c>
      <c r="G5" s="103">
        <v>0.9</v>
      </c>
      <c r="H5" s="103">
        <v>0.95</v>
      </c>
      <c r="I5" s="103">
        <v>1.66</v>
      </c>
      <c r="J5" s="103">
        <v>1.97</v>
      </c>
      <c r="K5" s="103">
        <v>1.76</v>
      </c>
      <c r="L5" s="103">
        <v>1.51</v>
      </c>
      <c r="M5" s="103">
        <v>0.97</v>
      </c>
      <c r="N5" s="103">
        <v>0.35</v>
      </c>
      <c r="O5" s="103">
        <v>0.01</v>
      </c>
      <c r="P5" s="103">
        <v>0</v>
      </c>
      <c r="Q5" s="103">
        <v>0</v>
      </c>
      <c r="R5" s="103">
        <v>0</v>
      </c>
      <c r="S5" s="86">
        <f t="shared" si="0"/>
        <v>10.35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0.39</v>
      </c>
      <c r="G6" s="103">
        <v>0.8</v>
      </c>
      <c r="H6" s="103">
        <v>1.28</v>
      </c>
      <c r="I6" s="103">
        <v>1</v>
      </c>
      <c r="J6" s="103">
        <v>0.77</v>
      </c>
      <c r="K6" s="103">
        <v>0.36</v>
      </c>
      <c r="L6" s="103">
        <v>0.11</v>
      </c>
      <c r="M6" s="103">
        <v>0.03</v>
      </c>
      <c r="N6" s="103">
        <v>0.04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4.800000000000001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0.02</v>
      </c>
      <c r="F7" s="103">
        <v>0.4</v>
      </c>
      <c r="G7" s="103">
        <v>1.02</v>
      </c>
      <c r="H7" s="103">
        <v>1.55</v>
      </c>
      <c r="I7" s="103">
        <v>1.87</v>
      </c>
      <c r="J7" s="103">
        <v>1.98</v>
      </c>
      <c r="K7" s="103">
        <v>2.08</v>
      </c>
      <c r="L7" s="103">
        <v>1.51</v>
      </c>
      <c r="M7" s="103">
        <v>0.86</v>
      </c>
      <c r="N7" s="103">
        <v>0.26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11.549999999999999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0.01</v>
      </c>
      <c r="F8" s="103">
        <v>0.41</v>
      </c>
      <c r="G8" s="103">
        <v>1.04</v>
      </c>
      <c r="H8" s="103">
        <v>1.6</v>
      </c>
      <c r="I8" s="103">
        <v>1.91</v>
      </c>
      <c r="J8" s="103">
        <v>1.92</v>
      </c>
      <c r="K8" s="103">
        <v>1.82</v>
      </c>
      <c r="L8" s="103">
        <v>0.85</v>
      </c>
      <c r="M8" s="103">
        <v>0.44</v>
      </c>
      <c r="N8" s="103">
        <v>0.42</v>
      </c>
      <c r="O8" s="103">
        <v>0.01</v>
      </c>
      <c r="P8" s="103">
        <v>0</v>
      </c>
      <c r="Q8" s="103">
        <v>0</v>
      </c>
      <c r="R8" s="103">
        <v>0</v>
      </c>
      <c r="S8" s="86">
        <f t="shared" si="0"/>
        <v>10.429999999999998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0.18</v>
      </c>
      <c r="G9" s="103">
        <v>0.57</v>
      </c>
      <c r="H9" s="103">
        <v>1.35</v>
      </c>
      <c r="I9" s="103">
        <v>1.85</v>
      </c>
      <c r="J9" s="103">
        <v>1.92</v>
      </c>
      <c r="K9" s="103">
        <v>1.81</v>
      </c>
      <c r="L9" s="103">
        <v>1.45</v>
      </c>
      <c r="M9" s="103">
        <v>0.99</v>
      </c>
      <c r="N9" s="103">
        <v>0.34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10.459999999999999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0.16</v>
      </c>
      <c r="G10" s="103">
        <v>0.78</v>
      </c>
      <c r="H10" s="103">
        <v>0.68</v>
      </c>
      <c r="I10" s="103">
        <v>0.87</v>
      </c>
      <c r="J10" s="103">
        <v>0.8</v>
      </c>
      <c r="K10" s="103">
        <v>0.46</v>
      </c>
      <c r="L10" s="103">
        <v>0.28</v>
      </c>
      <c r="M10" s="103">
        <v>0.12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4.15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0.02</v>
      </c>
      <c r="F11" s="103">
        <v>0.3</v>
      </c>
      <c r="G11" s="103">
        <v>0.97</v>
      </c>
      <c r="H11" s="103">
        <v>1.51</v>
      </c>
      <c r="I11" s="103">
        <v>1.86</v>
      </c>
      <c r="J11" s="103">
        <v>1.98</v>
      </c>
      <c r="K11" s="103">
        <v>1.87</v>
      </c>
      <c r="L11" s="103">
        <v>1.52</v>
      </c>
      <c r="M11" s="103">
        <v>1.02</v>
      </c>
      <c r="N11" s="103">
        <v>0.36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11.42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0.23</v>
      </c>
      <c r="G12" s="103">
        <v>0.82</v>
      </c>
      <c r="H12" s="103">
        <v>1.49</v>
      </c>
      <c r="I12" s="103">
        <v>1.84</v>
      </c>
      <c r="J12" s="103">
        <v>1.96</v>
      </c>
      <c r="K12" s="103">
        <v>1.84</v>
      </c>
      <c r="L12" s="103">
        <v>1.5</v>
      </c>
      <c r="M12" s="103">
        <v>0.79</v>
      </c>
      <c r="N12" s="103">
        <v>0.21</v>
      </c>
      <c r="O12" s="103">
        <v>0.01</v>
      </c>
      <c r="P12" s="103">
        <v>0</v>
      </c>
      <c r="Q12" s="103">
        <v>0</v>
      </c>
      <c r="R12" s="103">
        <v>0</v>
      </c>
      <c r="S12" s="86">
        <f t="shared" si="0"/>
        <v>10.69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0.01</v>
      </c>
      <c r="F13" s="101">
        <v>0.2</v>
      </c>
      <c r="G13" s="101">
        <v>0.96</v>
      </c>
      <c r="H13" s="101">
        <v>1.48</v>
      </c>
      <c r="I13" s="101">
        <v>1.82</v>
      </c>
      <c r="J13" s="101">
        <v>1.93</v>
      </c>
      <c r="K13" s="101">
        <v>1.81</v>
      </c>
      <c r="L13" s="101">
        <v>1.47</v>
      </c>
      <c r="M13" s="101">
        <v>0.94</v>
      </c>
      <c r="N13" s="101">
        <v>0.34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10.959999999999999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0.01</v>
      </c>
      <c r="F14" s="103">
        <v>0.39</v>
      </c>
      <c r="G14" s="103">
        <v>1.01</v>
      </c>
      <c r="H14" s="103">
        <v>1.54</v>
      </c>
      <c r="I14" s="103">
        <v>1.87</v>
      </c>
      <c r="J14" s="103">
        <v>2.02</v>
      </c>
      <c r="K14" s="103">
        <v>1.83</v>
      </c>
      <c r="L14" s="103">
        <v>0.55</v>
      </c>
      <c r="M14" s="103">
        <v>0.71</v>
      </c>
      <c r="N14" s="103">
        <v>0.39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10.32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0.38</v>
      </c>
      <c r="G15" s="103">
        <v>0.98</v>
      </c>
      <c r="H15" s="103">
        <v>1.51</v>
      </c>
      <c r="I15" s="103">
        <v>1.89</v>
      </c>
      <c r="J15" s="103">
        <v>1.92</v>
      </c>
      <c r="K15" s="103">
        <v>1.03</v>
      </c>
      <c r="L15" s="103">
        <v>0.48</v>
      </c>
      <c r="M15" s="103">
        <v>0.51</v>
      </c>
      <c r="N15" s="103">
        <v>0.41</v>
      </c>
      <c r="O15" s="103">
        <v>0.02</v>
      </c>
      <c r="P15" s="103">
        <v>0</v>
      </c>
      <c r="Q15" s="103">
        <v>0</v>
      </c>
      <c r="R15" s="103">
        <v>0</v>
      </c>
      <c r="S15" s="86">
        <f t="shared" si="0"/>
        <v>9.129999999999999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0.01</v>
      </c>
      <c r="F16" s="103">
        <v>0.36</v>
      </c>
      <c r="G16" s="103">
        <v>0.97</v>
      </c>
      <c r="H16" s="103">
        <v>1.5</v>
      </c>
      <c r="I16" s="103">
        <v>1.84</v>
      </c>
      <c r="J16" s="103">
        <v>1.97</v>
      </c>
      <c r="K16" s="103">
        <v>1.86</v>
      </c>
      <c r="L16" s="103">
        <v>1.54</v>
      </c>
      <c r="M16" s="103">
        <v>1</v>
      </c>
      <c r="N16" s="103">
        <v>0.37</v>
      </c>
      <c r="O16" s="103">
        <v>0.01</v>
      </c>
      <c r="P16" s="103">
        <v>0</v>
      </c>
      <c r="Q16" s="103">
        <v>0</v>
      </c>
      <c r="R16" s="103">
        <v>0</v>
      </c>
      <c r="S16" s="86">
        <f t="shared" si="0"/>
        <v>11.43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0.18</v>
      </c>
      <c r="G17" s="103">
        <v>0.8</v>
      </c>
      <c r="H17" s="103">
        <v>1.33</v>
      </c>
      <c r="I17" s="103">
        <v>1.79</v>
      </c>
      <c r="J17" s="103">
        <v>1.92</v>
      </c>
      <c r="K17" s="103">
        <v>1.49</v>
      </c>
      <c r="L17" s="103">
        <v>0.53</v>
      </c>
      <c r="M17" s="103">
        <v>0.26</v>
      </c>
      <c r="N17" s="103">
        <v>0.06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8.36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0.19</v>
      </c>
      <c r="G18" s="103">
        <v>0.83</v>
      </c>
      <c r="H18" s="103">
        <v>1.32</v>
      </c>
      <c r="I18" s="103">
        <v>1.67</v>
      </c>
      <c r="J18" s="103">
        <v>1.84</v>
      </c>
      <c r="K18" s="103">
        <v>1.74</v>
      </c>
      <c r="L18" s="103">
        <v>1.43</v>
      </c>
      <c r="M18" s="103">
        <v>0.91</v>
      </c>
      <c r="N18" s="103">
        <v>0.33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10.27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0.31</v>
      </c>
      <c r="G19" s="103">
        <v>0.95</v>
      </c>
      <c r="H19" s="103">
        <v>1.34</v>
      </c>
      <c r="I19" s="103">
        <v>1.86</v>
      </c>
      <c r="J19" s="103">
        <v>2.02</v>
      </c>
      <c r="K19" s="103">
        <v>1.45</v>
      </c>
      <c r="L19" s="103">
        <v>0.52</v>
      </c>
      <c r="M19" s="103">
        <v>0.28</v>
      </c>
      <c r="N19" s="103">
        <v>0.14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8.88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0.01</v>
      </c>
      <c r="F20" s="103">
        <v>0.34</v>
      </c>
      <c r="G20" s="103">
        <v>0.94</v>
      </c>
      <c r="H20" s="103">
        <v>1.48</v>
      </c>
      <c r="I20" s="103">
        <v>1.83</v>
      </c>
      <c r="J20" s="103">
        <v>1.85</v>
      </c>
      <c r="K20" s="103">
        <v>0.68</v>
      </c>
      <c r="L20" s="103">
        <v>0.96</v>
      </c>
      <c r="M20" s="103">
        <v>0.99</v>
      </c>
      <c r="N20" s="103">
        <v>0.25</v>
      </c>
      <c r="O20" s="103">
        <v>0.01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9.34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0.01</v>
      </c>
      <c r="F21" s="103">
        <v>0.33</v>
      </c>
      <c r="G21" s="103">
        <v>0.94</v>
      </c>
      <c r="H21" s="103">
        <v>1.46</v>
      </c>
      <c r="I21" s="103">
        <v>1.79</v>
      </c>
      <c r="J21" s="103">
        <v>1.92</v>
      </c>
      <c r="K21" s="103">
        <v>1.81</v>
      </c>
      <c r="L21" s="103">
        <v>1.48</v>
      </c>
      <c r="M21" s="103">
        <v>0.94</v>
      </c>
      <c r="N21" s="103">
        <v>0.37</v>
      </c>
      <c r="O21" s="103">
        <v>0.01</v>
      </c>
      <c r="P21" s="103">
        <v>0</v>
      </c>
      <c r="Q21" s="103">
        <v>0</v>
      </c>
      <c r="R21" s="103">
        <v>0</v>
      </c>
      <c r="S21" s="86">
        <f t="shared" si="2"/>
        <v>11.059999999999999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0.17</v>
      </c>
      <c r="G22" s="103">
        <v>0.4</v>
      </c>
      <c r="H22" s="103">
        <v>0.55</v>
      </c>
      <c r="I22" s="103">
        <v>0.9</v>
      </c>
      <c r="J22" s="103">
        <v>1.3</v>
      </c>
      <c r="K22" s="103">
        <v>1.42</v>
      </c>
      <c r="L22" s="103">
        <v>1.17</v>
      </c>
      <c r="M22" s="103">
        <v>0.52</v>
      </c>
      <c r="N22" s="103">
        <v>0.31</v>
      </c>
      <c r="O22" s="103">
        <v>0.01</v>
      </c>
      <c r="P22" s="103">
        <v>0</v>
      </c>
      <c r="Q22" s="103">
        <v>0</v>
      </c>
      <c r="R22" s="103">
        <v>0</v>
      </c>
      <c r="S22" s="86">
        <f t="shared" si="2"/>
        <v>6.749999999999999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0.25</v>
      </c>
      <c r="G23" s="101">
        <v>0.91</v>
      </c>
      <c r="H23" s="101">
        <v>1.44</v>
      </c>
      <c r="I23" s="101">
        <v>1.79</v>
      </c>
      <c r="J23" s="101">
        <v>1.9</v>
      </c>
      <c r="K23" s="101">
        <v>1.81</v>
      </c>
      <c r="L23" s="101">
        <v>1.5</v>
      </c>
      <c r="M23" s="101">
        <v>1.03</v>
      </c>
      <c r="N23" s="101">
        <v>0.45</v>
      </c>
      <c r="O23" s="101">
        <v>0.01</v>
      </c>
      <c r="P23" s="101">
        <v>0</v>
      </c>
      <c r="Q23" s="101">
        <v>0</v>
      </c>
      <c r="R23" s="101">
        <v>0</v>
      </c>
      <c r="S23" s="85">
        <f t="shared" si="2"/>
        <v>11.09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0.29</v>
      </c>
      <c r="G24" s="103">
        <v>0.92</v>
      </c>
      <c r="H24" s="103">
        <v>1.11</v>
      </c>
      <c r="I24" s="103">
        <v>1.1</v>
      </c>
      <c r="J24" s="103">
        <v>0.99</v>
      </c>
      <c r="K24" s="103">
        <v>1.53</v>
      </c>
      <c r="L24" s="103">
        <v>1.5</v>
      </c>
      <c r="M24" s="103">
        <v>0.97</v>
      </c>
      <c r="N24" s="103">
        <v>0.39</v>
      </c>
      <c r="O24" s="103">
        <v>0.01</v>
      </c>
      <c r="P24" s="103">
        <v>0</v>
      </c>
      <c r="Q24" s="103">
        <v>0</v>
      </c>
      <c r="R24" s="103">
        <v>0</v>
      </c>
      <c r="S24" s="86">
        <f t="shared" si="2"/>
        <v>8.81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0.29</v>
      </c>
      <c r="G25" s="103">
        <v>0.86</v>
      </c>
      <c r="H25" s="103">
        <v>1.4</v>
      </c>
      <c r="I25" s="103">
        <v>1.74</v>
      </c>
      <c r="J25" s="103">
        <v>1.92</v>
      </c>
      <c r="K25" s="103">
        <v>1.83</v>
      </c>
      <c r="L25" s="103">
        <v>1.5</v>
      </c>
      <c r="M25" s="103">
        <v>0.98</v>
      </c>
      <c r="N25" s="103">
        <v>0.39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10.91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0.15</v>
      </c>
      <c r="G26" s="103">
        <v>0.27</v>
      </c>
      <c r="H26" s="103">
        <v>0.18</v>
      </c>
      <c r="I26" s="103">
        <v>0.25</v>
      </c>
      <c r="J26" s="103">
        <v>0.4</v>
      </c>
      <c r="K26" s="103">
        <v>0.21</v>
      </c>
      <c r="L26" s="103">
        <v>0.13</v>
      </c>
      <c r="M26" s="103">
        <v>0.05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1.64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0.28</v>
      </c>
      <c r="G27" s="103">
        <v>0.92</v>
      </c>
      <c r="H27" s="103">
        <v>1.46</v>
      </c>
      <c r="I27" s="103">
        <v>1.8</v>
      </c>
      <c r="J27" s="103">
        <v>2.03</v>
      </c>
      <c r="K27" s="103">
        <v>1.52</v>
      </c>
      <c r="L27" s="103">
        <v>0.88</v>
      </c>
      <c r="M27" s="103">
        <v>0.97</v>
      </c>
      <c r="N27" s="103">
        <v>0.42</v>
      </c>
      <c r="O27" s="103">
        <v>0.01</v>
      </c>
      <c r="P27" s="103">
        <v>0</v>
      </c>
      <c r="Q27" s="103">
        <v>0</v>
      </c>
      <c r="R27" s="103">
        <v>0</v>
      </c>
      <c r="S27" s="86">
        <f t="shared" si="2"/>
        <v>10.290000000000001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0.28</v>
      </c>
      <c r="G28" s="103">
        <v>0.9</v>
      </c>
      <c r="H28" s="103">
        <v>1.46</v>
      </c>
      <c r="I28" s="103">
        <v>1.81</v>
      </c>
      <c r="J28" s="103">
        <v>1.92</v>
      </c>
      <c r="K28" s="103">
        <v>1.82</v>
      </c>
      <c r="L28" s="103">
        <v>1.5</v>
      </c>
      <c r="M28" s="103">
        <v>0.93</v>
      </c>
      <c r="N28" s="103">
        <v>0.43</v>
      </c>
      <c r="O28" s="103">
        <v>0.01</v>
      </c>
      <c r="P28" s="103">
        <v>0</v>
      </c>
      <c r="Q28" s="103">
        <v>0</v>
      </c>
      <c r="R28" s="103">
        <v>0</v>
      </c>
      <c r="S28" s="86">
        <f t="shared" si="2"/>
        <v>11.059999999999999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0.31</v>
      </c>
      <c r="G29" s="103">
        <v>0.94</v>
      </c>
      <c r="H29" s="103">
        <v>1.47</v>
      </c>
      <c r="I29" s="103">
        <v>1.43</v>
      </c>
      <c r="J29" s="103">
        <v>1.15</v>
      </c>
      <c r="K29" s="103">
        <v>1.91</v>
      </c>
      <c r="L29" s="103">
        <v>1.6</v>
      </c>
      <c r="M29" s="103">
        <v>1.01</v>
      </c>
      <c r="N29" s="103">
        <v>0.49</v>
      </c>
      <c r="O29" s="103">
        <v>0.03</v>
      </c>
      <c r="P29" s="103">
        <v>0</v>
      </c>
      <c r="Q29" s="103">
        <v>0</v>
      </c>
      <c r="R29" s="103">
        <v>0</v>
      </c>
      <c r="S29" s="86">
        <f t="shared" si="2"/>
        <v>10.339999999999998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0.3</v>
      </c>
      <c r="G30" s="103">
        <v>0.91</v>
      </c>
      <c r="H30" s="103">
        <v>1.46</v>
      </c>
      <c r="I30" s="103">
        <v>1.83</v>
      </c>
      <c r="J30" s="103">
        <v>1.82</v>
      </c>
      <c r="K30" s="103">
        <v>1.46</v>
      </c>
      <c r="L30" s="103">
        <v>1.67</v>
      </c>
      <c r="M30" s="103">
        <v>1.14</v>
      </c>
      <c r="N30" s="103">
        <v>0.48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11.08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0.26</v>
      </c>
      <c r="G31" s="103">
        <v>0.89</v>
      </c>
      <c r="H31" s="103">
        <v>1.43</v>
      </c>
      <c r="I31" s="103">
        <v>1.8</v>
      </c>
      <c r="J31" s="103">
        <v>1.99</v>
      </c>
      <c r="K31" s="103">
        <v>1.57</v>
      </c>
      <c r="L31" s="103">
        <v>0.58</v>
      </c>
      <c r="M31" s="103">
        <v>1.16</v>
      </c>
      <c r="N31" s="103">
        <v>0.46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10.15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0.29</v>
      </c>
      <c r="G32" s="103">
        <v>0.89</v>
      </c>
      <c r="H32" s="103">
        <v>1.43</v>
      </c>
      <c r="I32" s="103">
        <v>1.85</v>
      </c>
      <c r="J32" s="103">
        <v>2.17</v>
      </c>
      <c r="K32" s="103">
        <v>1.15</v>
      </c>
      <c r="L32" s="103">
        <v>0.41</v>
      </c>
      <c r="M32" s="103">
        <v>0.56</v>
      </c>
      <c r="N32" s="103">
        <v>0.49</v>
      </c>
      <c r="O32" s="103">
        <v>0.02</v>
      </c>
      <c r="P32" s="103">
        <v>0</v>
      </c>
      <c r="Q32" s="103">
        <v>0</v>
      </c>
      <c r="R32" s="103">
        <v>0</v>
      </c>
      <c r="S32" s="86">
        <f t="shared" si="2"/>
        <v>9.26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0.09</v>
      </c>
      <c r="G33" s="103">
        <v>0.31</v>
      </c>
      <c r="H33" s="103">
        <v>0.57</v>
      </c>
      <c r="I33" s="103">
        <v>0.51</v>
      </c>
      <c r="J33" s="103">
        <v>0.35</v>
      </c>
      <c r="K33" s="103">
        <v>0.29</v>
      </c>
      <c r="L33" s="103">
        <v>0.19</v>
      </c>
      <c r="M33" s="103">
        <v>0.14</v>
      </c>
      <c r="N33" s="103">
        <v>0.09</v>
      </c>
      <c r="O33" s="103">
        <v>0.01</v>
      </c>
      <c r="P33" s="103">
        <v>0</v>
      </c>
      <c r="Q33" s="103">
        <v>0</v>
      </c>
      <c r="R33" s="103">
        <v>0</v>
      </c>
      <c r="S33" s="86">
        <f t="shared" si="2"/>
        <v>2.55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0.16000000000000003</v>
      </c>
      <c r="F34" s="91">
        <f t="shared" si="4"/>
        <v>8.44</v>
      </c>
      <c r="G34" s="91">
        <f t="shared" si="4"/>
        <v>25.650000000000002</v>
      </c>
      <c r="H34" s="91">
        <f t="shared" si="4"/>
        <v>39.17</v>
      </c>
      <c r="I34" s="91">
        <f t="shared" si="4"/>
        <v>48.48999999999999</v>
      </c>
      <c r="J34" s="91">
        <f t="shared" si="4"/>
        <v>51.35000000000001</v>
      </c>
      <c r="K34" s="91">
        <f t="shared" si="4"/>
        <v>44.85999999999999</v>
      </c>
      <c r="L34" s="91">
        <f aca="true" t="shared" si="5" ref="L34:R34">IF(L37=0,"",SUM(L3:L33))</f>
        <v>32.239999999999995</v>
      </c>
      <c r="M34" s="91">
        <f t="shared" si="5"/>
        <v>22.34</v>
      </c>
      <c r="N34" s="91">
        <f t="shared" si="5"/>
        <v>9.45</v>
      </c>
      <c r="O34" s="91">
        <f t="shared" si="5"/>
        <v>0.25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282.40000000000003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0.005161290322580646</v>
      </c>
      <c r="F35" s="60">
        <f t="shared" si="6"/>
        <v>0.272258064516129</v>
      </c>
      <c r="G35" s="60">
        <f t="shared" si="6"/>
        <v>0.8274193548387098</v>
      </c>
      <c r="H35" s="60">
        <f t="shared" si="6"/>
        <v>1.2635483870967743</v>
      </c>
      <c r="I35" s="60">
        <f t="shared" si="6"/>
        <v>1.5641935483870963</v>
      </c>
      <c r="J35" s="60">
        <f t="shared" si="6"/>
        <v>1.656451612903226</v>
      </c>
      <c r="K35" s="60">
        <f t="shared" si="6"/>
        <v>1.447096774193548</v>
      </c>
      <c r="L35" s="60">
        <f aca="true" t="shared" si="7" ref="L35:R35">IF(L37=0,"",AVERAGE(L3:L33))</f>
        <v>1.0399999999999998</v>
      </c>
      <c r="M35" s="60">
        <f t="shared" si="7"/>
        <v>0.7206451612903225</v>
      </c>
      <c r="N35" s="60">
        <f t="shared" si="7"/>
        <v>0.30483870967741933</v>
      </c>
      <c r="O35" s="60">
        <f t="shared" si="7"/>
        <v>0.008064516129032258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9.109677419354838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0.45</v>
      </c>
      <c r="G36" s="60">
        <f t="shared" si="8"/>
        <v>1.06</v>
      </c>
      <c r="H36" s="60">
        <f t="shared" si="8"/>
        <v>1.6</v>
      </c>
      <c r="I36" s="60">
        <f t="shared" si="8"/>
        <v>1.92</v>
      </c>
      <c r="J36" s="60">
        <f t="shared" si="8"/>
        <v>2.17</v>
      </c>
      <c r="K36" s="60">
        <f t="shared" si="8"/>
        <v>2.08</v>
      </c>
      <c r="L36" s="60">
        <f aca="true" t="shared" si="9" ref="L36:R36">IF(L37=0,"",MAX(L3:L33))</f>
        <v>1.67</v>
      </c>
      <c r="M36" s="60">
        <f t="shared" si="9"/>
        <v>1.16</v>
      </c>
      <c r="N36" s="60">
        <f t="shared" si="9"/>
        <v>0.49</v>
      </c>
      <c r="O36" s="60">
        <f t="shared" si="9"/>
        <v>0.03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11.829999999999998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2017</v>
      </c>
      <c r="J1" s="72" t="s">
        <v>1</v>
      </c>
      <c r="K1" s="73" t="str">
        <f>("（平成"&amp;TEXT((I1-1988),"0")&amp;"年）")</f>
        <v>（平成29年）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9.610000000000001</v>
      </c>
      <c r="C5" s="20">
        <f>'2月'!S3</f>
        <v>6.52</v>
      </c>
      <c r="D5" s="20">
        <f>'3月'!S3</f>
        <v>16.860000000000003</v>
      </c>
      <c r="E5" s="20">
        <f>'4月'!S3</f>
        <v>10.100000000000001</v>
      </c>
      <c r="F5" s="20">
        <f>'5月'!S3</f>
        <v>12.110000000000003</v>
      </c>
      <c r="G5" s="20">
        <f>'6月'!S3</f>
        <v>4.66</v>
      </c>
      <c r="H5" s="20">
        <f>'7月'!S3</f>
        <v>5.97</v>
      </c>
      <c r="I5" s="20">
        <f>'8月'!S3</f>
        <v>4.46</v>
      </c>
      <c r="J5" s="20">
        <f>'9月'!S3</f>
        <v>14.74</v>
      </c>
      <c r="K5" s="20">
        <f>'10月'!S3</f>
        <v>19.009999999999998</v>
      </c>
      <c r="L5" s="20">
        <f>'11月'!S3</f>
        <v>9.54</v>
      </c>
      <c r="M5" s="21">
        <f>'12月'!S3</f>
        <v>3.0400000000000005</v>
      </c>
      <c r="N5" s="4"/>
    </row>
    <row r="6" spans="1:14" ht="19.5" customHeight="1">
      <c r="A6" s="22">
        <v>2</v>
      </c>
      <c r="B6" s="23">
        <f>'1月'!S4</f>
        <v>4.56</v>
      </c>
      <c r="C6" s="24">
        <f>'2月'!S4</f>
        <v>15.350000000000001</v>
      </c>
      <c r="D6" s="24">
        <f>'3月'!S4</f>
        <v>4.16</v>
      </c>
      <c r="E6" s="24">
        <f>'4月'!S4</f>
        <v>24.9</v>
      </c>
      <c r="F6" s="24">
        <f>'5月'!S4</f>
        <v>29.17</v>
      </c>
      <c r="G6" s="24">
        <f>'6月'!S4</f>
        <v>23.8</v>
      </c>
      <c r="H6" s="24">
        <f>'7月'!S4</f>
        <v>20.150000000000002</v>
      </c>
      <c r="I6" s="24">
        <f>'8月'!S4</f>
        <v>11.719999999999999</v>
      </c>
      <c r="J6" s="24">
        <f>'9月'!S4</f>
        <v>9.04</v>
      </c>
      <c r="K6" s="24">
        <f>'10月'!S4</f>
        <v>8.23</v>
      </c>
      <c r="L6" s="24">
        <f>'11月'!S4</f>
        <v>12.27</v>
      </c>
      <c r="M6" s="25">
        <f>'12月'!S4</f>
        <v>11.829999999999998</v>
      </c>
      <c r="N6" s="4"/>
    </row>
    <row r="7" spans="1:14" ht="19.5" customHeight="1">
      <c r="A7" s="22">
        <v>3</v>
      </c>
      <c r="B7" s="23">
        <f>'1月'!S5</f>
        <v>9.69</v>
      </c>
      <c r="C7" s="24">
        <f>'2月'!S5</f>
        <v>13.17</v>
      </c>
      <c r="D7" s="24">
        <f>'3月'!S5</f>
        <v>16.35</v>
      </c>
      <c r="E7" s="24">
        <f>'4月'!S5</f>
        <v>23.94</v>
      </c>
      <c r="F7" s="24">
        <f>'5月'!S5</f>
        <v>25.25</v>
      </c>
      <c r="G7" s="24">
        <f>'6月'!S5</f>
        <v>27.749999999999996</v>
      </c>
      <c r="H7" s="24">
        <f>'7月'!S5</f>
        <v>17.869999999999997</v>
      </c>
      <c r="I7" s="24">
        <f>'8月'!S5</f>
        <v>18.990000000000002</v>
      </c>
      <c r="J7" s="24">
        <f>'9月'!S5</f>
        <v>20.710000000000004</v>
      </c>
      <c r="K7" s="24">
        <f>'10月'!S5</f>
        <v>11.28</v>
      </c>
      <c r="L7" s="24">
        <f>'11月'!S5</f>
        <v>13.120000000000001</v>
      </c>
      <c r="M7" s="25">
        <f>'12月'!S5</f>
        <v>10.35</v>
      </c>
      <c r="N7" s="4"/>
    </row>
    <row r="8" spans="1:14" ht="19.5" customHeight="1">
      <c r="A8" s="22">
        <v>4</v>
      </c>
      <c r="B8" s="23">
        <f>'1月'!S6</f>
        <v>9.64</v>
      </c>
      <c r="C8" s="24">
        <f>'2月'!S6</f>
        <v>14.969999999999999</v>
      </c>
      <c r="D8" s="24">
        <f>'3月'!S6</f>
        <v>16.52</v>
      </c>
      <c r="E8" s="24">
        <f>'4月'!S6</f>
        <v>23.049999999999997</v>
      </c>
      <c r="F8" s="24">
        <f>'5月'!S6</f>
        <v>21.549999999999997</v>
      </c>
      <c r="G8" s="24">
        <f>'6月'!S6</f>
        <v>28.270000000000003</v>
      </c>
      <c r="H8" s="24">
        <f>'7月'!S6</f>
        <v>7.130000000000001</v>
      </c>
      <c r="I8" s="24">
        <f>'8月'!S6</f>
        <v>8.52</v>
      </c>
      <c r="J8" s="24">
        <f>'9月'!S6</f>
        <v>9.08</v>
      </c>
      <c r="K8" s="24">
        <f>'10月'!S6</f>
        <v>8.520000000000001</v>
      </c>
      <c r="L8" s="24">
        <f>'11月'!S6</f>
        <v>10.089999999999998</v>
      </c>
      <c r="M8" s="25">
        <f>'12月'!S6</f>
        <v>4.800000000000001</v>
      </c>
      <c r="N8" s="4"/>
    </row>
    <row r="9" spans="1:14" ht="19.5" customHeight="1">
      <c r="A9" s="22">
        <v>5</v>
      </c>
      <c r="B9" s="23">
        <f>'1月'!S7</f>
        <v>10.579999999999998</v>
      </c>
      <c r="C9" s="24">
        <f>'2月'!S7</f>
        <v>5.11</v>
      </c>
      <c r="D9" s="24">
        <f>'3月'!S7</f>
        <v>15.1</v>
      </c>
      <c r="E9" s="24">
        <f>'4月'!S7</f>
        <v>23.430000000000007</v>
      </c>
      <c r="F9" s="24">
        <f>'5月'!S7</f>
        <v>28.26</v>
      </c>
      <c r="G9" s="24">
        <f>'6月'!S7</f>
        <v>24.48</v>
      </c>
      <c r="H9" s="24">
        <f>'7月'!S7</f>
        <v>18.569999999999997</v>
      </c>
      <c r="I9" s="24">
        <f>'8月'!S7</f>
        <v>16.48</v>
      </c>
      <c r="J9" s="24">
        <f>'9月'!S7</f>
        <v>14.65</v>
      </c>
      <c r="K9" s="24">
        <f>'10月'!S7</f>
        <v>14.869999999999997</v>
      </c>
      <c r="L9" s="24">
        <f>'11月'!S7</f>
        <v>10.1</v>
      </c>
      <c r="M9" s="25">
        <f>'12月'!S7</f>
        <v>11.549999999999999</v>
      </c>
      <c r="N9" s="4"/>
    </row>
    <row r="10" spans="1:14" ht="19.5" customHeight="1">
      <c r="A10" s="22">
        <v>6</v>
      </c>
      <c r="B10" s="23">
        <f>'1月'!S8</f>
        <v>11.530000000000001</v>
      </c>
      <c r="C10" s="24">
        <f>'2月'!S8</f>
        <v>15</v>
      </c>
      <c r="D10" s="24">
        <f>'3月'!S8</f>
        <v>5.84</v>
      </c>
      <c r="E10" s="24">
        <f>'4月'!S8</f>
        <v>15.869999999999997</v>
      </c>
      <c r="F10" s="24">
        <f>'5月'!S8</f>
        <v>18.3</v>
      </c>
      <c r="G10" s="24">
        <f>'6月'!S8</f>
        <v>26.84</v>
      </c>
      <c r="H10" s="24">
        <f>'7月'!S8</f>
        <v>23.360000000000007</v>
      </c>
      <c r="I10" s="24">
        <f>'8月'!S8</f>
        <v>12.439999999999998</v>
      </c>
      <c r="J10" s="24">
        <f>'9月'!S8</f>
        <v>3.36</v>
      </c>
      <c r="K10" s="24">
        <f>'10月'!S8</f>
        <v>4.94</v>
      </c>
      <c r="L10" s="24">
        <f>'11月'!S8</f>
        <v>14.03</v>
      </c>
      <c r="M10" s="25">
        <f>'12月'!S8</f>
        <v>10.429999999999998</v>
      </c>
      <c r="N10" s="4"/>
    </row>
    <row r="11" spans="1:14" ht="19.5" customHeight="1">
      <c r="A11" s="22">
        <v>7</v>
      </c>
      <c r="B11" s="23">
        <f>'1月'!S9</f>
        <v>11.1</v>
      </c>
      <c r="C11" s="24">
        <f>'2月'!S9</f>
        <v>15.999999999999996</v>
      </c>
      <c r="D11" s="24">
        <f>'3月'!S9</f>
        <v>4.72</v>
      </c>
      <c r="E11" s="24">
        <f>'4月'!S9</f>
        <v>10.310000000000002</v>
      </c>
      <c r="F11" s="24">
        <f>'5月'!S9</f>
        <v>14.860000000000001</v>
      </c>
      <c r="G11" s="24">
        <f>'6月'!S9</f>
        <v>9.470000000000002</v>
      </c>
      <c r="H11" s="24">
        <f>'7月'!S9</f>
        <v>28.41</v>
      </c>
      <c r="I11" s="24">
        <f>'8月'!S9</f>
        <v>18.35</v>
      </c>
      <c r="J11" s="24">
        <f>'9月'!S9</f>
        <v>4.97</v>
      </c>
      <c r="K11" s="24">
        <f>'10月'!S9</f>
        <v>9</v>
      </c>
      <c r="L11" s="24">
        <f>'11月'!S9</f>
        <v>13.93</v>
      </c>
      <c r="M11" s="25">
        <f>'12月'!S9</f>
        <v>10.459999999999999</v>
      </c>
      <c r="N11" s="4"/>
    </row>
    <row r="12" spans="1:14" ht="19.5" customHeight="1">
      <c r="A12" s="22">
        <v>8</v>
      </c>
      <c r="B12" s="23">
        <f>'1月'!S10</f>
        <v>5.7299999999999995</v>
      </c>
      <c r="C12" s="24">
        <f>'2月'!S10</f>
        <v>12.18</v>
      </c>
      <c r="D12" s="24">
        <f>'3月'!S10</f>
        <v>17.84</v>
      </c>
      <c r="E12" s="24">
        <f>'4月'!S10</f>
        <v>4.14</v>
      </c>
      <c r="F12" s="24">
        <f>'5月'!S10</f>
        <v>28.620000000000005</v>
      </c>
      <c r="G12" s="24">
        <f>'6月'!S10</f>
        <v>7.58</v>
      </c>
      <c r="H12" s="24">
        <f>'7月'!S10</f>
        <v>28.06</v>
      </c>
      <c r="I12" s="24">
        <f>'8月'!S10</f>
        <v>7.640000000000001</v>
      </c>
      <c r="J12" s="24">
        <f>'9月'!S10</f>
        <v>9.389999999999999</v>
      </c>
      <c r="K12" s="24">
        <f>'10月'!S10</f>
        <v>9.18</v>
      </c>
      <c r="L12" s="24">
        <f>'11月'!S10</f>
        <v>3.0999999999999996</v>
      </c>
      <c r="M12" s="25">
        <f>'12月'!S10</f>
        <v>4.15</v>
      </c>
      <c r="N12" s="4"/>
    </row>
    <row r="13" spans="1:14" ht="19.5" customHeight="1">
      <c r="A13" s="22">
        <v>9</v>
      </c>
      <c r="B13" s="23">
        <f>'1月'!S11</f>
        <v>4.9799999999999995</v>
      </c>
      <c r="C13" s="24">
        <f>'2月'!S11</f>
        <v>3.4200000000000004</v>
      </c>
      <c r="D13" s="24">
        <f>'3月'!S11</f>
        <v>20.61</v>
      </c>
      <c r="E13" s="24">
        <f>'4月'!S11</f>
        <v>3.8699999999999997</v>
      </c>
      <c r="F13" s="24">
        <f>'5月'!S11</f>
        <v>18.080000000000002</v>
      </c>
      <c r="G13" s="24">
        <f>'6月'!S11</f>
        <v>26.65</v>
      </c>
      <c r="H13" s="24">
        <f>'7月'!S11</f>
        <v>27.620000000000005</v>
      </c>
      <c r="I13" s="24">
        <f>'8月'!S11</f>
        <v>22.960000000000004</v>
      </c>
      <c r="J13" s="24">
        <f>'9月'!S11</f>
        <v>23.65</v>
      </c>
      <c r="K13" s="24">
        <f>'10月'!S11</f>
        <v>17.3</v>
      </c>
      <c r="L13" s="24">
        <f>'11月'!S11</f>
        <v>13.83</v>
      </c>
      <c r="M13" s="25">
        <f>'12月'!S11</f>
        <v>11.42</v>
      </c>
      <c r="N13" s="4"/>
    </row>
    <row r="14" spans="1:14" ht="19.5" customHeight="1">
      <c r="A14" s="26">
        <v>10</v>
      </c>
      <c r="B14" s="27">
        <f>'1月'!S12</f>
        <v>12.099999999999998</v>
      </c>
      <c r="C14" s="28">
        <f>'2月'!S12</f>
        <v>12.759999999999998</v>
      </c>
      <c r="D14" s="28">
        <f>'3月'!S12</f>
        <v>16.44</v>
      </c>
      <c r="E14" s="28">
        <f>'4月'!S12</f>
        <v>24.14</v>
      </c>
      <c r="F14" s="28">
        <f>'5月'!S12</f>
        <v>5.45</v>
      </c>
      <c r="G14" s="28">
        <f>'6月'!S12</f>
        <v>23.22</v>
      </c>
      <c r="H14" s="28">
        <f>'7月'!S12</f>
        <v>28.339999999999996</v>
      </c>
      <c r="I14" s="28">
        <f>'8月'!S12</f>
        <v>2.9200000000000004</v>
      </c>
      <c r="J14" s="28">
        <f>'9月'!S12</f>
        <v>21.919999999999998</v>
      </c>
      <c r="K14" s="28">
        <f>'10月'!S12</f>
        <v>14.91</v>
      </c>
      <c r="L14" s="28">
        <f>'11月'!S12</f>
        <v>9.339999999999998</v>
      </c>
      <c r="M14" s="29">
        <f>'12月'!S12</f>
        <v>10.69</v>
      </c>
      <c r="N14" s="4"/>
    </row>
    <row r="15" spans="1:14" ht="19.5" customHeight="1">
      <c r="A15" s="18">
        <v>11</v>
      </c>
      <c r="B15" s="19">
        <f>'1月'!S13</f>
        <v>12.440000000000001</v>
      </c>
      <c r="C15" s="20">
        <f>'2月'!S13</f>
        <v>13.56</v>
      </c>
      <c r="D15" s="20">
        <f>'3月'!S13</f>
        <v>16.96</v>
      </c>
      <c r="E15" s="20">
        <f>'4月'!S13</f>
        <v>2.1</v>
      </c>
      <c r="F15" s="20">
        <f>'5月'!S13</f>
        <v>23.220000000000002</v>
      </c>
      <c r="G15" s="20">
        <f>'6月'!S13</f>
        <v>29.800000000000004</v>
      </c>
      <c r="H15" s="20">
        <f>'7月'!S13</f>
        <v>25.429999999999996</v>
      </c>
      <c r="I15" s="20">
        <f>'8月'!S13</f>
        <v>3.5</v>
      </c>
      <c r="J15" s="20">
        <f>'9月'!S13</f>
        <v>14.74</v>
      </c>
      <c r="K15" s="20">
        <f>'10月'!S13</f>
        <v>2.6100000000000003</v>
      </c>
      <c r="L15" s="20">
        <f>'11月'!S13</f>
        <v>10.84</v>
      </c>
      <c r="M15" s="21">
        <f>'12月'!S13</f>
        <v>10.959999999999999</v>
      </c>
      <c r="N15" s="4"/>
    </row>
    <row r="16" spans="1:14" ht="19.5" customHeight="1">
      <c r="A16" s="22">
        <v>12</v>
      </c>
      <c r="B16" s="23">
        <f>'1月'!S14</f>
        <v>11.77</v>
      </c>
      <c r="C16" s="24">
        <f>'2月'!S14</f>
        <v>16.98</v>
      </c>
      <c r="D16" s="24">
        <f>'3月'!S14</f>
        <v>19.069999999999997</v>
      </c>
      <c r="E16" s="24">
        <f>'4月'!S14</f>
        <v>21.52</v>
      </c>
      <c r="F16" s="24">
        <f>'5月'!S14</f>
        <v>21.929999999999996</v>
      </c>
      <c r="G16" s="24">
        <f>'6月'!S14</f>
        <v>17.240000000000002</v>
      </c>
      <c r="H16" s="24">
        <f>'7月'!S14</f>
        <v>25.12</v>
      </c>
      <c r="I16" s="24">
        <f>'8月'!S14</f>
        <v>12.950000000000001</v>
      </c>
      <c r="J16" s="24">
        <f>'9月'!S14</f>
        <v>7.26</v>
      </c>
      <c r="K16" s="24">
        <f>'10月'!S14</f>
        <v>14.7</v>
      </c>
      <c r="L16" s="24">
        <f>'11月'!S14</f>
        <v>13.97</v>
      </c>
      <c r="M16" s="25">
        <f>'12月'!S14</f>
        <v>10.32</v>
      </c>
      <c r="N16" s="4"/>
    </row>
    <row r="17" spans="1:14" ht="19.5" customHeight="1">
      <c r="A17" s="22">
        <v>13</v>
      </c>
      <c r="B17" s="23">
        <f>'1月'!S15</f>
        <v>9.15</v>
      </c>
      <c r="C17" s="24">
        <f>'2月'!S15</f>
        <v>13.540000000000001</v>
      </c>
      <c r="D17" s="24">
        <f>'3月'!S15</f>
        <v>5.47</v>
      </c>
      <c r="E17" s="24">
        <f>'4月'!S15</f>
        <v>24.25</v>
      </c>
      <c r="F17" s="24">
        <f>'5月'!S15</f>
        <v>1.2500000000000002</v>
      </c>
      <c r="G17" s="24">
        <f>'6月'!S15</f>
        <v>6.9</v>
      </c>
      <c r="H17" s="24">
        <f>'7月'!S15</f>
        <v>13.889999999999999</v>
      </c>
      <c r="I17" s="24">
        <f>'8月'!S15</f>
        <v>20.960000000000004</v>
      </c>
      <c r="J17" s="24">
        <f>'9月'!S15</f>
        <v>21.479999999999997</v>
      </c>
      <c r="K17" s="24">
        <f>'10月'!S15</f>
        <v>1.35</v>
      </c>
      <c r="L17" s="24">
        <f>'11月'!S15</f>
        <v>10.86</v>
      </c>
      <c r="M17" s="25">
        <f>'12月'!S15</f>
        <v>9.129999999999999</v>
      </c>
      <c r="N17" s="4"/>
    </row>
    <row r="18" spans="1:14" ht="19.5" customHeight="1">
      <c r="A18" s="22">
        <v>14</v>
      </c>
      <c r="B18" s="23">
        <f>'1月'!S16</f>
        <v>10.26</v>
      </c>
      <c r="C18" s="24">
        <f>'2月'!S16</f>
        <v>16.77</v>
      </c>
      <c r="D18" s="24">
        <f>'3月'!S16</f>
        <v>4.08</v>
      </c>
      <c r="E18" s="24">
        <f>'4月'!S16</f>
        <v>25.709999999999997</v>
      </c>
      <c r="F18" s="24">
        <f>'5月'!S16</f>
        <v>14.819999999999999</v>
      </c>
      <c r="G18" s="24">
        <f>'6月'!S16</f>
        <v>14.980000000000002</v>
      </c>
      <c r="H18" s="24">
        <f>'7月'!S16</f>
        <v>4.3500000000000005</v>
      </c>
      <c r="I18" s="24">
        <f>'8月'!S16</f>
        <v>11.77</v>
      </c>
      <c r="J18" s="24">
        <f>'9月'!S16</f>
        <v>16.99</v>
      </c>
      <c r="K18" s="24">
        <f>'10月'!S16</f>
        <v>2.87</v>
      </c>
      <c r="L18" s="24">
        <f>'11月'!S16</f>
        <v>2.65</v>
      </c>
      <c r="M18" s="25">
        <f>'12月'!S16</f>
        <v>11.43</v>
      </c>
      <c r="N18" s="4"/>
    </row>
    <row r="19" spans="1:14" ht="19.5" customHeight="1">
      <c r="A19" s="22">
        <v>15</v>
      </c>
      <c r="B19" s="23">
        <f>'1月'!S17</f>
        <v>13.71</v>
      </c>
      <c r="C19" s="24">
        <f>'2月'!S17</f>
        <v>16.31</v>
      </c>
      <c r="D19" s="24">
        <f>'3月'!S17</f>
        <v>4.710000000000001</v>
      </c>
      <c r="E19" s="24">
        <f>'4月'!S17</f>
        <v>20.07</v>
      </c>
      <c r="F19" s="24">
        <f>'5月'!S17</f>
        <v>8.58</v>
      </c>
      <c r="G19" s="24">
        <f>'6月'!S17</f>
        <v>26.040000000000003</v>
      </c>
      <c r="H19" s="24">
        <f>'7月'!S17</f>
        <v>27.522</v>
      </c>
      <c r="I19" s="24">
        <f>'8月'!S17</f>
        <v>2.2399999999999998</v>
      </c>
      <c r="J19" s="24">
        <f>'9月'!S17</f>
        <v>19.349999999999998</v>
      </c>
      <c r="K19" s="24">
        <f>'10月'!S17</f>
        <v>1.8599999999999999</v>
      </c>
      <c r="L19" s="24">
        <f>'11月'!S17</f>
        <v>4.92</v>
      </c>
      <c r="M19" s="25">
        <f>'12月'!S17</f>
        <v>8.36</v>
      </c>
      <c r="N19" s="4"/>
    </row>
    <row r="20" spans="1:14" ht="19.5" customHeight="1">
      <c r="A20" s="22">
        <v>16</v>
      </c>
      <c r="B20" s="23">
        <f>'1月'!S18</f>
        <v>12.850000000000001</v>
      </c>
      <c r="C20" s="24">
        <f>'2月'!S18</f>
        <v>16.69</v>
      </c>
      <c r="D20" s="24">
        <f>'3月'!S18</f>
        <v>19.05</v>
      </c>
      <c r="E20" s="24">
        <f>'4月'!S18</f>
        <v>23.499999999999996</v>
      </c>
      <c r="F20" s="24">
        <f>'5月'!S18</f>
        <v>20.630000000000003</v>
      </c>
      <c r="G20" s="24">
        <f>'6月'!S18</f>
        <v>23.740000000000002</v>
      </c>
      <c r="H20" s="24">
        <f>'7月'!S18</f>
        <v>16.610000000000003</v>
      </c>
      <c r="I20" s="24">
        <f>'8月'!S18</f>
        <v>7.66</v>
      </c>
      <c r="J20" s="24">
        <f>'9月'!S18</f>
        <v>8.78</v>
      </c>
      <c r="K20" s="24">
        <f>'10月'!S18</f>
        <v>3.2999999999999994</v>
      </c>
      <c r="L20" s="24">
        <f>'11月'!S18</f>
        <v>13.73</v>
      </c>
      <c r="M20" s="25">
        <f>'12月'!S18</f>
        <v>10.27</v>
      </c>
      <c r="N20" s="4"/>
    </row>
    <row r="21" spans="1:14" ht="19.5" customHeight="1">
      <c r="A21" s="22">
        <v>17</v>
      </c>
      <c r="B21" s="23">
        <f>'1月'!S19</f>
        <v>10.77</v>
      </c>
      <c r="C21" s="24">
        <f>'2月'!S19</f>
        <v>13.849999999999998</v>
      </c>
      <c r="D21" s="24">
        <f>'3月'!S19</f>
        <v>22.129999999999995</v>
      </c>
      <c r="E21" s="24">
        <f>'4月'!S19</f>
        <v>13.49</v>
      </c>
      <c r="F21" s="24">
        <f>'5月'!S19</f>
        <v>16.150000000000002</v>
      </c>
      <c r="G21" s="24">
        <f>'6月'!S19</f>
        <v>30.72</v>
      </c>
      <c r="H21" s="24">
        <f>'7月'!S19</f>
        <v>19.084000000000003</v>
      </c>
      <c r="I21" s="24">
        <f>'8月'!S19</f>
        <v>19.169999999999998</v>
      </c>
      <c r="J21" s="24">
        <f>'9月'!S19</f>
        <v>1.8200000000000003</v>
      </c>
      <c r="K21" s="24">
        <f>'10月'!S19</f>
        <v>7.159999999999999</v>
      </c>
      <c r="L21" s="24">
        <f>'11月'!S19</f>
        <v>12.129999999999997</v>
      </c>
      <c r="M21" s="25">
        <f>'12月'!S19</f>
        <v>8.88</v>
      </c>
      <c r="N21" s="4"/>
    </row>
    <row r="22" spans="1:14" ht="19.5" customHeight="1">
      <c r="A22" s="22">
        <v>18</v>
      </c>
      <c r="B22" s="23">
        <f>'1月'!S20</f>
        <v>12.530000000000001</v>
      </c>
      <c r="C22" s="24">
        <f>'2月'!S20</f>
        <v>8.459999999999999</v>
      </c>
      <c r="D22" s="24">
        <f>'3月'!S20</f>
        <v>19.99</v>
      </c>
      <c r="E22" s="24">
        <f>'4月'!S20</f>
        <v>7.64</v>
      </c>
      <c r="F22" s="24">
        <f>'5月'!S20</f>
        <v>23.14</v>
      </c>
      <c r="G22" s="24">
        <f>'6月'!S20</f>
        <v>11.459999999999999</v>
      </c>
      <c r="H22" s="24">
        <f>'7月'!S20</f>
        <v>12.109</v>
      </c>
      <c r="I22" s="24">
        <f>'8月'!S20</f>
        <v>9.32</v>
      </c>
      <c r="J22" s="24">
        <f>'9月'!S20</f>
        <v>18.919999999999998</v>
      </c>
      <c r="K22" s="24">
        <f>'10月'!S20</f>
        <v>15.54</v>
      </c>
      <c r="L22" s="24">
        <f>'11月'!S20</f>
        <v>2.2299999999999995</v>
      </c>
      <c r="M22" s="25">
        <f>'12月'!S20</f>
        <v>9.34</v>
      </c>
      <c r="N22" s="4"/>
    </row>
    <row r="23" spans="1:14" ht="19.5" customHeight="1">
      <c r="A23" s="22">
        <v>19</v>
      </c>
      <c r="B23" s="23">
        <f>'1月'!S21</f>
        <v>12.099999999999998</v>
      </c>
      <c r="C23" s="24">
        <f>'2月'!S21</f>
        <v>17.38</v>
      </c>
      <c r="D23" s="24">
        <f>'3月'!S21</f>
        <v>11.41</v>
      </c>
      <c r="E23" s="24">
        <f>'4月'!S21</f>
        <v>22.229999999999997</v>
      </c>
      <c r="F23" s="24">
        <f>'5月'!S21</f>
        <v>29.53</v>
      </c>
      <c r="G23" s="24">
        <f>'6月'!S21</f>
        <v>7.840000000000001</v>
      </c>
      <c r="H23" s="24">
        <f>'7月'!S21</f>
        <v>23.952</v>
      </c>
      <c r="I23" s="24">
        <f>'8月'!S21</f>
        <v>3.57</v>
      </c>
      <c r="J23" s="24">
        <f>'9月'!S21</f>
        <v>17.59</v>
      </c>
      <c r="K23" s="24">
        <f>'10月'!S21</f>
        <v>3.35</v>
      </c>
      <c r="L23" s="24">
        <f>'11月'!S21</f>
        <v>13.050000000000002</v>
      </c>
      <c r="M23" s="25">
        <f>'12月'!S21</f>
        <v>11.059999999999999</v>
      </c>
      <c r="N23" s="4"/>
    </row>
    <row r="24" spans="1:14" ht="19.5" customHeight="1">
      <c r="A24" s="26">
        <v>20</v>
      </c>
      <c r="B24" s="27">
        <f>'1月'!S22</f>
        <v>1.7700000000000002</v>
      </c>
      <c r="C24" s="28">
        <f>'2月'!S22</f>
        <v>10.989999999999998</v>
      </c>
      <c r="D24" s="28">
        <f>'3月'!S22</f>
        <v>20.97</v>
      </c>
      <c r="E24" s="28">
        <f>'4月'!S22</f>
        <v>23.99</v>
      </c>
      <c r="F24" s="28">
        <f>'5月'!S22</f>
        <v>28.400000000000002</v>
      </c>
      <c r="G24" s="28">
        <f>'6月'!S22</f>
        <v>28.21</v>
      </c>
      <c r="H24" s="28">
        <f>'7月'!S22</f>
        <v>21.049000000000007</v>
      </c>
      <c r="I24" s="28">
        <f>'8月'!S22</f>
        <v>11.73</v>
      </c>
      <c r="J24" s="28">
        <f>'9月'!S22</f>
        <v>7.529999999999999</v>
      </c>
      <c r="K24" s="28">
        <f>'10月'!S22</f>
        <v>5.719999999999999</v>
      </c>
      <c r="L24" s="28">
        <f>'11月'!S22</f>
        <v>4.14</v>
      </c>
      <c r="M24" s="29">
        <f>'12月'!S22</f>
        <v>6.749999999999999</v>
      </c>
      <c r="N24" s="4"/>
    </row>
    <row r="25" spans="1:14" ht="19.5" customHeight="1">
      <c r="A25" s="18">
        <v>21</v>
      </c>
      <c r="B25" s="19">
        <f>'1月'!S23</f>
        <v>13.18</v>
      </c>
      <c r="C25" s="20">
        <f>'2月'!S23</f>
        <v>18.279999999999998</v>
      </c>
      <c r="D25" s="20">
        <f>'3月'!S23</f>
        <v>3.28</v>
      </c>
      <c r="E25" s="20">
        <f>'4月'!S23</f>
        <v>13.110000000000001</v>
      </c>
      <c r="F25" s="20">
        <f>'5月'!S23</f>
        <v>28.26</v>
      </c>
      <c r="G25" s="20">
        <f>'6月'!S23</f>
        <v>1.96</v>
      </c>
      <c r="H25" s="20">
        <f>'7月'!S23</f>
        <v>23.967999999999996</v>
      </c>
      <c r="I25" s="20">
        <f>'8月'!S23</f>
        <v>11.01</v>
      </c>
      <c r="J25" s="20">
        <f>'9月'!S23</f>
        <v>21.279999999999998</v>
      </c>
      <c r="K25" s="20">
        <f>'10月'!S23</f>
        <v>1.95</v>
      </c>
      <c r="L25" s="20">
        <f>'11月'!S23</f>
        <v>13.069999999999999</v>
      </c>
      <c r="M25" s="21">
        <f>'12月'!S23</f>
        <v>11.09</v>
      </c>
      <c r="N25" s="4"/>
    </row>
    <row r="26" spans="1:14" ht="19.5" customHeight="1">
      <c r="A26" s="22">
        <v>22</v>
      </c>
      <c r="B26" s="23">
        <f>'1月'!S24</f>
        <v>13.06</v>
      </c>
      <c r="C26" s="24">
        <f>'2月'!S24</f>
        <v>14.600000000000001</v>
      </c>
      <c r="D26" s="24">
        <f>'3月'!S24</f>
        <v>22.169999999999998</v>
      </c>
      <c r="E26" s="24">
        <f>'4月'!S24</f>
        <v>14.799999999999997</v>
      </c>
      <c r="F26" s="24">
        <f>'5月'!S24</f>
        <v>28.150000000000002</v>
      </c>
      <c r="G26" s="24">
        <f>'6月'!S24</f>
        <v>20.799999999999997</v>
      </c>
      <c r="H26" s="24">
        <f>'7月'!S24</f>
        <v>17.869999999999997</v>
      </c>
      <c r="I26" s="24">
        <f>'8月'!S24</f>
        <v>17.09</v>
      </c>
      <c r="J26" s="24">
        <f>'9月'!S24</f>
        <v>8.03</v>
      </c>
      <c r="K26" s="24">
        <f>'10月'!S24</f>
        <v>1.23</v>
      </c>
      <c r="L26" s="24">
        <f>'11月'!S24</f>
        <v>7.639999999999999</v>
      </c>
      <c r="M26" s="25">
        <f>'12月'!S24</f>
        <v>8.81</v>
      </c>
      <c r="N26" s="4"/>
    </row>
    <row r="27" spans="1:14" ht="19.5" customHeight="1">
      <c r="A27" s="22">
        <v>23</v>
      </c>
      <c r="B27" s="23">
        <f>'1月'!S25</f>
        <v>13.739999999999998</v>
      </c>
      <c r="C27" s="24">
        <f>'2月'!S25</f>
        <v>5.92</v>
      </c>
      <c r="D27" s="24">
        <f>'3月'!S25</f>
        <v>14.34</v>
      </c>
      <c r="E27" s="24">
        <f>'4月'!S25</f>
        <v>26.55</v>
      </c>
      <c r="F27" s="24">
        <f>'5月'!S25</f>
        <v>26.91</v>
      </c>
      <c r="G27" s="24">
        <f>'6月'!S25</f>
        <v>28.44</v>
      </c>
      <c r="H27" s="24">
        <f>'7月'!S25</f>
        <v>8.274000000000001</v>
      </c>
      <c r="I27" s="24">
        <f>'8月'!S25</f>
        <v>15.17</v>
      </c>
      <c r="J27" s="24">
        <f>'9月'!S25</f>
        <v>15.2</v>
      </c>
      <c r="K27" s="24">
        <f>'10月'!S25</f>
        <v>9.89</v>
      </c>
      <c r="L27" s="24">
        <f>'11月'!S25</f>
        <v>2.82</v>
      </c>
      <c r="M27" s="25">
        <f>'12月'!S25</f>
        <v>10.91</v>
      </c>
      <c r="N27" s="4"/>
    </row>
    <row r="28" spans="1:14" ht="19.5" customHeight="1">
      <c r="A28" s="22">
        <v>24</v>
      </c>
      <c r="B28" s="23">
        <f>'1月'!S26</f>
        <v>11.04</v>
      </c>
      <c r="C28" s="24">
        <f>'2月'!S26</f>
        <v>18.95</v>
      </c>
      <c r="D28" s="24">
        <f>'3月'!S26</f>
        <v>19.499999999999996</v>
      </c>
      <c r="E28" s="24">
        <f>'4月'!S26</f>
        <v>18.039999999999996</v>
      </c>
      <c r="F28" s="24">
        <f>'5月'!S26</f>
        <v>13.73</v>
      </c>
      <c r="G28" s="24">
        <f>'6月'!S26</f>
        <v>22.49</v>
      </c>
      <c r="H28" s="24">
        <f>'7月'!S26</f>
        <v>7.296</v>
      </c>
      <c r="I28" s="24">
        <f>'8月'!S26</f>
        <v>14.39</v>
      </c>
      <c r="J28" s="24">
        <f>'9月'!S26</f>
        <v>19.279999999999998</v>
      </c>
      <c r="K28" s="24">
        <f>'10月'!S26</f>
        <v>5.44</v>
      </c>
      <c r="L28" s="24">
        <f>'11月'!S26</f>
        <v>11.639999999999997</v>
      </c>
      <c r="M28" s="25">
        <f>'12月'!S26</f>
        <v>1.64</v>
      </c>
      <c r="N28" s="4"/>
    </row>
    <row r="29" spans="1:14" ht="19.5" customHeight="1">
      <c r="A29" s="22">
        <v>25</v>
      </c>
      <c r="B29" s="23">
        <f>'1月'!S27</f>
        <v>12.45</v>
      </c>
      <c r="C29" s="24">
        <f>'2月'!S27</f>
        <v>18.91</v>
      </c>
      <c r="D29" s="24">
        <f>'3月'!S27</f>
        <v>23.049999999999997</v>
      </c>
      <c r="E29" s="24">
        <f>'4月'!S27</f>
        <v>24.669999999999998</v>
      </c>
      <c r="F29" s="24">
        <f>'5月'!S27</f>
        <v>3.6499999999999995</v>
      </c>
      <c r="G29" s="24">
        <f>'6月'!S27</f>
        <v>10.11</v>
      </c>
      <c r="H29" s="24">
        <f>'7月'!S27</f>
        <v>8.573000000000002</v>
      </c>
      <c r="I29" s="24">
        <f>'8月'!S27</f>
        <v>10.5</v>
      </c>
      <c r="J29" s="24">
        <f>'9月'!S27</f>
        <v>19.3</v>
      </c>
      <c r="K29" s="24">
        <f>'10月'!S27</f>
        <v>5.42</v>
      </c>
      <c r="L29" s="24">
        <f>'11月'!S27</f>
        <v>11.85</v>
      </c>
      <c r="M29" s="25">
        <f>'12月'!S27</f>
        <v>10.290000000000001</v>
      </c>
      <c r="N29" s="4"/>
    </row>
    <row r="30" spans="1:14" ht="19.5" customHeight="1">
      <c r="A30" s="22">
        <v>26</v>
      </c>
      <c r="B30" s="23">
        <f>'1月'!S28</f>
        <v>13.98</v>
      </c>
      <c r="C30" s="24">
        <f>'2月'!S28</f>
        <v>17.15</v>
      </c>
      <c r="D30" s="24">
        <f>'3月'!S28</f>
        <v>7.170000000000001</v>
      </c>
      <c r="E30" s="24">
        <f>'4月'!S28</f>
        <v>10.860000000000001</v>
      </c>
      <c r="F30" s="24">
        <f>'5月'!S28</f>
        <v>4.45</v>
      </c>
      <c r="G30" s="24">
        <f>'6月'!S28</f>
        <v>22.17</v>
      </c>
      <c r="H30" s="24">
        <f>'7月'!S28</f>
        <v>11.485999999999997</v>
      </c>
      <c r="I30" s="24">
        <f>'8月'!S28</f>
        <v>14.350000000000003</v>
      </c>
      <c r="J30" s="24">
        <f>'9月'!S28</f>
        <v>20.580000000000002</v>
      </c>
      <c r="K30" s="24">
        <f>'10月'!S28</f>
        <v>16.009999999999998</v>
      </c>
      <c r="L30" s="24">
        <f>'11月'!S28</f>
        <v>10.95</v>
      </c>
      <c r="M30" s="25">
        <f>'12月'!S28</f>
        <v>11.059999999999999</v>
      </c>
      <c r="N30" s="4"/>
    </row>
    <row r="31" spans="1:14" ht="19.5" customHeight="1">
      <c r="A31" s="22">
        <v>27</v>
      </c>
      <c r="B31" s="23">
        <f>'1月'!S29</f>
        <v>8.15</v>
      </c>
      <c r="C31" s="24">
        <f>'2月'!S29</f>
        <v>13.109999999999998</v>
      </c>
      <c r="D31" s="24">
        <f>'3月'!S29</f>
        <v>1.7299999999999998</v>
      </c>
      <c r="E31" s="24">
        <f>'4月'!S29</f>
        <v>14.54</v>
      </c>
      <c r="F31" s="24">
        <f>'5月'!S29</f>
        <v>6.84</v>
      </c>
      <c r="G31" s="24">
        <f>'6月'!S29</f>
        <v>18.299999999999997</v>
      </c>
      <c r="H31" s="24">
        <f>'7月'!S29</f>
        <v>7.827999999999999</v>
      </c>
      <c r="I31" s="24">
        <f>'8月'!S29</f>
        <v>18.939999999999998</v>
      </c>
      <c r="J31" s="24">
        <f>'9月'!S29</f>
        <v>9.459999999999999</v>
      </c>
      <c r="K31" s="24">
        <f>'10月'!S29</f>
        <v>14.680000000000003</v>
      </c>
      <c r="L31" s="24">
        <f>'11月'!S29</f>
        <v>10.36</v>
      </c>
      <c r="M31" s="25">
        <f>'12月'!S29</f>
        <v>10.339999999999998</v>
      </c>
      <c r="N31" s="4"/>
    </row>
    <row r="32" spans="1:14" ht="19.5" customHeight="1">
      <c r="A32" s="22">
        <v>28</v>
      </c>
      <c r="B32" s="23">
        <f>'1月'!S30</f>
        <v>13.99</v>
      </c>
      <c r="C32" s="24">
        <f>'2月'!S30</f>
        <v>14.649999999999999</v>
      </c>
      <c r="D32" s="24">
        <f>'3月'!S30</f>
        <v>19.509999999999998</v>
      </c>
      <c r="E32" s="24">
        <f>'4月'!S30</f>
        <v>14.879999999999999</v>
      </c>
      <c r="F32" s="24">
        <f>'5月'!S30</f>
        <v>21.32</v>
      </c>
      <c r="G32" s="24">
        <f>'6月'!S30</f>
        <v>8.95</v>
      </c>
      <c r="H32" s="24">
        <f>'7月'!S30</f>
        <v>23.168</v>
      </c>
      <c r="I32" s="24">
        <f>'8月'!S30</f>
        <v>14.66</v>
      </c>
      <c r="J32" s="24">
        <f>'9月'!S30</f>
        <v>4.39</v>
      </c>
      <c r="K32" s="24">
        <f>'10月'!S30</f>
        <v>3.3099999999999996</v>
      </c>
      <c r="L32" s="24">
        <f>'11月'!S30</f>
        <v>6.24</v>
      </c>
      <c r="M32" s="25">
        <f>'12月'!S30</f>
        <v>11.08</v>
      </c>
      <c r="N32" s="4"/>
    </row>
    <row r="33" spans="1:14" ht="19.5" customHeight="1">
      <c r="A33" s="22">
        <v>29</v>
      </c>
      <c r="B33" s="23">
        <f>'1月'!S31</f>
        <v>5.81</v>
      </c>
      <c r="C33" s="24"/>
      <c r="D33" s="24">
        <f>'3月'!S31</f>
        <v>21.509999999999998</v>
      </c>
      <c r="E33" s="24">
        <f>'4月'!S31</f>
        <v>24.580000000000002</v>
      </c>
      <c r="F33" s="24">
        <f>'5月'!S31</f>
        <v>29.02</v>
      </c>
      <c r="G33" s="24">
        <f>'6月'!S31</f>
        <v>24.34</v>
      </c>
      <c r="H33" s="24">
        <f>'7月'!S31</f>
        <v>9.801</v>
      </c>
      <c r="I33" s="24">
        <f>'8月'!S31</f>
        <v>12.750000000000002</v>
      </c>
      <c r="J33" s="24">
        <f>'9月'!S31</f>
        <v>20.96</v>
      </c>
      <c r="K33" s="24">
        <f>'10月'!S31</f>
        <v>1.43</v>
      </c>
      <c r="L33" s="24">
        <f>'11月'!S31</f>
        <v>10.33</v>
      </c>
      <c r="M33" s="25">
        <f>'12月'!S31</f>
        <v>10.15</v>
      </c>
      <c r="N33" s="4"/>
    </row>
    <row r="34" spans="1:14" ht="19.5" customHeight="1">
      <c r="A34" s="22">
        <v>30</v>
      </c>
      <c r="B34" s="23">
        <f>'1月'!S32</f>
        <v>10.02</v>
      </c>
      <c r="C34" s="24"/>
      <c r="D34" s="24">
        <f>'3月'!S32</f>
        <v>23.06</v>
      </c>
      <c r="E34" s="24">
        <f>'4月'!S32</f>
        <v>27.330000000000002</v>
      </c>
      <c r="F34" s="24">
        <f>'5月'!S32</f>
        <v>27.249999999999996</v>
      </c>
      <c r="G34" s="24">
        <f>'6月'!S32</f>
        <v>11.49</v>
      </c>
      <c r="H34" s="24">
        <f>'7月'!S32</f>
        <v>12.362999999999998</v>
      </c>
      <c r="I34" s="24">
        <f>'8月'!S32</f>
        <v>6.069999999999999</v>
      </c>
      <c r="J34" s="24">
        <f>'9月'!S32</f>
        <v>15.590000000000002</v>
      </c>
      <c r="K34" s="24">
        <f>'10月'!S32</f>
        <v>15.910000000000002</v>
      </c>
      <c r="L34" s="24">
        <f>'11月'!S32</f>
        <v>1.06</v>
      </c>
      <c r="M34" s="25">
        <f>'12月'!S32</f>
        <v>9.26</v>
      </c>
      <c r="N34" s="4"/>
    </row>
    <row r="35" spans="1:14" ht="19.5" customHeight="1">
      <c r="A35" s="30">
        <v>31</v>
      </c>
      <c r="B35" s="31">
        <f>'1月'!S33</f>
        <v>14.800000000000002</v>
      </c>
      <c r="C35" s="32"/>
      <c r="D35" s="32">
        <f>'3月'!S33</f>
        <v>6.239999999999999</v>
      </c>
      <c r="E35" s="32"/>
      <c r="F35" s="32">
        <f>'5月'!S33</f>
        <v>16.779999999999998</v>
      </c>
      <c r="G35" s="32"/>
      <c r="H35" s="32">
        <f>'7月'!S33</f>
        <v>25.872000000000003</v>
      </c>
      <c r="I35" s="32">
        <f>'8月'!S33</f>
        <v>6.430000000000001</v>
      </c>
      <c r="J35" s="32"/>
      <c r="K35" s="32">
        <f>'10月'!S33</f>
        <v>15.4</v>
      </c>
      <c r="L35" s="32"/>
      <c r="M35" s="33">
        <f>'12月'!S33</f>
        <v>2.55</v>
      </c>
      <c r="N35" s="4"/>
    </row>
    <row r="36" spans="1:14" ht="19.5" customHeight="1">
      <c r="A36" s="68" t="s">
        <v>6</v>
      </c>
      <c r="B36" s="69">
        <f>SUM(B5:B35)</f>
        <v>327.09000000000003</v>
      </c>
      <c r="C36" s="70">
        <f aca="true" t="shared" si="0" ref="C36:M36">SUM(C5:C35)</f>
        <v>380.58</v>
      </c>
      <c r="D36" s="70">
        <f t="shared" si="0"/>
        <v>439.8400000000001</v>
      </c>
      <c r="E36" s="70">
        <f t="shared" si="0"/>
        <v>537.6100000000001</v>
      </c>
      <c r="F36" s="70">
        <f t="shared" si="0"/>
        <v>595.6599999999999</v>
      </c>
      <c r="G36" s="70">
        <f t="shared" si="0"/>
        <v>568.7000000000002</v>
      </c>
      <c r="H36" s="70">
        <f t="shared" si="0"/>
        <v>551.0949999999999</v>
      </c>
      <c r="I36" s="70">
        <f t="shared" si="0"/>
        <v>368.71000000000004</v>
      </c>
      <c r="J36" s="70">
        <f t="shared" si="0"/>
        <v>420.03999999999974</v>
      </c>
      <c r="K36" s="70">
        <f t="shared" si="0"/>
        <v>266.36999999999995</v>
      </c>
      <c r="L36" s="70">
        <f t="shared" si="0"/>
        <v>283.82999999999987</v>
      </c>
      <c r="M36" s="71">
        <f t="shared" si="0"/>
        <v>282.4</v>
      </c>
      <c r="N36" s="4"/>
    </row>
    <row r="37" spans="1:14" ht="19.5" customHeight="1">
      <c r="A37" s="34" t="s">
        <v>7</v>
      </c>
      <c r="B37" s="35">
        <f>AVERAGE(B5:B35)</f>
        <v>10.551290322580646</v>
      </c>
      <c r="C37" s="36">
        <f aca="true" t="shared" si="1" ref="C37:M37">AVERAGE(C5:C35)</f>
        <v>13.592142857142857</v>
      </c>
      <c r="D37" s="36">
        <f t="shared" si="1"/>
        <v>14.188387096774196</v>
      </c>
      <c r="E37" s="36">
        <f t="shared" si="1"/>
        <v>17.92033333333334</v>
      </c>
      <c r="F37" s="36">
        <f t="shared" si="1"/>
        <v>19.214838709677416</v>
      </c>
      <c r="G37" s="36">
        <f t="shared" si="1"/>
        <v>18.95666666666667</v>
      </c>
      <c r="H37" s="36">
        <f t="shared" si="1"/>
        <v>17.777258064516126</v>
      </c>
      <c r="I37" s="36">
        <f t="shared" si="1"/>
        <v>11.893870967741936</v>
      </c>
      <c r="J37" s="36">
        <f t="shared" si="1"/>
        <v>14.001333333333324</v>
      </c>
      <c r="K37" s="36">
        <f t="shared" si="1"/>
        <v>8.592580645161288</v>
      </c>
      <c r="L37" s="36">
        <f t="shared" si="1"/>
        <v>9.460999999999995</v>
      </c>
      <c r="M37" s="37">
        <f t="shared" si="1"/>
        <v>9.109677419354838</v>
      </c>
      <c r="N37" s="4"/>
    </row>
    <row r="38" spans="1:14" ht="19.5" customHeight="1">
      <c r="A38" s="38" t="s">
        <v>23</v>
      </c>
      <c r="B38" s="39">
        <f>'1月'!S36</f>
        <v>14.800000000000002</v>
      </c>
      <c r="C38" s="40">
        <f>'2月'!S36</f>
        <v>18.95</v>
      </c>
      <c r="D38" s="40">
        <f>'3月'!S36</f>
        <v>23.06</v>
      </c>
      <c r="E38" s="40">
        <f>'4月'!S36</f>
        <v>27.330000000000002</v>
      </c>
      <c r="F38" s="40">
        <f>'5月'!S36</f>
        <v>29.53</v>
      </c>
      <c r="G38" s="40">
        <f>'6月'!S36</f>
        <v>30.72</v>
      </c>
      <c r="H38" s="40">
        <f>'7月'!S36</f>
        <v>28.41</v>
      </c>
      <c r="I38" s="40">
        <f>'8月'!S36</f>
        <v>22.960000000000004</v>
      </c>
      <c r="J38" s="40">
        <f>'9月'!S36</f>
        <v>23.65</v>
      </c>
      <c r="K38" s="40">
        <f>'10月'!S36</f>
        <v>19.009999999999998</v>
      </c>
      <c r="L38" s="40">
        <f>'11月'!S36</f>
        <v>14.03</v>
      </c>
      <c r="M38" s="41">
        <f>'12月'!S36</f>
        <v>11.829999999999998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327.09000000000003</v>
      </c>
      <c r="C3" s="77">
        <f>'全天日射量'!C36</f>
        <v>380.58</v>
      </c>
      <c r="D3" s="77">
        <f>'全天日射量'!D36</f>
        <v>439.8400000000001</v>
      </c>
      <c r="E3" s="77">
        <f>'全天日射量'!E36</f>
        <v>537.6100000000001</v>
      </c>
      <c r="F3" s="77">
        <f>'全天日射量'!F36</f>
        <v>595.6599999999999</v>
      </c>
      <c r="G3" s="77">
        <f>'全天日射量'!G36</f>
        <v>568.7000000000002</v>
      </c>
      <c r="H3" s="77">
        <f>'全天日射量'!H36</f>
        <v>551.0949999999999</v>
      </c>
      <c r="I3" s="77">
        <f>'全天日射量'!I36</f>
        <v>368.71000000000004</v>
      </c>
      <c r="J3" s="77">
        <f>'全天日射量'!J36</f>
        <v>420.03999999999974</v>
      </c>
      <c r="K3" s="77">
        <f>'全天日射量'!K36</f>
        <v>266.36999999999995</v>
      </c>
      <c r="L3" s="77">
        <f>'全天日射量'!L36</f>
        <v>283.82999999999987</v>
      </c>
      <c r="M3" s="77">
        <f>'全天日射量'!M36</f>
        <v>282.4</v>
      </c>
      <c r="N3" s="77">
        <f>SUM(B3:M3)</f>
        <v>5021.924999999999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0.05</v>
      </c>
      <c r="G3" s="101">
        <v>0.33</v>
      </c>
      <c r="H3" s="101">
        <v>0.26</v>
      </c>
      <c r="I3" s="101">
        <v>0.5</v>
      </c>
      <c r="J3" s="101">
        <v>0.68</v>
      </c>
      <c r="K3" s="101">
        <v>1.14</v>
      </c>
      <c r="L3" s="101">
        <v>1.59</v>
      </c>
      <c r="M3" s="101">
        <v>1.26</v>
      </c>
      <c r="N3" s="101">
        <v>0.54</v>
      </c>
      <c r="O3" s="101">
        <v>0.17</v>
      </c>
      <c r="P3" s="101">
        <v>0</v>
      </c>
      <c r="Q3" s="101">
        <v>0</v>
      </c>
      <c r="R3" s="101">
        <v>0</v>
      </c>
      <c r="S3" s="85">
        <f>IF(U3=0,"",SUM(B3:R3))</f>
        <v>6.52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</v>
      </c>
      <c r="F4" s="103">
        <v>0.45</v>
      </c>
      <c r="G4" s="103">
        <v>1.15</v>
      </c>
      <c r="H4" s="103">
        <v>1.77</v>
      </c>
      <c r="I4" s="103">
        <v>2.21</v>
      </c>
      <c r="J4" s="103">
        <v>2.42</v>
      </c>
      <c r="K4" s="103">
        <v>2.39</v>
      </c>
      <c r="L4" s="103">
        <v>2.12</v>
      </c>
      <c r="M4" s="103">
        <v>1.62</v>
      </c>
      <c r="N4" s="103">
        <v>0.96</v>
      </c>
      <c r="O4" s="103">
        <v>0.25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15.350000000000001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0.41</v>
      </c>
      <c r="G5" s="103">
        <v>1.11</v>
      </c>
      <c r="H5" s="103">
        <v>1.41</v>
      </c>
      <c r="I5" s="103">
        <v>1.55</v>
      </c>
      <c r="J5" s="103">
        <v>2.43</v>
      </c>
      <c r="K5" s="103">
        <v>1.36</v>
      </c>
      <c r="L5" s="103">
        <v>2.04</v>
      </c>
      <c r="M5" s="103">
        <v>1.65</v>
      </c>
      <c r="N5" s="103">
        <v>0.95</v>
      </c>
      <c r="O5" s="103">
        <v>0.25</v>
      </c>
      <c r="P5" s="103">
        <v>0</v>
      </c>
      <c r="Q5" s="103">
        <v>0</v>
      </c>
      <c r="R5" s="103">
        <v>0</v>
      </c>
      <c r="S5" s="86">
        <f t="shared" si="0"/>
        <v>13.17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0.46</v>
      </c>
      <c r="G6" s="103">
        <v>1.15</v>
      </c>
      <c r="H6" s="103">
        <v>1.77</v>
      </c>
      <c r="I6" s="103">
        <v>2.2</v>
      </c>
      <c r="J6" s="103">
        <v>2.38</v>
      </c>
      <c r="K6" s="103">
        <v>2.23</v>
      </c>
      <c r="L6" s="103">
        <v>2.03</v>
      </c>
      <c r="M6" s="103">
        <v>1.57</v>
      </c>
      <c r="N6" s="103">
        <v>0.92</v>
      </c>
      <c r="O6" s="103">
        <v>0.24</v>
      </c>
      <c r="P6" s="103">
        <v>0</v>
      </c>
      <c r="Q6" s="103">
        <v>0</v>
      </c>
      <c r="R6" s="103">
        <v>0</v>
      </c>
      <c r="S6" s="86">
        <f t="shared" si="0"/>
        <v>14.969999999999999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0.15</v>
      </c>
      <c r="G7" s="103">
        <v>0.64</v>
      </c>
      <c r="H7" s="103">
        <v>1.34</v>
      </c>
      <c r="I7" s="103">
        <v>1.34</v>
      </c>
      <c r="J7" s="103">
        <v>0.7</v>
      </c>
      <c r="K7" s="103">
        <v>0.4</v>
      </c>
      <c r="L7" s="103">
        <v>0.19</v>
      </c>
      <c r="M7" s="103">
        <v>0.2</v>
      </c>
      <c r="N7" s="103">
        <v>0.14</v>
      </c>
      <c r="O7" s="103">
        <v>0.01</v>
      </c>
      <c r="P7" s="103">
        <v>0</v>
      </c>
      <c r="Q7" s="103">
        <v>0</v>
      </c>
      <c r="R7" s="103">
        <v>0</v>
      </c>
      <c r="S7" s="86">
        <f t="shared" si="0"/>
        <v>5.11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0.01</v>
      </c>
      <c r="F8" s="103">
        <v>0.3</v>
      </c>
      <c r="G8" s="103">
        <v>1.18</v>
      </c>
      <c r="H8" s="103">
        <v>1.8</v>
      </c>
      <c r="I8" s="103">
        <v>2.24</v>
      </c>
      <c r="J8" s="103">
        <v>2.31</v>
      </c>
      <c r="K8" s="103">
        <v>2.05</v>
      </c>
      <c r="L8" s="103">
        <v>2.15</v>
      </c>
      <c r="M8" s="103">
        <v>1.67</v>
      </c>
      <c r="N8" s="103">
        <v>1</v>
      </c>
      <c r="O8" s="103">
        <v>0.29</v>
      </c>
      <c r="P8" s="103">
        <v>0</v>
      </c>
      <c r="Q8" s="103">
        <v>0</v>
      </c>
      <c r="R8" s="103">
        <v>0</v>
      </c>
      <c r="S8" s="86">
        <f t="shared" si="0"/>
        <v>15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0.49</v>
      </c>
      <c r="G9" s="103">
        <v>1.2</v>
      </c>
      <c r="H9" s="103">
        <v>1.87</v>
      </c>
      <c r="I9" s="103">
        <v>2.3</v>
      </c>
      <c r="J9" s="103">
        <v>2.5</v>
      </c>
      <c r="K9" s="103">
        <v>2.47</v>
      </c>
      <c r="L9" s="103">
        <v>2.21</v>
      </c>
      <c r="M9" s="103">
        <v>1.63</v>
      </c>
      <c r="N9" s="103">
        <v>1.03</v>
      </c>
      <c r="O9" s="103">
        <v>0.28</v>
      </c>
      <c r="P9" s="103">
        <v>0</v>
      </c>
      <c r="Q9" s="103">
        <v>0</v>
      </c>
      <c r="R9" s="103">
        <v>0</v>
      </c>
      <c r="S9" s="86">
        <f t="shared" si="0"/>
        <v>15.999999999999996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0.17</v>
      </c>
      <c r="G10" s="103">
        <v>0.54</v>
      </c>
      <c r="H10" s="103">
        <v>1.8</v>
      </c>
      <c r="I10" s="103">
        <v>2.26</v>
      </c>
      <c r="J10" s="103">
        <v>1.9</v>
      </c>
      <c r="K10" s="103">
        <v>2.09</v>
      </c>
      <c r="L10" s="103">
        <v>0.92</v>
      </c>
      <c r="M10" s="103">
        <v>1.43</v>
      </c>
      <c r="N10" s="103">
        <v>0.73</v>
      </c>
      <c r="O10" s="103">
        <v>0.34</v>
      </c>
      <c r="P10" s="103">
        <v>0</v>
      </c>
      <c r="Q10" s="103">
        <v>0</v>
      </c>
      <c r="R10" s="103">
        <v>0</v>
      </c>
      <c r="S10" s="86">
        <f t="shared" si="0"/>
        <v>12.18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0.01</v>
      </c>
      <c r="G11" s="103">
        <v>0.11</v>
      </c>
      <c r="H11" s="103">
        <v>0.25</v>
      </c>
      <c r="I11" s="103">
        <v>0.73</v>
      </c>
      <c r="J11" s="103">
        <v>0.83</v>
      </c>
      <c r="K11" s="103">
        <v>0.62</v>
      </c>
      <c r="L11" s="103">
        <v>0.41</v>
      </c>
      <c r="M11" s="103">
        <v>0.29</v>
      </c>
      <c r="N11" s="103">
        <v>0.16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3.4200000000000004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0.25</v>
      </c>
      <c r="G12" s="103">
        <v>1.38</v>
      </c>
      <c r="H12" s="103">
        <v>1.68</v>
      </c>
      <c r="I12" s="103">
        <v>1.86</v>
      </c>
      <c r="J12" s="103">
        <v>1.35</v>
      </c>
      <c r="K12" s="103">
        <v>1.73</v>
      </c>
      <c r="L12" s="103">
        <v>1.7</v>
      </c>
      <c r="M12" s="103">
        <v>1.86</v>
      </c>
      <c r="N12" s="103">
        <v>0.77</v>
      </c>
      <c r="O12" s="103">
        <v>0.18</v>
      </c>
      <c r="P12" s="103">
        <v>0</v>
      </c>
      <c r="Q12" s="103">
        <v>0</v>
      </c>
      <c r="R12" s="103">
        <v>0</v>
      </c>
      <c r="S12" s="86">
        <f t="shared" si="0"/>
        <v>12.759999999999998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0.04</v>
      </c>
      <c r="F13" s="101">
        <v>0.58</v>
      </c>
      <c r="G13" s="101">
        <v>1.31</v>
      </c>
      <c r="H13" s="101">
        <v>1.95</v>
      </c>
      <c r="I13" s="101">
        <v>2.37</v>
      </c>
      <c r="J13" s="101">
        <v>2.57</v>
      </c>
      <c r="K13" s="101">
        <v>1.79</v>
      </c>
      <c r="L13" s="101">
        <v>2.06</v>
      </c>
      <c r="M13" s="101">
        <v>0.48</v>
      </c>
      <c r="N13" s="101">
        <v>0.23</v>
      </c>
      <c r="O13" s="101">
        <v>0.18</v>
      </c>
      <c r="P13" s="101">
        <v>0</v>
      </c>
      <c r="Q13" s="101">
        <v>0</v>
      </c>
      <c r="R13" s="101">
        <v>0</v>
      </c>
      <c r="S13" s="85">
        <f t="shared" si="0"/>
        <v>13.56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0.04</v>
      </c>
      <c r="F14" s="103">
        <v>0.56</v>
      </c>
      <c r="G14" s="103">
        <v>1.28</v>
      </c>
      <c r="H14" s="103">
        <v>1.92</v>
      </c>
      <c r="I14" s="103">
        <v>2.36</v>
      </c>
      <c r="J14" s="103">
        <v>2.59</v>
      </c>
      <c r="K14" s="103">
        <v>2.57</v>
      </c>
      <c r="L14" s="103">
        <v>2.28</v>
      </c>
      <c r="M14" s="103">
        <v>1.98</v>
      </c>
      <c r="N14" s="103">
        <v>1.06</v>
      </c>
      <c r="O14" s="103">
        <v>0.34</v>
      </c>
      <c r="P14" s="103">
        <v>0</v>
      </c>
      <c r="Q14" s="103">
        <v>0</v>
      </c>
      <c r="R14" s="103">
        <v>0</v>
      </c>
      <c r="S14" s="86">
        <f t="shared" si="0"/>
        <v>16.98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0.05</v>
      </c>
      <c r="F15" s="103">
        <v>0.57</v>
      </c>
      <c r="G15" s="103">
        <v>1.27</v>
      </c>
      <c r="H15" s="103">
        <v>1.94</v>
      </c>
      <c r="I15" s="103">
        <v>2.38</v>
      </c>
      <c r="J15" s="103">
        <v>2.41</v>
      </c>
      <c r="K15" s="103">
        <v>2.24</v>
      </c>
      <c r="L15" s="103">
        <v>1.26</v>
      </c>
      <c r="M15" s="103">
        <v>0.53</v>
      </c>
      <c r="N15" s="103">
        <v>0.63</v>
      </c>
      <c r="O15" s="103">
        <v>0.26</v>
      </c>
      <c r="P15" s="103">
        <v>0</v>
      </c>
      <c r="Q15" s="103">
        <v>0</v>
      </c>
      <c r="R15" s="103">
        <v>0</v>
      </c>
      <c r="S15" s="86">
        <f t="shared" si="0"/>
        <v>13.540000000000001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0.05</v>
      </c>
      <c r="F16" s="103">
        <v>0.58</v>
      </c>
      <c r="G16" s="103">
        <v>1.32</v>
      </c>
      <c r="H16" s="103">
        <v>1.99</v>
      </c>
      <c r="I16" s="103">
        <v>2.39</v>
      </c>
      <c r="J16" s="103">
        <v>2.6</v>
      </c>
      <c r="K16" s="103">
        <v>2.35</v>
      </c>
      <c r="L16" s="103">
        <v>2.47</v>
      </c>
      <c r="M16" s="103">
        <v>1.57</v>
      </c>
      <c r="N16" s="103">
        <v>1</v>
      </c>
      <c r="O16" s="103">
        <v>0.45</v>
      </c>
      <c r="P16" s="103">
        <v>0</v>
      </c>
      <c r="Q16" s="103">
        <v>0</v>
      </c>
      <c r="R16" s="103">
        <v>0</v>
      </c>
      <c r="S16" s="86">
        <f t="shared" si="0"/>
        <v>16.77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0.06</v>
      </c>
      <c r="F17" s="103">
        <v>0.63</v>
      </c>
      <c r="G17" s="103">
        <v>1.36</v>
      </c>
      <c r="H17" s="103">
        <v>1.99</v>
      </c>
      <c r="I17" s="103">
        <v>2.41</v>
      </c>
      <c r="J17" s="103">
        <v>2.29</v>
      </c>
      <c r="K17" s="103">
        <v>2.5</v>
      </c>
      <c r="L17" s="103">
        <v>2.15</v>
      </c>
      <c r="M17" s="103">
        <v>1.36</v>
      </c>
      <c r="N17" s="103">
        <v>1.16</v>
      </c>
      <c r="O17" s="103">
        <v>0.4</v>
      </c>
      <c r="P17" s="103">
        <v>0</v>
      </c>
      <c r="Q17" s="103">
        <v>0</v>
      </c>
      <c r="R17" s="103">
        <v>0</v>
      </c>
      <c r="S17" s="86">
        <f t="shared" si="0"/>
        <v>16.31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0.05</v>
      </c>
      <c r="F18" s="103">
        <v>0.55</v>
      </c>
      <c r="G18" s="103">
        <v>1.28</v>
      </c>
      <c r="H18" s="103">
        <v>1.9</v>
      </c>
      <c r="I18" s="103">
        <v>2.35</v>
      </c>
      <c r="J18" s="103">
        <v>2.57</v>
      </c>
      <c r="K18" s="103">
        <v>2.53</v>
      </c>
      <c r="L18" s="103">
        <v>2.25</v>
      </c>
      <c r="M18" s="103">
        <v>1.75</v>
      </c>
      <c r="N18" s="103">
        <v>1.09</v>
      </c>
      <c r="O18" s="103">
        <v>0.37</v>
      </c>
      <c r="P18" s="103">
        <v>0</v>
      </c>
      <c r="Q18" s="103">
        <v>0</v>
      </c>
      <c r="R18" s="103">
        <v>0</v>
      </c>
      <c r="S18" s="86">
        <f t="shared" si="0"/>
        <v>16.69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0.03</v>
      </c>
      <c r="F19" s="103">
        <v>0.38</v>
      </c>
      <c r="G19" s="103">
        <v>1.27</v>
      </c>
      <c r="H19" s="103">
        <v>1.86</v>
      </c>
      <c r="I19" s="103">
        <v>2.29</v>
      </c>
      <c r="J19" s="103">
        <v>2.46</v>
      </c>
      <c r="K19" s="103">
        <v>2.13</v>
      </c>
      <c r="L19" s="103">
        <v>1.53</v>
      </c>
      <c r="M19" s="103">
        <v>1.13</v>
      </c>
      <c r="N19" s="103">
        <v>0.45</v>
      </c>
      <c r="O19" s="103">
        <v>0.32</v>
      </c>
      <c r="P19" s="103">
        <v>0</v>
      </c>
      <c r="Q19" s="103">
        <v>0</v>
      </c>
      <c r="R19" s="103">
        <v>0</v>
      </c>
      <c r="S19" s="86">
        <f t="shared" si="0"/>
        <v>13.849999999999998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0.19</v>
      </c>
      <c r="G20" s="103">
        <v>0.61</v>
      </c>
      <c r="H20" s="103">
        <v>0.71</v>
      </c>
      <c r="I20" s="103">
        <v>0.72</v>
      </c>
      <c r="J20" s="103">
        <v>0.8</v>
      </c>
      <c r="K20" s="103">
        <v>1.39</v>
      </c>
      <c r="L20" s="103">
        <v>1.15</v>
      </c>
      <c r="M20" s="103">
        <v>1.44</v>
      </c>
      <c r="N20" s="103">
        <v>1.03</v>
      </c>
      <c r="O20" s="103">
        <v>0.42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8.459999999999999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0.08</v>
      </c>
      <c r="F21" s="103">
        <v>0.68</v>
      </c>
      <c r="G21" s="103">
        <v>1.41</v>
      </c>
      <c r="H21" s="103">
        <v>2.03</v>
      </c>
      <c r="I21" s="103">
        <v>2.1</v>
      </c>
      <c r="J21" s="103">
        <v>2.6</v>
      </c>
      <c r="K21" s="103">
        <v>2.68</v>
      </c>
      <c r="L21" s="103">
        <v>2.39</v>
      </c>
      <c r="M21" s="103">
        <v>1.83</v>
      </c>
      <c r="N21" s="103">
        <v>1.17</v>
      </c>
      <c r="O21" s="103">
        <v>0.41</v>
      </c>
      <c r="P21" s="103">
        <v>0</v>
      </c>
      <c r="Q21" s="103">
        <v>0</v>
      </c>
      <c r="R21" s="103">
        <v>0</v>
      </c>
      <c r="S21" s="86">
        <f t="shared" si="2"/>
        <v>17.38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0.29</v>
      </c>
      <c r="G22" s="103">
        <v>0.3</v>
      </c>
      <c r="H22" s="103">
        <v>1.52</v>
      </c>
      <c r="I22" s="103">
        <v>2.32</v>
      </c>
      <c r="J22" s="103">
        <v>2.45</v>
      </c>
      <c r="K22" s="103">
        <v>1.87</v>
      </c>
      <c r="L22" s="103">
        <v>1.52</v>
      </c>
      <c r="M22" s="103">
        <v>0.36</v>
      </c>
      <c r="N22" s="103">
        <v>0.34</v>
      </c>
      <c r="O22" s="103">
        <v>0.02</v>
      </c>
      <c r="P22" s="103">
        <v>0</v>
      </c>
      <c r="Q22" s="103">
        <v>0</v>
      </c>
      <c r="R22" s="103">
        <v>0</v>
      </c>
      <c r="S22" s="86">
        <f t="shared" si="2"/>
        <v>10.989999999999998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0.08</v>
      </c>
      <c r="F23" s="101">
        <v>0.68</v>
      </c>
      <c r="G23" s="101">
        <v>1.4</v>
      </c>
      <c r="H23" s="101">
        <v>1.87</v>
      </c>
      <c r="I23" s="101">
        <v>2.4</v>
      </c>
      <c r="J23" s="101">
        <v>2.88</v>
      </c>
      <c r="K23" s="101">
        <v>2.74</v>
      </c>
      <c r="L23" s="101">
        <v>2.47</v>
      </c>
      <c r="M23" s="101">
        <v>2</v>
      </c>
      <c r="N23" s="101">
        <v>1.31</v>
      </c>
      <c r="O23" s="101">
        <v>0.45</v>
      </c>
      <c r="P23" s="101">
        <v>0</v>
      </c>
      <c r="Q23" s="101">
        <v>0</v>
      </c>
      <c r="R23" s="101">
        <v>0</v>
      </c>
      <c r="S23" s="85">
        <f t="shared" si="2"/>
        <v>18.279999999999998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0.09</v>
      </c>
      <c r="F24" s="103">
        <v>0.68</v>
      </c>
      <c r="G24" s="103">
        <v>1.42</v>
      </c>
      <c r="H24" s="103">
        <v>2.06</v>
      </c>
      <c r="I24" s="103">
        <v>2.48</v>
      </c>
      <c r="J24" s="103">
        <v>2.29</v>
      </c>
      <c r="K24" s="103">
        <v>1.74</v>
      </c>
      <c r="L24" s="103">
        <v>1.93</v>
      </c>
      <c r="M24" s="103">
        <v>1.3</v>
      </c>
      <c r="N24" s="103">
        <v>0.47</v>
      </c>
      <c r="O24" s="103">
        <v>0.14</v>
      </c>
      <c r="P24" s="103">
        <v>0</v>
      </c>
      <c r="Q24" s="103">
        <v>0</v>
      </c>
      <c r="R24" s="103">
        <v>0</v>
      </c>
      <c r="S24" s="86">
        <f t="shared" si="2"/>
        <v>14.600000000000001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0.01</v>
      </c>
      <c r="F25" s="103">
        <v>0.11</v>
      </c>
      <c r="G25" s="103">
        <v>0.13</v>
      </c>
      <c r="H25" s="103">
        <v>0.25</v>
      </c>
      <c r="I25" s="103">
        <v>0.46</v>
      </c>
      <c r="J25" s="103">
        <v>0.56</v>
      </c>
      <c r="K25" s="103">
        <v>0.57</v>
      </c>
      <c r="L25" s="103">
        <v>1.4</v>
      </c>
      <c r="M25" s="103">
        <v>0.88</v>
      </c>
      <c r="N25" s="103">
        <v>1.14</v>
      </c>
      <c r="O25" s="103">
        <v>0.41</v>
      </c>
      <c r="P25" s="103">
        <v>0</v>
      </c>
      <c r="Q25" s="103">
        <v>0</v>
      </c>
      <c r="R25" s="103">
        <v>0</v>
      </c>
      <c r="S25" s="86">
        <f t="shared" si="2"/>
        <v>5.92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0.1</v>
      </c>
      <c r="F26" s="103">
        <v>0.62</v>
      </c>
      <c r="G26" s="103">
        <v>1.42</v>
      </c>
      <c r="H26" s="103">
        <v>2.2</v>
      </c>
      <c r="I26" s="103">
        <v>2.61</v>
      </c>
      <c r="J26" s="103">
        <v>2.81</v>
      </c>
      <c r="K26" s="103">
        <v>2.81</v>
      </c>
      <c r="L26" s="103">
        <v>2.53</v>
      </c>
      <c r="M26" s="103">
        <v>1.99</v>
      </c>
      <c r="N26" s="103">
        <v>1.31</v>
      </c>
      <c r="O26" s="103">
        <v>0.55</v>
      </c>
      <c r="P26" s="103">
        <v>0</v>
      </c>
      <c r="Q26" s="103">
        <v>0</v>
      </c>
      <c r="R26" s="103">
        <v>0</v>
      </c>
      <c r="S26" s="86">
        <f t="shared" si="2"/>
        <v>18.95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0.09</v>
      </c>
      <c r="F27" s="103">
        <v>0.74</v>
      </c>
      <c r="G27" s="103">
        <v>1.53</v>
      </c>
      <c r="H27" s="103">
        <v>2.16</v>
      </c>
      <c r="I27" s="103">
        <v>2.59</v>
      </c>
      <c r="J27" s="103">
        <v>2.81</v>
      </c>
      <c r="K27" s="103">
        <v>2.75</v>
      </c>
      <c r="L27" s="103">
        <v>2.47</v>
      </c>
      <c r="M27" s="103">
        <v>2.06</v>
      </c>
      <c r="N27" s="103">
        <v>1.28</v>
      </c>
      <c r="O27" s="103">
        <v>0.43</v>
      </c>
      <c r="P27" s="103">
        <v>0</v>
      </c>
      <c r="Q27" s="103">
        <v>0</v>
      </c>
      <c r="R27" s="103">
        <v>0</v>
      </c>
      <c r="S27" s="86">
        <f t="shared" si="2"/>
        <v>18.91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0.12</v>
      </c>
      <c r="F28" s="103">
        <v>0.72</v>
      </c>
      <c r="G28" s="103">
        <v>1.44</v>
      </c>
      <c r="H28" s="103">
        <v>2.14</v>
      </c>
      <c r="I28" s="103">
        <v>2.6</v>
      </c>
      <c r="J28" s="103">
        <v>2.92</v>
      </c>
      <c r="K28" s="103">
        <v>1.95</v>
      </c>
      <c r="L28" s="103">
        <v>2.25</v>
      </c>
      <c r="M28" s="103">
        <v>1.58</v>
      </c>
      <c r="N28" s="103">
        <v>1.09</v>
      </c>
      <c r="O28" s="103">
        <v>0.32</v>
      </c>
      <c r="P28" s="103">
        <v>0.02</v>
      </c>
      <c r="Q28" s="103">
        <v>0</v>
      </c>
      <c r="R28" s="103">
        <v>0</v>
      </c>
      <c r="S28" s="86">
        <f t="shared" si="2"/>
        <v>17.15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0.02</v>
      </c>
      <c r="F29" s="103">
        <v>0.33</v>
      </c>
      <c r="G29" s="103">
        <v>1.12</v>
      </c>
      <c r="H29" s="103">
        <v>1.92</v>
      </c>
      <c r="I29" s="103">
        <v>2.59</v>
      </c>
      <c r="J29" s="103">
        <v>2.11</v>
      </c>
      <c r="K29" s="103">
        <v>2.26</v>
      </c>
      <c r="L29" s="103">
        <v>1.45</v>
      </c>
      <c r="M29" s="103">
        <v>0.74</v>
      </c>
      <c r="N29" s="103">
        <v>0.37</v>
      </c>
      <c r="O29" s="103">
        <v>0.2</v>
      </c>
      <c r="P29" s="103">
        <v>0</v>
      </c>
      <c r="Q29" s="103">
        <v>0</v>
      </c>
      <c r="R29" s="103">
        <v>0</v>
      </c>
      <c r="S29" s="86">
        <f t="shared" si="2"/>
        <v>13.109999999999998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</v>
      </c>
      <c r="F30" s="103">
        <v>0.75</v>
      </c>
      <c r="G30" s="103">
        <v>1.36</v>
      </c>
      <c r="H30" s="103">
        <v>2.09</v>
      </c>
      <c r="I30" s="103">
        <v>2.14</v>
      </c>
      <c r="J30" s="103">
        <v>1.19</v>
      </c>
      <c r="K30" s="103">
        <v>1.65</v>
      </c>
      <c r="L30" s="103">
        <v>1.87</v>
      </c>
      <c r="M30" s="103">
        <v>1.74</v>
      </c>
      <c r="N30" s="103">
        <v>1.08</v>
      </c>
      <c r="O30" s="103">
        <v>0.66</v>
      </c>
      <c r="P30" s="103">
        <v>0.02</v>
      </c>
      <c r="Q30" s="103">
        <v>0</v>
      </c>
      <c r="R30" s="103">
        <v>0</v>
      </c>
      <c r="S30" s="86">
        <f t="shared" si="2"/>
        <v>14.649999999999999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1.08</v>
      </c>
      <c r="F34" s="91">
        <f t="shared" si="4"/>
        <v>12.379999999999999</v>
      </c>
      <c r="G34" s="91">
        <f t="shared" si="4"/>
        <v>30.019999999999996</v>
      </c>
      <c r="H34" s="91">
        <f t="shared" si="4"/>
        <v>46.45</v>
      </c>
      <c r="I34" s="91">
        <f t="shared" si="4"/>
        <v>56.75</v>
      </c>
      <c r="J34" s="91">
        <f t="shared" si="4"/>
        <v>58.41000000000001</v>
      </c>
      <c r="K34" s="91">
        <f t="shared" si="4"/>
        <v>55.00000000000001</v>
      </c>
      <c r="L34" s="91">
        <f aca="true" t="shared" si="5" ref="L34:R34">IF(L37=0,"",SUM(L3:L33))</f>
        <v>50.79</v>
      </c>
      <c r="M34" s="91">
        <f t="shared" si="5"/>
        <v>37.9</v>
      </c>
      <c r="N34" s="91">
        <f t="shared" si="5"/>
        <v>23.409999999999997</v>
      </c>
      <c r="O34" s="91">
        <f t="shared" si="5"/>
        <v>8.35</v>
      </c>
      <c r="P34" s="91">
        <f t="shared" si="5"/>
        <v>0.04</v>
      </c>
      <c r="Q34" s="91">
        <f t="shared" si="5"/>
        <v>0</v>
      </c>
      <c r="R34" s="91">
        <f t="shared" si="5"/>
        <v>0</v>
      </c>
      <c r="S34" s="87">
        <f>SUM(B3:R33)</f>
        <v>380.58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0.038571428571428576</v>
      </c>
      <c r="F35" s="60">
        <f t="shared" si="6"/>
        <v>0.4421428571428571</v>
      </c>
      <c r="G35" s="60">
        <f t="shared" si="6"/>
        <v>1.072142857142857</v>
      </c>
      <c r="H35" s="60">
        <f t="shared" si="6"/>
        <v>1.6589285714285715</v>
      </c>
      <c r="I35" s="60">
        <f t="shared" si="6"/>
        <v>2.0267857142857144</v>
      </c>
      <c r="J35" s="60">
        <f t="shared" si="6"/>
        <v>2.086071428571429</v>
      </c>
      <c r="K35" s="60">
        <f t="shared" si="6"/>
        <v>1.9642857142857146</v>
      </c>
      <c r="L35" s="60">
        <f aca="true" t="shared" si="7" ref="L35:R35">IF(L37=0,"",AVERAGE(L3:L33))</f>
        <v>1.8139285714285713</v>
      </c>
      <c r="M35" s="60">
        <f t="shared" si="7"/>
        <v>1.3535714285714284</v>
      </c>
      <c r="N35" s="60">
        <f t="shared" si="7"/>
        <v>0.8360714285714285</v>
      </c>
      <c r="O35" s="60">
        <f t="shared" si="7"/>
        <v>0.2982142857142857</v>
      </c>
      <c r="P35" s="60">
        <f t="shared" si="7"/>
        <v>0.0014285714285714286</v>
      </c>
      <c r="Q35" s="60">
        <f t="shared" si="7"/>
        <v>0</v>
      </c>
      <c r="R35" s="60">
        <f t="shared" si="7"/>
        <v>0</v>
      </c>
      <c r="S35" s="88">
        <f>AVERAGE(S3:S33)</f>
        <v>13.592142857142857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0.12</v>
      </c>
      <c r="F36" s="60">
        <f t="shared" si="8"/>
        <v>0.75</v>
      </c>
      <c r="G36" s="60">
        <f t="shared" si="8"/>
        <v>1.53</v>
      </c>
      <c r="H36" s="60">
        <f t="shared" si="8"/>
        <v>2.2</v>
      </c>
      <c r="I36" s="60">
        <f t="shared" si="8"/>
        <v>2.61</v>
      </c>
      <c r="J36" s="60">
        <f t="shared" si="8"/>
        <v>2.92</v>
      </c>
      <c r="K36" s="60">
        <f t="shared" si="8"/>
        <v>2.81</v>
      </c>
      <c r="L36" s="60">
        <f aca="true" t="shared" si="9" ref="L36:R36">IF(L37=0,"",MAX(L3:L33))</f>
        <v>2.53</v>
      </c>
      <c r="M36" s="60">
        <f t="shared" si="9"/>
        <v>2.06</v>
      </c>
      <c r="N36" s="60">
        <f t="shared" si="9"/>
        <v>1.31</v>
      </c>
      <c r="O36" s="60">
        <f t="shared" si="9"/>
        <v>0.66</v>
      </c>
      <c r="P36" s="60">
        <f t="shared" si="9"/>
        <v>0.02</v>
      </c>
      <c r="Q36" s="60">
        <f t="shared" si="9"/>
        <v>0</v>
      </c>
      <c r="R36" s="60">
        <f t="shared" si="9"/>
        <v>0</v>
      </c>
      <c r="S36" s="88">
        <f>MAX(S3:S33)</f>
        <v>18.95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0.13</v>
      </c>
      <c r="F3" s="101">
        <v>0.75</v>
      </c>
      <c r="G3" s="101">
        <v>1.46</v>
      </c>
      <c r="H3" s="101">
        <v>2.15</v>
      </c>
      <c r="I3" s="101">
        <v>2.55</v>
      </c>
      <c r="J3" s="101">
        <v>2.48</v>
      </c>
      <c r="K3" s="101">
        <v>2.57</v>
      </c>
      <c r="L3" s="101">
        <v>1.91</v>
      </c>
      <c r="M3" s="101">
        <v>1.41</v>
      </c>
      <c r="N3" s="101">
        <v>1.09</v>
      </c>
      <c r="O3" s="101">
        <v>0.35</v>
      </c>
      <c r="P3" s="101">
        <v>0.01</v>
      </c>
      <c r="Q3" s="101">
        <v>0</v>
      </c>
      <c r="R3" s="101">
        <v>0</v>
      </c>
      <c r="S3" s="85">
        <f>IF(U3=0,"",SUM(B3:R3))</f>
        <v>16.860000000000003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0.13</v>
      </c>
      <c r="G4" s="103">
        <v>0.45</v>
      </c>
      <c r="H4" s="103">
        <v>1</v>
      </c>
      <c r="I4" s="103">
        <v>0.9</v>
      </c>
      <c r="J4" s="103">
        <v>0.65</v>
      </c>
      <c r="K4" s="103">
        <v>0.53</v>
      </c>
      <c r="L4" s="103">
        <v>0.24</v>
      </c>
      <c r="M4" s="103">
        <v>0.14</v>
      </c>
      <c r="N4" s="103">
        <v>0.09</v>
      </c>
      <c r="O4" s="103">
        <v>0.03</v>
      </c>
      <c r="P4" s="103">
        <v>0</v>
      </c>
      <c r="Q4" s="103">
        <v>0</v>
      </c>
      <c r="R4" s="103">
        <v>0</v>
      </c>
      <c r="S4" s="86">
        <f aca="true" t="shared" si="0" ref="S4:S21">IF(U4=0,"",SUM(B4:R4))</f>
        <v>4.16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0.12</v>
      </c>
      <c r="F5" s="103">
        <v>0.77</v>
      </c>
      <c r="G5" s="103">
        <v>1.58</v>
      </c>
      <c r="H5" s="103">
        <v>2.24</v>
      </c>
      <c r="I5" s="103">
        <v>2.45</v>
      </c>
      <c r="J5" s="103">
        <v>1.85</v>
      </c>
      <c r="K5" s="103">
        <v>2.1</v>
      </c>
      <c r="L5" s="103">
        <v>1.73</v>
      </c>
      <c r="M5" s="103">
        <v>1.51</v>
      </c>
      <c r="N5" s="103">
        <v>1.35</v>
      </c>
      <c r="O5" s="103">
        <v>0.63</v>
      </c>
      <c r="P5" s="103">
        <v>0.02</v>
      </c>
      <c r="Q5" s="103">
        <v>0</v>
      </c>
      <c r="R5" s="103">
        <v>0</v>
      </c>
      <c r="S5" s="86">
        <f t="shared" si="0"/>
        <v>16.35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0.17</v>
      </c>
      <c r="F6" s="103">
        <v>0.86</v>
      </c>
      <c r="G6" s="103">
        <v>1.62</v>
      </c>
      <c r="H6" s="103">
        <v>2.24</v>
      </c>
      <c r="I6" s="103">
        <v>2.64</v>
      </c>
      <c r="J6" s="103">
        <v>2.1</v>
      </c>
      <c r="K6" s="103">
        <v>1.84</v>
      </c>
      <c r="L6" s="103">
        <v>1.96</v>
      </c>
      <c r="M6" s="103">
        <v>1.34</v>
      </c>
      <c r="N6" s="103">
        <v>1.22</v>
      </c>
      <c r="O6" s="103">
        <v>0.51</v>
      </c>
      <c r="P6" s="103">
        <v>0.02</v>
      </c>
      <c r="Q6" s="103">
        <v>0</v>
      </c>
      <c r="R6" s="103">
        <v>0</v>
      </c>
      <c r="S6" s="86">
        <f t="shared" si="0"/>
        <v>16.52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0.79</v>
      </c>
      <c r="G7" s="103">
        <v>1.55</v>
      </c>
      <c r="H7" s="103">
        <v>2.16</v>
      </c>
      <c r="I7" s="103">
        <v>2.52</v>
      </c>
      <c r="J7" s="103">
        <v>2.01</v>
      </c>
      <c r="K7" s="103">
        <v>1.5</v>
      </c>
      <c r="L7" s="103">
        <v>1.6</v>
      </c>
      <c r="M7" s="103">
        <v>1.69</v>
      </c>
      <c r="N7" s="103">
        <v>0.8</v>
      </c>
      <c r="O7" s="103">
        <v>0.31</v>
      </c>
      <c r="P7" s="103">
        <v>0.01</v>
      </c>
      <c r="Q7" s="103">
        <v>0</v>
      </c>
      <c r="R7" s="103">
        <v>0</v>
      </c>
      <c r="S7" s="86">
        <f t="shared" si="0"/>
        <v>15.1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</v>
      </c>
      <c r="F8" s="103">
        <v>0.48</v>
      </c>
      <c r="G8" s="103">
        <v>1.08</v>
      </c>
      <c r="H8" s="103">
        <v>1.44</v>
      </c>
      <c r="I8" s="103">
        <v>1.13</v>
      </c>
      <c r="J8" s="103">
        <v>0.54</v>
      </c>
      <c r="K8" s="103">
        <v>0.45</v>
      </c>
      <c r="L8" s="103">
        <v>0.3</v>
      </c>
      <c r="M8" s="103">
        <v>0.2</v>
      </c>
      <c r="N8" s="103">
        <v>0.1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5.84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0.07</v>
      </c>
      <c r="F9" s="103">
        <v>0.18</v>
      </c>
      <c r="G9" s="103">
        <v>0.62</v>
      </c>
      <c r="H9" s="103">
        <v>0.44</v>
      </c>
      <c r="I9" s="103">
        <v>0.97</v>
      </c>
      <c r="J9" s="103">
        <v>1.21</v>
      </c>
      <c r="K9" s="103">
        <v>0.52</v>
      </c>
      <c r="L9" s="103">
        <v>0.3</v>
      </c>
      <c r="M9" s="103">
        <v>0.18</v>
      </c>
      <c r="N9" s="103">
        <v>0.16</v>
      </c>
      <c r="O9" s="103">
        <v>0.07</v>
      </c>
      <c r="P9" s="103">
        <v>0</v>
      </c>
      <c r="Q9" s="103">
        <v>0</v>
      </c>
      <c r="R9" s="103">
        <v>0</v>
      </c>
      <c r="S9" s="86">
        <f t="shared" si="0"/>
        <v>4.72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0.32</v>
      </c>
      <c r="F10" s="103">
        <v>1.02</v>
      </c>
      <c r="G10" s="103">
        <v>1.77</v>
      </c>
      <c r="H10" s="103">
        <v>2.42</v>
      </c>
      <c r="I10" s="103">
        <v>2.84</v>
      </c>
      <c r="J10" s="103">
        <v>2.6</v>
      </c>
      <c r="K10" s="103">
        <v>2.44</v>
      </c>
      <c r="L10" s="103">
        <v>1.79</v>
      </c>
      <c r="M10" s="103">
        <v>1.11</v>
      </c>
      <c r="N10" s="103">
        <v>1.01</v>
      </c>
      <c r="O10" s="103">
        <v>0.48</v>
      </c>
      <c r="P10" s="103">
        <v>0.04</v>
      </c>
      <c r="Q10" s="103">
        <v>0</v>
      </c>
      <c r="R10" s="103">
        <v>0</v>
      </c>
      <c r="S10" s="86">
        <f t="shared" si="0"/>
        <v>17.84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0.26</v>
      </c>
      <c r="F11" s="103">
        <v>0.99</v>
      </c>
      <c r="G11" s="103">
        <v>1.78</v>
      </c>
      <c r="H11" s="103">
        <v>2.43</v>
      </c>
      <c r="I11" s="103">
        <v>2.88</v>
      </c>
      <c r="J11" s="103">
        <v>3.02</v>
      </c>
      <c r="K11" s="103">
        <v>2.86</v>
      </c>
      <c r="L11" s="103">
        <v>2.39</v>
      </c>
      <c r="M11" s="103">
        <v>2.19</v>
      </c>
      <c r="N11" s="103">
        <v>1.31</v>
      </c>
      <c r="O11" s="103">
        <v>0.48</v>
      </c>
      <c r="P11" s="103">
        <v>0.02</v>
      </c>
      <c r="Q11" s="103">
        <v>0</v>
      </c>
      <c r="R11" s="103">
        <v>0</v>
      </c>
      <c r="S11" s="86">
        <f t="shared" si="0"/>
        <v>20.61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0.24</v>
      </c>
      <c r="F12" s="103">
        <v>0.95</v>
      </c>
      <c r="G12" s="103">
        <v>1.43</v>
      </c>
      <c r="H12" s="103">
        <v>2.22</v>
      </c>
      <c r="I12" s="103">
        <v>2.56</v>
      </c>
      <c r="J12" s="103">
        <v>1.09</v>
      </c>
      <c r="K12" s="103">
        <v>2.17</v>
      </c>
      <c r="L12" s="103">
        <v>1.3</v>
      </c>
      <c r="M12" s="103">
        <v>2.23</v>
      </c>
      <c r="N12" s="103">
        <v>1.5</v>
      </c>
      <c r="O12" s="103">
        <v>0.69</v>
      </c>
      <c r="P12" s="103">
        <v>0.06</v>
      </c>
      <c r="Q12" s="103">
        <v>0</v>
      </c>
      <c r="R12" s="103">
        <v>0</v>
      </c>
      <c r="S12" s="86">
        <f t="shared" si="0"/>
        <v>16.44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0.23</v>
      </c>
      <c r="F13" s="101">
        <v>0.73</v>
      </c>
      <c r="G13" s="101">
        <v>1.79</v>
      </c>
      <c r="H13" s="101">
        <v>2.42</v>
      </c>
      <c r="I13" s="101">
        <v>3.01</v>
      </c>
      <c r="J13" s="101">
        <v>2.45</v>
      </c>
      <c r="K13" s="101">
        <v>2.18</v>
      </c>
      <c r="L13" s="101">
        <v>1.6</v>
      </c>
      <c r="M13" s="101">
        <v>1.77</v>
      </c>
      <c r="N13" s="101">
        <v>0.52</v>
      </c>
      <c r="O13" s="101">
        <v>0.23</v>
      </c>
      <c r="P13" s="101">
        <v>0.03</v>
      </c>
      <c r="Q13" s="101">
        <v>0</v>
      </c>
      <c r="R13" s="101">
        <v>0</v>
      </c>
      <c r="S13" s="85">
        <f t="shared" si="0"/>
        <v>16.96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0.21</v>
      </c>
      <c r="F14" s="103">
        <v>0.57</v>
      </c>
      <c r="G14" s="103">
        <v>1.53</v>
      </c>
      <c r="H14" s="103">
        <v>2.12</v>
      </c>
      <c r="I14" s="103">
        <v>2.21</v>
      </c>
      <c r="J14" s="103">
        <v>2.85</v>
      </c>
      <c r="K14" s="103">
        <v>2.94</v>
      </c>
      <c r="L14" s="103">
        <v>2.69</v>
      </c>
      <c r="M14" s="103">
        <v>1.97</v>
      </c>
      <c r="N14" s="103">
        <v>1.38</v>
      </c>
      <c r="O14" s="103">
        <v>0.56</v>
      </c>
      <c r="P14" s="103">
        <v>0.04</v>
      </c>
      <c r="Q14" s="103">
        <v>0</v>
      </c>
      <c r="R14" s="103">
        <v>0</v>
      </c>
      <c r="S14" s="86">
        <f t="shared" si="0"/>
        <v>19.069999999999997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0.02</v>
      </c>
      <c r="F15" s="103">
        <v>0.13</v>
      </c>
      <c r="G15" s="103">
        <v>0.31</v>
      </c>
      <c r="H15" s="103">
        <v>0.58</v>
      </c>
      <c r="I15" s="103">
        <v>0.82</v>
      </c>
      <c r="J15" s="103">
        <v>0.56</v>
      </c>
      <c r="K15" s="103">
        <v>0.36</v>
      </c>
      <c r="L15" s="103">
        <v>0.65</v>
      </c>
      <c r="M15" s="103">
        <v>0.98</v>
      </c>
      <c r="N15" s="103">
        <v>0.72</v>
      </c>
      <c r="O15" s="103">
        <v>0.34</v>
      </c>
      <c r="P15" s="103">
        <v>0</v>
      </c>
      <c r="Q15" s="103">
        <v>0</v>
      </c>
      <c r="R15" s="103">
        <v>0</v>
      </c>
      <c r="S15" s="86">
        <f t="shared" si="0"/>
        <v>5.47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0.07</v>
      </c>
      <c r="F16" s="103">
        <v>0.37</v>
      </c>
      <c r="G16" s="103">
        <v>0.5</v>
      </c>
      <c r="H16" s="103">
        <v>0.84</v>
      </c>
      <c r="I16" s="103">
        <v>0.66</v>
      </c>
      <c r="J16" s="103">
        <v>0.5</v>
      </c>
      <c r="K16" s="103">
        <v>0.47</v>
      </c>
      <c r="L16" s="103">
        <v>0.46</v>
      </c>
      <c r="M16" s="103">
        <v>0.21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4.08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0.04</v>
      </c>
      <c r="G17" s="103">
        <v>0.16</v>
      </c>
      <c r="H17" s="103">
        <v>0.3</v>
      </c>
      <c r="I17" s="103">
        <v>0.47</v>
      </c>
      <c r="J17" s="103">
        <v>0.71</v>
      </c>
      <c r="K17" s="103">
        <v>0.84</v>
      </c>
      <c r="L17" s="103">
        <v>0.87</v>
      </c>
      <c r="M17" s="103">
        <v>0.6</v>
      </c>
      <c r="N17" s="103">
        <v>0.4</v>
      </c>
      <c r="O17" s="103">
        <v>0.29</v>
      </c>
      <c r="P17" s="103">
        <v>0.03</v>
      </c>
      <c r="Q17" s="103">
        <v>0</v>
      </c>
      <c r="R17" s="103">
        <v>0</v>
      </c>
      <c r="S17" s="86">
        <f t="shared" si="0"/>
        <v>4.710000000000001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0.34</v>
      </c>
      <c r="F18" s="103">
        <v>0.72</v>
      </c>
      <c r="G18" s="103">
        <v>1.76</v>
      </c>
      <c r="H18" s="103">
        <v>2.5</v>
      </c>
      <c r="I18" s="103">
        <v>2.34</v>
      </c>
      <c r="J18" s="103">
        <v>2.1</v>
      </c>
      <c r="K18" s="103">
        <v>3.01</v>
      </c>
      <c r="L18" s="103">
        <v>2.76</v>
      </c>
      <c r="M18" s="103">
        <v>2.1</v>
      </c>
      <c r="N18" s="103">
        <v>1.01</v>
      </c>
      <c r="O18" s="103">
        <v>0.38</v>
      </c>
      <c r="P18" s="103">
        <v>0.03</v>
      </c>
      <c r="Q18" s="103">
        <v>0</v>
      </c>
      <c r="R18" s="103">
        <v>0</v>
      </c>
      <c r="S18" s="86">
        <f t="shared" si="0"/>
        <v>19.05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0.38</v>
      </c>
      <c r="F19" s="103">
        <v>1.17</v>
      </c>
      <c r="G19" s="103">
        <v>1.96</v>
      </c>
      <c r="H19" s="103">
        <v>2.6</v>
      </c>
      <c r="I19" s="103">
        <v>3.03</v>
      </c>
      <c r="J19" s="103">
        <v>3.21</v>
      </c>
      <c r="K19" s="103">
        <v>3.16</v>
      </c>
      <c r="L19" s="103">
        <v>2.32</v>
      </c>
      <c r="M19" s="103">
        <v>2.01</v>
      </c>
      <c r="N19" s="103">
        <v>1.43</v>
      </c>
      <c r="O19" s="103">
        <v>0.77</v>
      </c>
      <c r="P19" s="103">
        <v>0.09</v>
      </c>
      <c r="Q19" s="103">
        <v>0</v>
      </c>
      <c r="R19" s="103">
        <v>0</v>
      </c>
      <c r="S19" s="86">
        <f t="shared" si="0"/>
        <v>22.129999999999995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0.36</v>
      </c>
      <c r="F20" s="103">
        <v>1.1</v>
      </c>
      <c r="G20" s="103">
        <v>1.86</v>
      </c>
      <c r="H20" s="103">
        <v>2.48</v>
      </c>
      <c r="I20" s="103">
        <v>2.86</v>
      </c>
      <c r="J20" s="103">
        <v>2.43</v>
      </c>
      <c r="K20" s="103">
        <v>3.14</v>
      </c>
      <c r="L20" s="103">
        <v>2.63</v>
      </c>
      <c r="M20" s="103">
        <v>1.9</v>
      </c>
      <c r="N20" s="103">
        <v>0.81</v>
      </c>
      <c r="O20" s="103">
        <v>0.37</v>
      </c>
      <c r="P20" s="103">
        <v>0.05</v>
      </c>
      <c r="Q20" s="103">
        <v>0</v>
      </c>
      <c r="R20" s="103">
        <v>0</v>
      </c>
      <c r="S20" s="99">
        <f t="shared" si="0"/>
        <v>19.99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0.08</v>
      </c>
      <c r="F21" s="103">
        <v>0.75</v>
      </c>
      <c r="G21" s="103">
        <v>1.51</v>
      </c>
      <c r="H21" s="103">
        <v>2.12</v>
      </c>
      <c r="I21" s="103">
        <v>1.4</v>
      </c>
      <c r="J21" s="103">
        <v>1.01</v>
      </c>
      <c r="K21" s="103">
        <v>0.9</v>
      </c>
      <c r="L21" s="103">
        <v>0.91</v>
      </c>
      <c r="M21" s="103">
        <v>1.54</v>
      </c>
      <c r="N21" s="103">
        <v>0.81</v>
      </c>
      <c r="O21" s="103">
        <v>0.32</v>
      </c>
      <c r="P21" s="103">
        <v>0.06</v>
      </c>
      <c r="Q21" s="103">
        <v>0</v>
      </c>
      <c r="R21" s="103">
        <v>0</v>
      </c>
      <c r="S21" s="99">
        <f t="shared" si="0"/>
        <v>11.41</v>
      </c>
      <c r="U21" s="44">
        <f t="shared" si="2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0.35</v>
      </c>
      <c r="F22" s="103">
        <v>1.06</v>
      </c>
      <c r="G22" s="103">
        <v>1.82</v>
      </c>
      <c r="H22" s="103">
        <v>2.31</v>
      </c>
      <c r="I22" s="103">
        <v>2.72</v>
      </c>
      <c r="J22" s="103">
        <v>3.01</v>
      </c>
      <c r="K22" s="103">
        <v>2.92</v>
      </c>
      <c r="L22" s="103">
        <v>2.62</v>
      </c>
      <c r="M22" s="103">
        <v>2.07</v>
      </c>
      <c r="N22" s="103">
        <v>1.38</v>
      </c>
      <c r="O22" s="103">
        <v>0.65</v>
      </c>
      <c r="P22" s="103">
        <v>0.06</v>
      </c>
      <c r="Q22" s="103">
        <v>0</v>
      </c>
      <c r="R22" s="103">
        <v>0</v>
      </c>
      <c r="S22" s="86">
        <f aca="true" t="shared" si="3" ref="S22:S33">IF(U22=0,"",SUM(B22:R22))</f>
        <v>20.97</v>
      </c>
      <c r="U22" s="44">
        <f t="shared" si="2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0.04</v>
      </c>
      <c r="F23" s="101">
        <v>0.17</v>
      </c>
      <c r="G23" s="101">
        <v>0.18</v>
      </c>
      <c r="H23" s="101">
        <v>0.28</v>
      </c>
      <c r="I23" s="101">
        <v>0.42</v>
      </c>
      <c r="J23" s="101">
        <v>0.76</v>
      </c>
      <c r="K23" s="101">
        <v>0.53</v>
      </c>
      <c r="L23" s="101">
        <v>0.39</v>
      </c>
      <c r="M23" s="101">
        <v>0.32</v>
      </c>
      <c r="N23" s="101">
        <v>0.17</v>
      </c>
      <c r="O23" s="101">
        <v>0.02</v>
      </c>
      <c r="P23" s="101">
        <v>0</v>
      </c>
      <c r="Q23" s="101">
        <v>0</v>
      </c>
      <c r="R23" s="101">
        <v>0</v>
      </c>
      <c r="S23" s="85">
        <f t="shared" si="3"/>
        <v>3.28</v>
      </c>
      <c r="U23" s="44">
        <f t="shared" si="2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0.37</v>
      </c>
      <c r="F24" s="103">
        <v>1.17</v>
      </c>
      <c r="G24" s="103">
        <v>1.94</v>
      </c>
      <c r="H24" s="103">
        <v>2.58</v>
      </c>
      <c r="I24" s="103">
        <v>3.02</v>
      </c>
      <c r="J24" s="103">
        <v>3.19</v>
      </c>
      <c r="K24" s="103">
        <v>3.21</v>
      </c>
      <c r="L24" s="103">
        <v>2.25</v>
      </c>
      <c r="M24" s="103">
        <v>2.06</v>
      </c>
      <c r="N24" s="103">
        <v>1.56</v>
      </c>
      <c r="O24" s="103">
        <v>0.71</v>
      </c>
      <c r="P24" s="103">
        <v>0.11</v>
      </c>
      <c r="Q24" s="103">
        <v>0</v>
      </c>
      <c r="R24" s="103">
        <v>0</v>
      </c>
      <c r="S24" s="86">
        <f t="shared" si="3"/>
        <v>22.169999999999998</v>
      </c>
      <c r="U24" s="44">
        <f t="shared" si="2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0.01</v>
      </c>
      <c r="E25" s="103">
        <v>0.46</v>
      </c>
      <c r="F25" s="103">
        <v>0.99</v>
      </c>
      <c r="G25" s="103">
        <v>1.46</v>
      </c>
      <c r="H25" s="103">
        <v>1.84</v>
      </c>
      <c r="I25" s="103">
        <v>1.67</v>
      </c>
      <c r="J25" s="103">
        <v>2.24</v>
      </c>
      <c r="K25" s="103">
        <v>1.3</v>
      </c>
      <c r="L25" s="103">
        <v>0.55</v>
      </c>
      <c r="M25" s="103">
        <v>1.69</v>
      </c>
      <c r="N25" s="103">
        <v>1.44</v>
      </c>
      <c r="O25" s="103">
        <v>0.6</v>
      </c>
      <c r="P25" s="103">
        <v>0.09</v>
      </c>
      <c r="Q25" s="103">
        <v>0</v>
      </c>
      <c r="R25" s="103">
        <v>0</v>
      </c>
      <c r="S25" s="86">
        <f t="shared" si="3"/>
        <v>14.34</v>
      </c>
      <c r="U25" s="44">
        <f t="shared" si="2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0.21</v>
      </c>
      <c r="F26" s="103">
        <v>1.02</v>
      </c>
      <c r="G26" s="103">
        <v>2.01</v>
      </c>
      <c r="H26" s="103">
        <v>2.35</v>
      </c>
      <c r="I26" s="103">
        <v>1.65</v>
      </c>
      <c r="J26" s="103">
        <v>1.45</v>
      </c>
      <c r="K26" s="103">
        <v>3.34</v>
      </c>
      <c r="L26" s="103">
        <v>2.63</v>
      </c>
      <c r="M26" s="103">
        <v>2.25</v>
      </c>
      <c r="N26" s="103">
        <v>1.67</v>
      </c>
      <c r="O26" s="103">
        <v>0.83</v>
      </c>
      <c r="P26" s="103">
        <v>0.09</v>
      </c>
      <c r="Q26" s="103">
        <v>0</v>
      </c>
      <c r="R26" s="103">
        <v>0</v>
      </c>
      <c r="S26" s="86">
        <f t="shared" si="3"/>
        <v>19.499999999999996</v>
      </c>
      <c r="U26" s="44">
        <f t="shared" si="2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0.02</v>
      </c>
      <c r="E27" s="103">
        <v>0.47</v>
      </c>
      <c r="F27" s="103">
        <v>1.24</v>
      </c>
      <c r="G27" s="103">
        <v>2</v>
      </c>
      <c r="H27" s="103">
        <v>2.6</v>
      </c>
      <c r="I27" s="103">
        <v>3.07</v>
      </c>
      <c r="J27" s="103">
        <v>3.23</v>
      </c>
      <c r="K27" s="103">
        <v>3.1</v>
      </c>
      <c r="L27" s="103">
        <v>2.61</v>
      </c>
      <c r="M27" s="103">
        <v>2.22</v>
      </c>
      <c r="N27" s="103">
        <v>1.56</v>
      </c>
      <c r="O27" s="103">
        <v>0.79</v>
      </c>
      <c r="P27" s="103">
        <v>0.14</v>
      </c>
      <c r="Q27" s="103">
        <v>0</v>
      </c>
      <c r="R27" s="103">
        <v>0</v>
      </c>
      <c r="S27" s="86">
        <f t="shared" si="3"/>
        <v>23.049999999999997</v>
      </c>
      <c r="U27" s="44">
        <f t="shared" si="2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0.08</v>
      </c>
      <c r="F28" s="103">
        <v>0.21</v>
      </c>
      <c r="G28" s="103">
        <v>0.67</v>
      </c>
      <c r="H28" s="103">
        <v>0.85</v>
      </c>
      <c r="I28" s="103">
        <v>0.93</v>
      </c>
      <c r="J28" s="103">
        <v>0.85</v>
      </c>
      <c r="K28" s="103">
        <v>1.18</v>
      </c>
      <c r="L28" s="103">
        <v>0.79</v>
      </c>
      <c r="M28" s="103">
        <v>0.56</v>
      </c>
      <c r="N28" s="103">
        <v>0.83</v>
      </c>
      <c r="O28" s="103">
        <v>0.17</v>
      </c>
      <c r="P28" s="103">
        <v>0.05</v>
      </c>
      <c r="Q28" s="103">
        <v>0</v>
      </c>
      <c r="R28" s="103">
        <v>0</v>
      </c>
      <c r="S28" s="86">
        <f t="shared" si="3"/>
        <v>7.170000000000001</v>
      </c>
      <c r="U28" s="44">
        <f t="shared" si="2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0.06</v>
      </c>
      <c r="G29" s="103">
        <v>0.11</v>
      </c>
      <c r="H29" s="103">
        <v>0.19</v>
      </c>
      <c r="I29" s="103">
        <v>0.21</v>
      </c>
      <c r="J29" s="103">
        <v>0.16</v>
      </c>
      <c r="K29" s="103">
        <v>0.19</v>
      </c>
      <c r="L29" s="103">
        <v>0.22</v>
      </c>
      <c r="M29" s="103">
        <v>0.21</v>
      </c>
      <c r="N29" s="103">
        <v>0.22</v>
      </c>
      <c r="O29" s="103">
        <v>0.16</v>
      </c>
      <c r="P29" s="103">
        <v>0</v>
      </c>
      <c r="Q29" s="103">
        <v>0</v>
      </c>
      <c r="R29" s="103">
        <v>0</v>
      </c>
      <c r="S29" s="86">
        <f t="shared" si="3"/>
        <v>1.7299999999999998</v>
      </c>
      <c r="U29" s="44">
        <f t="shared" si="2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0.04</v>
      </c>
      <c r="E30" s="103">
        <v>0.43</v>
      </c>
      <c r="F30" s="103">
        <v>1.17</v>
      </c>
      <c r="G30" s="103">
        <v>2.13</v>
      </c>
      <c r="H30" s="103">
        <v>2.18</v>
      </c>
      <c r="I30" s="103">
        <v>2.69</v>
      </c>
      <c r="J30" s="103">
        <v>3.21</v>
      </c>
      <c r="K30" s="103">
        <v>2.62</v>
      </c>
      <c r="L30" s="103">
        <v>1.66</v>
      </c>
      <c r="M30" s="103">
        <v>1.86</v>
      </c>
      <c r="N30" s="103">
        <v>0.92</v>
      </c>
      <c r="O30" s="103">
        <v>0.49</v>
      </c>
      <c r="P30" s="103">
        <v>0.11</v>
      </c>
      <c r="Q30" s="103">
        <v>0</v>
      </c>
      <c r="R30" s="103">
        <v>0</v>
      </c>
      <c r="S30" s="86">
        <f t="shared" si="3"/>
        <v>19.509999999999998</v>
      </c>
      <c r="U30" s="44">
        <f t="shared" si="2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0.03</v>
      </c>
      <c r="E31" s="103">
        <v>0.62</v>
      </c>
      <c r="F31" s="103">
        <v>1.29</v>
      </c>
      <c r="G31" s="103">
        <v>1.64</v>
      </c>
      <c r="H31" s="103">
        <v>2.6</v>
      </c>
      <c r="I31" s="103">
        <v>2.63</v>
      </c>
      <c r="J31" s="103">
        <v>3.16</v>
      </c>
      <c r="K31" s="103">
        <v>2.93</v>
      </c>
      <c r="L31" s="103">
        <v>2.8</v>
      </c>
      <c r="M31" s="103">
        <v>1.88</v>
      </c>
      <c r="N31" s="103">
        <v>1.53</v>
      </c>
      <c r="O31" s="103">
        <v>0.32</v>
      </c>
      <c r="P31" s="103">
        <v>0.08</v>
      </c>
      <c r="Q31" s="103">
        <v>0</v>
      </c>
      <c r="R31" s="103">
        <v>0</v>
      </c>
      <c r="S31" s="86">
        <f t="shared" si="3"/>
        <v>21.509999999999998</v>
      </c>
      <c r="U31" s="44">
        <f t="shared" si="2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0.04</v>
      </c>
      <c r="E32" s="103">
        <v>0.5</v>
      </c>
      <c r="F32" s="103">
        <v>1.23</v>
      </c>
      <c r="G32" s="103">
        <v>2</v>
      </c>
      <c r="H32" s="103">
        <v>2.63</v>
      </c>
      <c r="I32" s="103">
        <v>3.06</v>
      </c>
      <c r="J32" s="103">
        <v>3.32</v>
      </c>
      <c r="K32" s="103">
        <v>2.86</v>
      </c>
      <c r="L32" s="103">
        <v>2.7</v>
      </c>
      <c r="M32" s="103">
        <v>2.27</v>
      </c>
      <c r="N32" s="103">
        <v>1.55</v>
      </c>
      <c r="O32" s="103">
        <v>0.77</v>
      </c>
      <c r="P32" s="103">
        <v>0.13</v>
      </c>
      <c r="Q32" s="103">
        <v>0</v>
      </c>
      <c r="R32" s="103">
        <v>0</v>
      </c>
      <c r="S32" s="86">
        <f t="shared" si="3"/>
        <v>23.06</v>
      </c>
      <c r="U32" s="44">
        <f t="shared" si="2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0.01</v>
      </c>
      <c r="E33" s="103">
        <v>0.29</v>
      </c>
      <c r="F33" s="103">
        <v>0.62</v>
      </c>
      <c r="G33" s="103">
        <v>0.65</v>
      </c>
      <c r="H33" s="103">
        <v>0.59</v>
      </c>
      <c r="I33" s="103">
        <v>0.67</v>
      </c>
      <c r="J33" s="103">
        <v>0.76</v>
      </c>
      <c r="K33" s="103">
        <v>0.89</v>
      </c>
      <c r="L33" s="103">
        <v>0.8</v>
      </c>
      <c r="M33" s="103">
        <v>0.61</v>
      </c>
      <c r="N33" s="103">
        <v>0.29</v>
      </c>
      <c r="O33" s="103">
        <v>0.06</v>
      </c>
      <c r="P33" s="103">
        <v>0</v>
      </c>
      <c r="Q33" s="103">
        <v>0</v>
      </c>
      <c r="R33" s="103">
        <v>0</v>
      </c>
      <c r="S33" s="86">
        <f t="shared" si="3"/>
        <v>6.239999999999999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0.15000000000000002</v>
      </c>
      <c r="E34" s="97">
        <f t="shared" si="4"/>
        <v>7.079999999999999</v>
      </c>
      <c r="F34" s="97">
        <f t="shared" si="4"/>
        <v>22.729999999999997</v>
      </c>
      <c r="G34" s="97">
        <f t="shared" si="4"/>
        <v>41.330000000000005</v>
      </c>
      <c r="H34" s="97">
        <f t="shared" si="4"/>
        <v>55.70000000000001</v>
      </c>
      <c r="I34" s="97">
        <f t="shared" si="4"/>
        <v>60.980000000000004</v>
      </c>
      <c r="J34" s="97">
        <f t="shared" si="4"/>
        <v>58.709999999999994</v>
      </c>
      <c r="K34" s="97">
        <f t="shared" si="4"/>
        <v>59.04999999999998</v>
      </c>
      <c r="L34" s="97">
        <f aca="true" t="shared" si="5" ref="L34:R34">IF(L37=0,"",SUM(L3:L33))</f>
        <v>48.42999999999999</v>
      </c>
      <c r="M34" s="97">
        <f t="shared" si="5"/>
        <v>43.080000000000005</v>
      </c>
      <c r="N34" s="97">
        <f t="shared" si="5"/>
        <v>28.83</v>
      </c>
      <c r="O34" s="97">
        <f t="shared" si="5"/>
        <v>12.4</v>
      </c>
      <c r="P34" s="97">
        <f t="shared" si="5"/>
        <v>1.37</v>
      </c>
      <c r="Q34" s="97">
        <f t="shared" si="5"/>
        <v>0</v>
      </c>
      <c r="R34" s="97">
        <f t="shared" si="5"/>
        <v>0</v>
      </c>
      <c r="S34" s="98">
        <f>SUM(B3:R33)</f>
        <v>439.8400000000002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0.004838709677419356</v>
      </c>
      <c r="E35" s="60">
        <f t="shared" si="6"/>
        <v>0.22838709677419353</v>
      </c>
      <c r="F35" s="60">
        <f t="shared" si="6"/>
        <v>0.7332258064516128</v>
      </c>
      <c r="G35" s="60">
        <f t="shared" si="6"/>
        <v>1.3332258064516131</v>
      </c>
      <c r="H35" s="60">
        <f t="shared" si="6"/>
        <v>1.7967741935483874</v>
      </c>
      <c r="I35" s="60">
        <f t="shared" si="6"/>
        <v>1.9670967741935486</v>
      </c>
      <c r="J35" s="60">
        <f t="shared" si="6"/>
        <v>1.8938709677419352</v>
      </c>
      <c r="K35" s="60">
        <f t="shared" si="6"/>
        <v>1.9048387096774189</v>
      </c>
      <c r="L35" s="60">
        <f aca="true" t="shared" si="7" ref="L35:R35">IF(L37=0,"",AVERAGE(L3:L33))</f>
        <v>1.5622580645161288</v>
      </c>
      <c r="M35" s="60">
        <f t="shared" si="7"/>
        <v>1.389677419354839</v>
      </c>
      <c r="N35" s="60">
        <f t="shared" si="7"/>
        <v>0.9299999999999999</v>
      </c>
      <c r="O35" s="60">
        <f t="shared" si="7"/>
        <v>0.4</v>
      </c>
      <c r="P35" s="60">
        <f t="shared" si="7"/>
        <v>0.04419354838709678</v>
      </c>
      <c r="Q35" s="60">
        <f t="shared" si="7"/>
        <v>0</v>
      </c>
      <c r="R35" s="60">
        <f t="shared" si="7"/>
        <v>0</v>
      </c>
      <c r="S35" s="88">
        <f>AVERAGE(S3:S33)</f>
        <v>14.188387096774196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0.04</v>
      </c>
      <c r="E36" s="60">
        <f t="shared" si="8"/>
        <v>0.62</v>
      </c>
      <c r="F36" s="60">
        <f t="shared" si="8"/>
        <v>1.29</v>
      </c>
      <c r="G36" s="60">
        <f t="shared" si="8"/>
        <v>2.13</v>
      </c>
      <c r="H36" s="60">
        <f t="shared" si="8"/>
        <v>2.63</v>
      </c>
      <c r="I36" s="60">
        <f t="shared" si="8"/>
        <v>3.07</v>
      </c>
      <c r="J36" s="60">
        <f t="shared" si="8"/>
        <v>3.32</v>
      </c>
      <c r="K36" s="60">
        <f t="shared" si="8"/>
        <v>3.34</v>
      </c>
      <c r="L36" s="60">
        <f aca="true" t="shared" si="9" ref="L36:R36">IF(L37=0,"",MAX(L3:L33))</f>
        <v>2.8</v>
      </c>
      <c r="M36" s="60">
        <f t="shared" si="9"/>
        <v>2.27</v>
      </c>
      <c r="N36" s="60">
        <f t="shared" si="9"/>
        <v>1.67</v>
      </c>
      <c r="O36" s="60">
        <f t="shared" si="9"/>
        <v>0.83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23.06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0.08</v>
      </c>
      <c r="F3" s="101">
        <v>0.33</v>
      </c>
      <c r="G3" s="101">
        <v>0.84</v>
      </c>
      <c r="H3" s="101">
        <v>0.76</v>
      </c>
      <c r="I3" s="101">
        <v>1.31</v>
      </c>
      <c r="J3" s="101">
        <v>1.66</v>
      </c>
      <c r="K3" s="101">
        <v>1.71</v>
      </c>
      <c r="L3" s="101">
        <v>1.43</v>
      </c>
      <c r="M3" s="101">
        <v>0.79</v>
      </c>
      <c r="N3" s="101">
        <v>0.66</v>
      </c>
      <c r="O3" s="101">
        <v>0.46</v>
      </c>
      <c r="P3" s="101">
        <v>0.07</v>
      </c>
      <c r="Q3" s="101">
        <v>0</v>
      </c>
      <c r="R3" s="101">
        <v>0</v>
      </c>
      <c r="S3" s="85">
        <f>IF(U3=0,"",SUM(B3:R3))</f>
        <v>10.100000000000001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0.06</v>
      </c>
      <c r="E4" s="103">
        <v>0.65</v>
      </c>
      <c r="F4" s="103">
        <v>1.48</v>
      </c>
      <c r="G4" s="103">
        <v>2.24</v>
      </c>
      <c r="H4" s="103">
        <v>2.81</v>
      </c>
      <c r="I4" s="103">
        <v>3.21</v>
      </c>
      <c r="J4" s="103">
        <v>3.31</v>
      </c>
      <c r="K4" s="103">
        <v>3.14</v>
      </c>
      <c r="L4" s="103">
        <v>2.88</v>
      </c>
      <c r="M4" s="103">
        <v>2.39</v>
      </c>
      <c r="N4" s="103">
        <v>1.7</v>
      </c>
      <c r="O4" s="103">
        <v>0.84</v>
      </c>
      <c r="P4" s="103">
        <v>0.19</v>
      </c>
      <c r="Q4" s="103">
        <v>0</v>
      </c>
      <c r="R4" s="103">
        <v>0</v>
      </c>
      <c r="S4" s="86">
        <f aca="true" t="shared" si="0" ref="S4:S19">IF(U4=0,"",SUM(B4:R4))</f>
        <v>24.9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0.03</v>
      </c>
      <c r="E5" s="103">
        <v>0.6</v>
      </c>
      <c r="F5" s="103">
        <v>1.41</v>
      </c>
      <c r="G5" s="103">
        <v>2.2</v>
      </c>
      <c r="H5" s="103">
        <v>2.82</v>
      </c>
      <c r="I5" s="103">
        <v>3.28</v>
      </c>
      <c r="J5" s="103">
        <v>3.49</v>
      </c>
      <c r="K5" s="103">
        <v>3.15</v>
      </c>
      <c r="L5" s="103">
        <v>2.84</v>
      </c>
      <c r="M5" s="103">
        <v>2.02</v>
      </c>
      <c r="N5" s="103">
        <v>1.53</v>
      </c>
      <c r="O5" s="103">
        <v>0.57</v>
      </c>
      <c r="P5" s="103">
        <v>0</v>
      </c>
      <c r="Q5" s="103">
        <v>0</v>
      </c>
      <c r="R5" s="103">
        <v>0</v>
      </c>
      <c r="S5" s="86">
        <f t="shared" si="0"/>
        <v>23.94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0.01</v>
      </c>
      <c r="E6" s="103">
        <v>0.33</v>
      </c>
      <c r="F6" s="103">
        <v>1.24</v>
      </c>
      <c r="G6" s="103">
        <v>2.11</v>
      </c>
      <c r="H6" s="103">
        <v>2.79</v>
      </c>
      <c r="I6" s="103">
        <v>3.17</v>
      </c>
      <c r="J6" s="103">
        <v>3.37</v>
      </c>
      <c r="K6" s="103">
        <v>2.64</v>
      </c>
      <c r="L6" s="103">
        <v>2.91</v>
      </c>
      <c r="M6" s="103">
        <v>1.9</v>
      </c>
      <c r="N6" s="103">
        <v>1.65</v>
      </c>
      <c r="O6" s="103">
        <v>0.81</v>
      </c>
      <c r="P6" s="103">
        <v>0.12</v>
      </c>
      <c r="Q6" s="103">
        <v>0</v>
      </c>
      <c r="R6" s="103">
        <v>0</v>
      </c>
      <c r="S6" s="86">
        <f t="shared" si="0"/>
        <v>23.049999999999997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0.06</v>
      </c>
      <c r="E7" s="103">
        <v>0.61</v>
      </c>
      <c r="F7" s="103">
        <v>1.38</v>
      </c>
      <c r="G7" s="103">
        <v>2.1</v>
      </c>
      <c r="H7" s="103">
        <v>2.7</v>
      </c>
      <c r="I7" s="103">
        <v>3.09</v>
      </c>
      <c r="J7" s="103">
        <v>3.23</v>
      </c>
      <c r="K7" s="103">
        <v>3.1</v>
      </c>
      <c r="L7" s="103">
        <v>2.79</v>
      </c>
      <c r="M7" s="103">
        <v>2.24</v>
      </c>
      <c r="N7" s="103">
        <v>1.44</v>
      </c>
      <c r="O7" s="103">
        <v>0.59</v>
      </c>
      <c r="P7" s="103">
        <v>0.1</v>
      </c>
      <c r="Q7" s="103">
        <v>0</v>
      </c>
      <c r="R7" s="103">
        <v>0</v>
      </c>
      <c r="S7" s="86">
        <f t="shared" si="0"/>
        <v>23.430000000000007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</v>
      </c>
      <c r="E8" s="103">
        <v>0.62</v>
      </c>
      <c r="F8" s="103">
        <v>1.34</v>
      </c>
      <c r="G8" s="103">
        <v>2.11</v>
      </c>
      <c r="H8" s="103">
        <v>2</v>
      </c>
      <c r="I8" s="103">
        <v>2.59</v>
      </c>
      <c r="J8" s="103">
        <v>2.02</v>
      </c>
      <c r="K8" s="103">
        <v>1.79</v>
      </c>
      <c r="L8" s="103">
        <v>1.19</v>
      </c>
      <c r="M8" s="103">
        <v>1.11</v>
      </c>
      <c r="N8" s="103">
        <v>0.69</v>
      </c>
      <c r="O8" s="103">
        <v>0.31</v>
      </c>
      <c r="P8" s="103">
        <v>0.03</v>
      </c>
      <c r="Q8" s="103">
        <v>0</v>
      </c>
      <c r="R8" s="103">
        <v>0</v>
      </c>
      <c r="S8" s="86">
        <f t="shared" si="0"/>
        <v>15.869999999999997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0.11</v>
      </c>
      <c r="G9" s="103">
        <v>0.23</v>
      </c>
      <c r="H9" s="103">
        <v>0.4</v>
      </c>
      <c r="I9" s="103">
        <v>0.55</v>
      </c>
      <c r="J9" s="103">
        <v>1.1</v>
      </c>
      <c r="K9" s="103">
        <v>1.2</v>
      </c>
      <c r="L9" s="103">
        <v>1.84</v>
      </c>
      <c r="M9" s="103">
        <v>2.28</v>
      </c>
      <c r="N9" s="103">
        <v>1.71</v>
      </c>
      <c r="O9" s="103">
        <v>0.73</v>
      </c>
      <c r="P9" s="103">
        <v>0.14</v>
      </c>
      <c r="Q9" s="103">
        <v>0</v>
      </c>
      <c r="R9" s="103">
        <v>0</v>
      </c>
      <c r="S9" s="86">
        <f t="shared" si="0"/>
        <v>10.310000000000002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0.11</v>
      </c>
      <c r="F10" s="103">
        <v>0.17</v>
      </c>
      <c r="G10" s="103">
        <v>0.32</v>
      </c>
      <c r="H10" s="103">
        <v>0.33</v>
      </c>
      <c r="I10" s="103">
        <v>0.52</v>
      </c>
      <c r="J10" s="103">
        <v>0.61</v>
      </c>
      <c r="K10" s="103">
        <v>0.58</v>
      </c>
      <c r="L10" s="103">
        <v>0.57</v>
      </c>
      <c r="M10" s="103">
        <v>0.62</v>
      </c>
      <c r="N10" s="103">
        <v>0.2</v>
      </c>
      <c r="O10" s="103">
        <v>0.1</v>
      </c>
      <c r="P10" s="103">
        <v>0.01</v>
      </c>
      <c r="Q10" s="103">
        <v>0</v>
      </c>
      <c r="R10" s="103">
        <v>0</v>
      </c>
      <c r="S10" s="86">
        <f t="shared" si="0"/>
        <v>4.14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0.01</v>
      </c>
      <c r="E11" s="103">
        <v>0.43</v>
      </c>
      <c r="F11" s="103">
        <v>0.27</v>
      </c>
      <c r="G11" s="103">
        <v>0.26</v>
      </c>
      <c r="H11" s="103">
        <v>0.35</v>
      </c>
      <c r="I11" s="103">
        <v>0.29</v>
      </c>
      <c r="J11" s="103">
        <v>0.35</v>
      </c>
      <c r="K11" s="103">
        <v>0.34</v>
      </c>
      <c r="L11" s="103">
        <v>0.36</v>
      </c>
      <c r="M11" s="103">
        <v>0.36</v>
      </c>
      <c r="N11" s="103">
        <v>0.35</v>
      </c>
      <c r="O11" s="103">
        <v>0.4</v>
      </c>
      <c r="P11" s="103">
        <v>0.1</v>
      </c>
      <c r="Q11" s="103">
        <v>0</v>
      </c>
      <c r="R11" s="103">
        <v>0</v>
      </c>
      <c r="S11" s="86">
        <f t="shared" si="0"/>
        <v>3.8699999999999997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0.12</v>
      </c>
      <c r="E12" s="103">
        <v>0.76</v>
      </c>
      <c r="F12" s="103">
        <v>1.48</v>
      </c>
      <c r="G12" s="103">
        <v>2.22</v>
      </c>
      <c r="H12" s="103">
        <v>2.7</v>
      </c>
      <c r="I12" s="103">
        <v>3.02</v>
      </c>
      <c r="J12" s="103">
        <v>3.36</v>
      </c>
      <c r="K12" s="103">
        <v>3.27</v>
      </c>
      <c r="L12" s="103">
        <v>2.92</v>
      </c>
      <c r="M12" s="103">
        <v>2.28</v>
      </c>
      <c r="N12" s="103">
        <v>1.2</v>
      </c>
      <c r="O12" s="103">
        <v>0.63</v>
      </c>
      <c r="P12" s="103">
        <v>0.18</v>
      </c>
      <c r="Q12" s="103">
        <v>0</v>
      </c>
      <c r="R12" s="103">
        <v>0</v>
      </c>
      <c r="S12" s="86">
        <f t="shared" si="0"/>
        <v>24.14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0.05</v>
      </c>
      <c r="E13" s="101">
        <v>0.23</v>
      </c>
      <c r="F13" s="101">
        <v>0.28</v>
      </c>
      <c r="G13" s="101">
        <v>0.28</v>
      </c>
      <c r="H13" s="101">
        <v>0.36</v>
      </c>
      <c r="I13" s="101">
        <v>0.24</v>
      </c>
      <c r="J13" s="101">
        <v>0.23</v>
      </c>
      <c r="K13" s="101">
        <v>0.19</v>
      </c>
      <c r="L13" s="101">
        <v>0.12</v>
      </c>
      <c r="M13" s="101">
        <v>0.08</v>
      </c>
      <c r="N13" s="101">
        <v>0.04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2.1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</v>
      </c>
      <c r="E14" s="103">
        <v>0.5</v>
      </c>
      <c r="F14" s="103">
        <v>1.31</v>
      </c>
      <c r="G14" s="103">
        <v>2.11</v>
      </c>
      <c r="H14" s="103">
        <v>2.08</v>
      </c>
      <c r="I14" s="103">
        <v>1.89</v>
      </c>
      <c r="J14" s="103">
        <v>3.3</v>
      </c>
      <c r="K14" s="103">
        <v>2.74</v>
      </c>
      <c r="L14" s="103">
        <v>2.86</v>
      </c>
      <c r="M14" s="103">
        <v>2.22</v>
      </c>
      <c r="N14" s="103">
        <v>1.46</v>
      </c>
      <c r="O14" s="103">
        <v>0.82</v>
      </c>
      <c r="P14" s="103">
        <v>0.13</v>
      </c>
      <c r="Q14" s="103">
        <v>0</v>
      </c>
      <c r="R14" s="103">
        <v>0</v>
      </c>
      <c r="S14" s="86">
        <f t="shared" si="0"/>
        <v>21.52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0.14</v>
      </c>
      <c r="E15" s="103">
        <v>0.83</v>
      </c>
      <c r="F15" s="103">
        <v>1.65</v>
      </c>
      <c r="G15" s="103">
        <v>2.37</v>
      </c>
      <c r="H15" s="103">
        <v>2.93</v>
      </c>
      <c r="I15" s="103">
        <v>3.28</v>
      </c>
      <c r="J15" s="103">
        <v>3.3</v>
      </c>
      <c r="K15" s="103">
        <v>1.84</v>
      </c>
      <c r="L15" s="103">
        <v>2.23</v>
      </c>
      <c r="M15" s="103">
        <v>2.52</v>
      </c>
      <c r="N15" s="103">
        <v>1.85</v>
      </c>
      <c r="O15" s="103">
        <v>1.04</v>
      </c>
      <c r="P15" s="103">
        <v>0.27</v>
      </c>
      <c r="Q15" s="103">
        <v>0</v>
      </c>
      <c r="R15" s="103">
        <v>0</v>
      </c>
      <c r="S15" s="86">
        <f t="shared" si="0"/>
        <v>24.25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0.15</v>
      </c>
      <c r="E16" s="103">
        <v>0.81</v>
      </c>
      <c r="F16" s="103">
        <v>1.6</v>
      </c>
      <c r="G16" s="103">
        <v>2.28</v>
      </c>
      <c r="H16" s="103">
        <v>2.87</v>
      </c>
      <c r="I16" s="103">
        <v>3.25</v>
      </c>
      <c r="J16" s="103">
        <v>3.34</v>
      </c>
      <c r="K16" s="103">
        <v>3.27</v>
      </c>
      <c r="L16" s="103">
        <v>2.94</v>
      </c>
      <c r="M16" s="103">
        <v>2.4</v>
      </c>
      <c r="N16" s="103">
        <v>1.67</v>
      </c>
      <c r="O16" s="103">
        <v>0.91</v>
      </c>
      <c r="P16" s="103">
        <v>0.22</v>
      </c>
      <c r="Q16" s="103">
        <v>0</v>
      </c>
      <c r="R16" s="103">
        <v>0</v>
      </c>
      <c r="S16" s="86">
        <f t="shared" si="0"/>
        <v>25.709999999999997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0.11</v>
      </c>
      <c r="E17" s="103">
        <v>0.53</v>
      </c>
      <c r="F17" s="103">
        <v>1.5</v>
      </c>
      <c r="G17" s="103">
        <v>2.25</v>
      </c>
      <c r="H17" s="103">
        <v>2.59</v>
      </c>
      <c r="I17" s="103">
        <v>2.48</v>
      </c>
      <c r="J17" s="103">
        <v>3.08</v>
      </c>
      <c r="K17" s="103">
        <v>2.88</v>
      </c>
      <c r="L17" s="103">
        <v>2.25</v>
      </c>
      <c r="M17" s="103">
        <v>1.39</v>
      </c>
      <c r="N17" s="103">
        <v>0.49</v>
      </c>
      <c r="O17" s="103">
        <v>0.31</v>
      </c>
      <c r="P17" s="103">
        <v>0.21</v>
      </c>
      <c r="Q17" s="103">
        <v>0</v>
      </c>
      <c r="R17" s="103">
        <v>0</v>
      </c>
      <c r="S17" s="86">
        <f t="shared" si="0"/>
        <v>20.07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0.16</v>
      </c>
      <c r="E18" s="103">
        <v>0.83</v>
      </c>
      <c r="F18" s="103">
        <v>1.65</v>
      </c>
      <c r="G18" s="103">
        <v>2.41</v>
      </c>
      <c r="H18" s="103">
        <v>3.02</v>
      </c>
      <c r="I18" s="103">
        <v>3.33</v>
      </c>
      <c r="J18" s="103">
        <v>3.44</v>
      </c>
      <c r="K18" s="103">
        <v>3.31</v>
      </c>
      <c r="L18" s="103">
        <v>2.23</v>
      </c>
      <c r="M18" s="103">
        <v>1.65</v>
      </c>
      <c r="N18" s="103">
        <v>0.41</v>
      </c>
      <c r="O18" s="103">
        <v>0.81</v>
      </c>
      <c r="P18" s="103">
        <v>0.25</v>
      </c>
      <c r="Q18" s="103">
        <v>0</v>
      </c>
      <c r="R18" s="103">
        <v>0</v>
      </c>
      <c r="S18" s="86">
        <f t="shared" si="0"/>
        <v>23.499999999999996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0.06</v>
      </c>
      <c r="E19" s="103">
        <v>0.38</v>
      </c>
      <c r="F19" s="103">
        <v>0.59</v>
      </c>
      <c r="G19" s="103">
        <v>0.81</v>
      </c>
      <c r="H19" s="103">
        <v>0.87</v>
      </c>
      <c r="I19" s="103">
        <v>2.55</v>
      </c>
      <c r="J19" s="103">
        <v>2.62</v>
      </c>
      <c r="K19" s="103">
        <v>2.29</v>
      </c>
      <c r="L19" s="103">
        <v>2.03</v>
      </c>
      <c r="M19" s="103">
        <v>0.73</v>
      </c>
      <c r="N19" s="103">
        <v>0.41</v>
      </c>
      <c r="O19" s="103">
        <v>0.15</v>
      </c>
      <c r="P19" s="103">
        <v>0</v>
      </c>
      <c r="Q19" s="103">
        <v>0</v>
      </c>
      <c r="R19" s="103">
        <v>0</v>
      </c>
      <c r="S19" s="86">
        <f t="shared" si="0"/>
        <v>13.49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0.03</v>
      </c>
      <c r="G20" s="103">
        <v>0.17</v>
      </c>
      <c r="H20" s="103">
        <v>0.57</v>
      </c>
      <c r="I20" s="103">
        <v>0.84</v>
      </c>
      <c r="J20" s="103">
        <v>1.92</v>
      </c>
      <c r="K20" s="103">
        <v>1.49</v>
      </c>
      <c r="L20" s="103">
        <v>0.33</v>
      </c>
      <c r="M20" s="103">
        <v>1.24</v>
      </c>
      <c r="N20" s="103">
        <v>0.59</v>
      </c>
      <c r="O20" s="103">
        <v>0.38</v>
      </c>
      <c r="P20" s="103">
        <v>0.08</v>
      </c>
      <c r="Q20" s="103">
        <v>0</v>
      </c>
      <c r="R20" s="103">
        <v>0</v>
      </c>
      <c r="S20" s="86">
        <f aca="true" t="shared" si="2" ref="S20:S33">IF(U20=0,"",SUM(B20:R20))</f>
        <v>7.64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0.16</v>
      </c>
      <c r="E21" s="103">
        <v>0.81</v>
      </c>
      <c r="F21" s="103">
        <v>1.6</v>
      </c>
      <c r="G21" s="103">
        <v>2.04</v>
      </c>
      <c r="H21" s="103">
        <v>2.95</v>
      </c>
      <c r="I21" s="103">
        <v>2.84</v>
      </c>
      <c r="J21" s="103">
        <v>1.85</v>
      </c>
      <c r="K21" s="103">
        <v>1.37</v>
      </c>
      <c r="L21" s="103">
        <v>2.85</v>
      </c>
      <c r="M21" s="103">
        <v>2.54</v>
      </c>
      <c r="N21" s="103">
        <v>1.74</v>
      </c>
      <c r="O21" s="103">
        <v>1.15</v>
      </c>
      <c r="P21" s="103">
        <v>0.33</v>
      </c>
      <c r="Q21" s="103">
        <v>0</v>
      </c>
      <c r="R21" s="103">
        <v>0</v>
      </c>
      <c r="S21" s="86">
        <f t="shared" si="2"/>
        <v>22.229999999999997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0.13</v>
      </c>
      <c r="E22" s="103">
        <v>0.72</v>
      </c>
      <c r="F22" s="103">
        <v>1.52</v>
      </c>
      <c r="G22" s="103">
        <v>2.26</v>
      </c>
      <c r="H22" s="103">
        <v>2.98</v>
      </c>
      <c r="I22" s="103">
        <v>3.33</v>
      </c>
      <c r="J22" s="103">
        <v>3.25</v>
      </c>
      <c r="K22" s="103">
        <v>3.28</v>
      </c>
      <c r="L22" s="103">
        <v>2.09</v>
      </c>
      <c r="M22" s="103">
        <v>2.14</v>
      </c>
      <c r="N22" s="103">
        <v>1.21</v>
      </c>
      <c r="O22" s="103">
        <v>1</v>
      </c>
      <c r="P22" s="103">
        <v>0.08</v>
      </c>
      <c r="Q22" s="103">
        <v>0</v>
      </c>
      <c r="R22" s="103">
        <v>0</v>
      </c>
      <c r="S22" s="86">
        <f t="shared" si="2"/>
        <v>23.99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0.1</v>
      </c>
      <c r="F23" s="101">
        <v>0.36</v>
      </c>
      <c r="G23" s="101">
        <v>0.68</v>
      </c>
      <c r="H23" s="101">
        <v>1.71</v>
      </c>
      <c r="I23" s="101">
        <v>2.43</v>
      </c>
      <c r="J23" s="101">
        <v>2.49</v>
      </c>
      <c r="K23" s="101">
        <v>1.65</v>
      </c>
      <c r="L23" s="101">
        <v>1.03</v>
      </c>
      <c r="M23" s="101">
        <v>0.64</v>
      </c>
      <c r="N23" s="101">
        <v>1.15</v>
      </c>
      <c r="O23" s="101">
        <v>0.63</v>
      </c>
      <c r="P23" s="101">
        <v>0.24</v>
      </c>
      <c r="Q23" s="101">
        <v>0</v>
      </c>
      <c r="R23" s="101">
        <v>0</v>
      </c>
      <c r="S23" s="85">
        <f t="shared" si="2"/>
        <v>13.110000000000001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0.11</v>
      </c>
      <c r="E24" s="103">
        <v>0.55</v>
      </c>
      <c r="F24" s="103">
        <v>0.95</v>
      </c>
      <c r="G24" s="103">
        <v>0.98</v>
      </c>
      <c r="H24" s="103">
        <v>1.84</v>
      </c>
      <c r="I24" s="103">
        <v>1.7</v>
      </c>
      <c r="J24" s="103">
        <v>3.25</v>
      </c>
      <c r="K24" s="103">
        <v>1.7</v>
      </c>
      <c r="L24" s="103">
        <v>1.9</v>
      </c>
      <c r="M24" s="103">
        <v>1.23</v>
      </c>
      <c r="N24" s="103">
        <v>0.19</v>
      </c>
      <c r="O24" s="103">
        <v>0.28</v>
      </c>
      <c r="P24" s="103">
        <v>0.12</v>
      </c>
      <c r="Q24" s="103">
        <v>0</v>
      </c>
      <c r="R24" s="103">
        <v>0</v>
      </c>
      <c r="S24" s="86">
        <f t="shared" si="2"/>
        <v>14.799999999999997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0.21</v>
      </c>
      <c r="E25" s="103">
        <v>0.98</v>
      </c>
      <c r="F25" s="103">
        <v>1.77</v>
      </c>
      <c r="G25" s="103">
        <v>2.47</v>
      </c>
      <c r="H25" s="103">
        <v>3.11</v>
      </c>
      <c r="I25" s="103">
        <v>2.63</v>
      </c>
      <c r="J25" s="103">
        <v>3.3</v>
      </c>
      <c r="K25" s="103">
        <v>3.32</v>
      </c>
      <c r="L25" s="103">
        <v>2.98</v>
      </c>
      <c r="M25" s="103">
        <v>2.38</v>
      </c>
      <c r="N25" s="103">
        <v>1.92</v>
      </c>
      <c r="O25" s="103">
        <v>1.13</v>
      </c>
      <c r="P25" s="103">
        <v>0.35</v>
      </c>
      <c r="Q25" s="103">
        <v>0</v>
      </c>
      <c r="R25" s="103">
        <v>0</v>
      </c>
      <c r="S25" s="86">
        <f t="shared" si="2"/>
        <v>26.55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0.15</v>
      </c>
      <c r="E26" s="103">
        <v>0.85</v>
      </c>
      <c r="F26" s="103">
        <v>1.26</v>
      </c>
      <c r="G26" s="103">
        <v>2.19</v>
      </c>
      <c r="H26" s="103">
        <v>2.01</v>
      </c>
      <c r="I26" s="103">
        <v>1.99</v>
      </c>
      <c r="J26" s="103">
        <v>2.04</v>
      </c>
      <c r="K26" s="103">
        <v>2.28</v>
      </c>
      <c r="L26" s="103">
        <v>1.78</v>
      </c>
      <c r="M26" s="103">
        <v>1.49</v>
      </c>
      <c r="N26" s="103">
        <v>1.24</v>
      </c>
      <c r="O26" s="103">
        <v>0.55</v>
      </c>
      <c r="P26" s="103">
        <v>0.21</v>
      </c>
      <c r="Q26" s="103">
        <v>0</v>
      </c>
      <c r="R26" s="103">
        <v>0</v>
      </c>
      <c r="S26" s="86">
        <f t="shared" si="2"/>
        <v>18.039999999999996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0.24</v>
      </c>
      <c r="E27" s="103">
        <v>0.92</v>
      </c>
      <c r="F27" s="103">
        <v>1.71</v>
      </c>
      <c r="G27" s="103">
        <v>2.29</v>
      </c>
      <c r="H27" s="103">
        <v>2.03</v>
      </c>
      <c r="I27" s="103">
        <v>2.33</v>
      </c>
      <c r="J27" s="103">
        <v>3.28</v>
      </c>
      <c r="K27" s="103">
        <v>3.39</v>
      </c>
      <c r="L27" s="103">
        <v>3.08</v>
      </c>
      <c r="M27" s="103">
        <v>2.42</v>
      </c>
      <c r="N27" s="103">
        <v>1.71</v>
      </c>
      <c r="O27" s="103">
        <v>0.94</v>
      </c>
      <c r="P27" s="103">
        <v>0.33</v>
      </c>
      <c r="Q27" s="103">
        <v>0</v>
      </c>
      <c r="R27" s="103">
        <v>0</v>
      </c>
      <c r="S27" s="86">
        <f t="shared" si="2"/>
        <v>24.669999999999998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0.11</v>
      </c>
      <c r="E28" s="103">
        <v>0.51</v>
      </c>
      <c r="F28" s="103">
        <v>1.24</v>
      </c>
      <c r="G28" s="103">
        <v>1.33</v>
      </c>
      <c r="H28" s="103">
        <v>1.07</v>
      </c>
      <c r="I28" s="103">
        <v>0.95</v>
      </c>
      <c r="J28" s="103">
        <v>0.77</v>
      </c>
      <c r="K28" s="103">
        <v>1.08</v>
      </c>
      <c r="L28" s="103">
        <v>1.05</v>
      </c>
      <c r="M28" s="103">
        <v>1.62</v>
      </c>
      <c r="N28" s="103">
        <v>0.5</v>
      </c>
      <c r="O28" s="103">
        <v>0.38</v>
      </c>
      <c r="P28" s="103">
        <v>0.25</v>
      </c>
      <c r="Q28" s="103">
        <v>0</v>
      </c>
      <c r="R28" s="103">
        <v>0</v>
      </c>
      <c r="S28" s="86">
        <f t="shared" si="2"/>
        <v>10.860000000000001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0.21</v>
      </c>
      <c r="G29" s="103">
        <v>0.67</v>
      </c>
      <c r="H29" s="103">
        <v>1.27</v>
      </c>
      <c r="I29" s="103">
        <v>1.32</v>
      </c>
      <c r="J29" s="103">
        <v>1.62</v>
      </c>
      <c r="K29" s="103">
        <v>1.96</v>
      </c>
      <c r="L29" s="103">
        <v>2.04</v>
      </c>
      <c r="M29" s="103">
        <v>2.27</v>
      </c>
      <c r="N29" s="103">
        <v>1.91</v>
      </c>
      <c r="O29" s="103">
        <v>0.92</v>
      </c>
      <c r="P29" s="103">
        <v>0.35</v>
      </c>
      <c r="Q29" s="103">
        <v>0</v>
      </c>
      <c r="R29" s="103">
        <v>0</v>
      </c>
      <c r="S29" s="86">
        <f t="shared" si="2"/>
        <v>14.54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0.12</v>
      </c>
      <c r="E30" s="103">
        <v>0.39</v>
      </c>
      <c r="F30" s="103">
        <v>0.7</v>
      </c>
      <c r="G30" s="103">
        <v>0.46</v>
      </c>
      <c r="H30" s="103">
        <v>0.96</v>
      </c>
      <c r="I30" s="103">
        <v>1.59</v>
      </c>
      <c r="J30" s="103">
        <v>3.15</v>
      </c>
      <c r="K30" s="103">
        <v>2.28</v>
      </c>
      <c r="L30" s="103">
        <v>2.56</v>
      </c>
      <c r="M30" s="103">
        <v>1.61</v>
      </c>
      <c r="N30" s="103">
        <v>0.74</v>
      </c>
      <c r="O30" s="103">
        <v>0.27</v>
      </c>
      <c r="P30" s="103">
        <v>0.05</v>
      </c>
      <c r="Q30" s="103">
        <v>0</v>
      </c>
      <c r="R30" s="103">
        <v>0</v>
      </c>
      <c r="S30" s="86">
        <f t="shared" si="2"/>
        <v>14.879999999999999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0.27</v>
      </c>
      <c r="E31" s="103">
        <v>0.95</v>
      </c>
      <c r="F31" s="103">
        <v>1.7</v>
      </c>
      <c r="G31" s="103">
        <v>2.42</v>
      </c>
      <c r="H31" s="103">
        <v>3</v>
      </c>
      <c r="I31" s="103">
        <v>3.36</v>
      </c>
      <c r="J31" s="103">
        <v>3.47</v>
      </c>
      <c r="K31" s="103">
        <v>3.35</v>
      </c>
      <c r="L31" s="103">
        <v>2.98</v>
      </c>
      <c r="M31" s="103">
        <v>1.69</v>
      </c>
      <c r="N31" s="103">
        <v>0.84</v>
      </c>
      <c r="O31" s="103">
        <v>0.55</v>
      </c>
      <c r="P31" s="103">
        <v>0</v>
      </c>
      <c r="Q31" s="103">
        <v>0</v>
      </c>
      <c r="R31" s="103">
        <v>0</v>
      </c>
      <c r="S31" s="86">
        <f t="shared" si="2"/>
        <v>24.580000000000002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0.3</v>
      </c>
      <c r="E32" s="103">
        <v>1</v>
      </c>
      <c r="F32" s="103">
        <v>1.77</v>
      </c>
      <c r="G32" s="103">
        <v>2.46</v>
      </c>
      <c r="H32" s="103">
        <v>3.03</v>
      </c>
      <c r="I32" s="103">
        <v>3.37</v>
      </c>
      <c r="J32" s="103">
        <v>3.46</v>
      </c>
      <c r="K32" s="103">
        <v>3.33</v>
      </c>
      <c r="L32" s="103">
        <v>2.98</v>
      </c>
      <c r="M32" s="103">
        <v>2.49</v>
      </c>
      <c r="N32" s="103">
        <v>1.78</v>
      </c>
      <c r="O32" s="103">
        <v>1.01</v>
      </c>
      <c r="P32" s="103">
        <v>0.35</v>
      </c>
      <c r="Q32" s="103">
        <v>0</v>
      </c>
      <c r="R32" s="103">
        <v>0</v>
      </c>
      <c r="S32" s="86">
        <f t="shared" si="2"/>
        <v>27.330000000000002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2.9299999999999997</v>
      </c>
      <c r="E34" s="91">
        <f t="shared" si="4"/>
        <v>16.1</v>
      </c>
      <c r="F34" s="91">
        <f t="shared" si="4"/>
        <v>32.61</v>
      </c>
      <c r="G34" s="91">
        <f t="shared" si="4"/>
        <v>47.559999999999995</v>
      </c>
      <c r="H34" s="91">
        <f t="shared" si="4"/>
        <v>58.91000000000001</v>
      </c>
      <c r="I34" s="91">
        <f t="shared" si="4"/>
        <v>66.73</v>
      </c>
      <c r="J34" s="91">
        <f t="shared" si="4"/>
        <v>75.66</v>
      </c>
      <c r="K34" s="91">
        <f t="shared" si="4"/>
        <v>67.92</v>
      </c>
      <c r="L34" s="91">
        <f aca="true" t="shared" si="5" ref="L34:R34">IF(L37=0,"",SUM(L3:L33))</f>
        <v>62.039999999999985</v>
      </c>
      <c r="M34" s="91">
        <f t="shared" si="5"/>
        <v>50.739999999999995</v>
      </c>
      <c r="N34" s="91">
        <f t="shared" si="5"/>
        <v>32.97999999999999</v>
      </c>
      <c r="O34" s="91">
        <f t="shared" si="5"/>
        <v>18.67000000000001</v>
      </c>
      <c r="P34" s="91">
        <f t="shared" si="5"/>
        <v>4.759999999999999</v>
      </c>
      <c r="Q34" s="91">
        <f t="shared" si="5"/>
        <v>0</v>
      </c>
      <c r="R34" s="91">
        <f t="shared" si="5"/>
        <v>0</v>
      </c>
      <c r="S34" s="87">
        <f>SUM(B3:R33)</f>
        <v>537.6099999999999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0.09766666666666665</v>
      </c>
      <c r="E35" s="60">
        <f t="shared" si="6"/>
        <v>0.5366666666666667</v>
      </c>
      <c r="F35" s="60">
        <f t="shared" si="6"/>
        <v>1.087</v>
      </c>
      <c r="G35" s="60">
        <f t="shared" si="6"/>
        <v>1.5853333333333333</v>
      </c>
      <c r="H35" s="60">
        <f t="shared" si="6"/>
        <v>1.9636666666666671</v>
      </c>
      <c r="I35" s="60">
        <f t="shared" si="6"/>
        <v>2.2243333333333335</v>
      </c>
      <c r="J35" s="60">
        <f t="shared" si="6"/>
        <v>2.522</v>
      </c>
      <c r="K35" s="60">
        <f t="shared" si="6"/>
        <v>2.2640000000000002</v>
      </c>
      <c r="L35" s="60">
        <f aca="true" t="shared" si="7" ref="L35:R35">IF(L37=0,"",AVERAGE(L3:L33))</f>
        <v>2.0679999999999996</v>
      </c>
      <c r="M35" s="60">
        <f t="shared" si="7"/>
        <v>1.6913333333333331</v>
      </c>
      <c r="N35" s="60">
        <f t="shared" si="7"/>
        <v>1.099333333333333</v>
      </c>
      <c r="O35" s="60">
        <f t="shared" si="7"/>
        <v>0.6223333333333336</v>
      </c>
      <c r="P35" s="60">
        <f t="shared" si="7"/>
        <v>0.15866666666666662</v>
      </c>
      <c r="Q35" s="60">
        <f t="shared" si="7"/>
        <v>0</v>
      </c>
      <c r="R35" s="60">
        <f t="shared" si="7"/>
        <v>0</v>
      </c>
      <c r="S35" s="88">
        <f>AVERAGE(S3:S33)</f>
        <v>17.92033333333334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0.3</v>
      </c>
      <c r="E36" s="60">
        <f t="shared" si="8"/>
        <v>1</v>
      </c>
      <c r="F36" s="60">
        <f t="shared" si="8"/>
        <v>1.77</v>
      </c>
      <c r="G36" s="60">
        <f t="shared" si="8"/>
        <v>2.47</v>
      </c>
      <c r="H36" s="60">
        <f t="shared" si="8"/>
        <v>3.11</v>
      </c>
      <c r="I36" s="60">
        <f t="shared" si="8"/>
        <v>3.37</v>
      </c>
      <c r="J36" s="60">
        <f t="shared" si="8"/>
        <v>3.49</v>
      </c>
      <c r="K36" s="60">
        <f t="shared" si="8"/>
        <v>3.39</v>
      </c>
      <c r="L36" s="60">
        <f aca="true" t="shared" si="9" ref="L36:R36">IF(L37=0,"",MAX(L3:L33))</f>
        <v>3.08</v>
      </c>
      <c r="M36" s="60">
        <f t="shared" si="9"/>
        <v>2.54</v>
      </c>
      <c r="N36" s="60">
        <f t="shared" si="9"/>
        <v>1.92</v>
      </c>
      <c r="O36" s="60">
        <f t="shared" si="9"/>
        <v>1.15</v>
      </c>
      <c r="P36" s="60">
        <f t="shared" si="9"/>
        <v>0.35</v>
      </c>
      <c r="Q36" s="60">
        <f t="shared" si="9"/>
        <v>0</v>
      </c>
      <c r="R36" s="60">
        <f t="shared" si="9"/>
        <v>0</v>
      </c>
      <c r="S36" s="88">
        <f>MAX(S3:S33)</f>
        <v>27.330000000000002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0.24</v>
      </c>
      <c r="E3" s="55">
        <v>0.81</v>
      </c>
      <c r="F3" s="55">
        <v>1.51</v>
      </c>
      <c r="G3" s="55">
        <v>2.2</v>
      </c>
      <c r="H3" s="55">
        <v>2.56</v>
      </c>
      <c r="I3" s="55">
        <v>1.49</v>
      </c>
      <c r="J3" s="55">
        <v>0.86</v>
      </c>
      <c r="K3" s="55">
        <v>0.54</v>
      </c>
      <c r="L3" s="55">
        <v>0.97</v>
      </c>
      <c r="M3" s="55">
        <v>0.09</v>
      </c>
      <c r="N3" s="55">
        <v>0.07</v>
      </c>
      <c r="O3" s="55">
        <v>0.38</v>
      </c>
      <c r="P3" s="55">
        <v>0.39</v>
      </c>
      <c r="Q3" s="55">
        <v>0</v>
      </c>
      <c r="R3" s="55">
        <v>0</v>
      </c>
      <c r="S3" s="85">
        <f>IF(U3=0,"",SUM(B3:R3))</f>
        <v>12.110000000000003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0.41</v>
      </c>
      <c r="E4" s="57">
        <v>1.12</v>
      </c>
      <c r="F4" s="57">
        <v>1.91</v>
      </c>
      <c r="G4" s="57">
        <v>2.64</v>
      </c>
      <c r="H4" s="57">
        <v>3.15</v>
      </c>
      <c r="I4" s="57">
        <v>3.5</v>
      </c>
      <c r="J4" s="57">
        <v>3.63</v>
      </c>
      <c r="K4" s="57">
        <v>3.5</v>
      </c>
      <c r="L4" s="57">
        <v>3.14</v>
      </c>
      <c r="M4" s="57">
        <v>2.64</v>
      </c>
      <c r="N4" s="57">
        <v>1.96</v>
      </c>
      <c r="O4" s="57">
        <v>1.16</v>
      </c>
      <c r="P4" s="57">
        <v>0.4</v>
      </c>
      <c r="Q4" s="57">
        <v>0.01</v>
      </c>
      <c r="R4" s="57">
        <v>0</v>
      </c>
      <c r="S4" s="86">
        <f aca="true" t="shared" si="0" ref="S4:S19">IF(U4=0,"",SUM(B4:R4))</f>
        <v>29.17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0.38</v>
      </c>
      <c r="E5" s="57">
        <v>1.04</v>
      </c>
      <c r="F5" s="57">
        <v>1.69</v>
      </c>
      <c r="G5" s="57">
        <v>2.43</v>
      </c>
      <c r="H5" s="57">
        <v>3.12</v>
      </c>
      <c r="I5" s="57">
        <v>3.28</v>
      </c>
      <c r="J5" s="57">
        <v>3.11</v>
      </c>
      <c r="K5" s="57">
        <v>2.51</v>
      </c>
      <c r="L5" s="57">
        <v>3.2</v>
      </c>
      <c r="M5" s="57">
        <v>1.92</v>
      </c>
      <c r="N5" s="57">
        <v>1.39</v>
      </c>
      <c r="O5" s="57">
        <v>0.9</v>
      </c>
      <c r="P5" s="57">
        <v>0.28</v>
      </c>
      <c r="Q5" s="57">
        <v>0</v>
      </c>
      <c r="R5" s="57">
        <v>0</v>
      </c>
      <c r="S5" s="86">
        <f t="shared" si="0"/>
        <v>25.25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0.09</v>
      </c>
      <c r="E6" s="57">
        <v>0.51</v>
      </c>
      <c r="F6" s="57">
        <v>0.85</v>
      </c>
      <c r="G6" s="57">
        <v>1.41</v>
      </c>
      <c r="H6" s="57">
        <v>1.9</v>
      </c>
      <c r="I6" s="57">
        <v>3.05</v>
      </c>
      <c r="J6" s="57">
        <v>2.95</v>
      </c>
      <c r="K6" s="57">
        <v>2.62</v>
      </c>
      <c r="L6" s="57">
        <v>2.96</v>
      </c>
      <c r="M6" s="57">
        <v>2.32</v>
      </c>
      <c r="N6" s="57">
        <v>1.54</v>
      </c>
      <c r="O6" s="57">
        <v>0.74</v>
      </c>
      <c r="P6" s="57">
        <v>0.59</v>
      </c>
      <c r="Q6" s="57">
        <v>0.02</v>
      </c>
      <c r="R6" s="57">
        <v>0</v>
      </c>
      <c r="S6" s="86">
        <f t="shared" si="0"/>
        <v>21.549999999999997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0.35</v>
      </c>
      <c r="E7" s="57">
        <v>1.09</v>
      </c>
      <c r="F7" s="57">
        <v>1.85</v>
      </c>
      <c r="G7" s="57">
        <v>2.48</v>
      </c>
      <c r="H7" s="57">
        <v>3.09</v>
      </c>
      <c r="I7" s="57">
        <v>3.45</v>
      </c>
      <c r="J7" s="57">
        <v>3.37</v>
      </c>
      <c r="K7" s="57">
        <v>3.43</v>
      </c>
      <c r="L7" s="57">
        <v>3.1</v>
      </c>
      <c r="M7" s="57">
        <v>2.6</v>
      </c>
      <c r="N7" s="57">
        <v>1.9</v>
      </c>
      <c r="O7" s="57">
        <v>1.13</v>
      </c>
      <c r="P7" s="57">
        <v>0.41</v>
      </c>
      <c r="Q7" s="57">
        <v>0.01</v>
      </c>
      <c r="R7" s="57">
        <v>0</v>
      </c>
      <c r="S7" s="86">
        <f t="shared" si="0"/>
        <v>28.26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0.38</v>
      </c>
      <c r="E8" s="57">
        <v>0.99</v>
      </c>
      <c r="F8" s="57">
        <v>1.79</v>
      </c>
      <c r="G8" s="57">
        <v>2.51</v>
      </c>
      <c r="H8" s="57">
        <v>2.45</v>
      </c>
      <c r="I8" s="57">
        <v>2.7</v>
      </c>
      <c r="J8" s="57">
        <v>2.01</v>
      </c>
      <c r="K8" s="57">
        <v>1.86</v>
      </c>
      <c r="L8" s="57">
        <v>0.83</v>
      </c>
      <c r="M8" s="57">
        <v>0.79</v>
      </c>
      <c r="N8" s="57">
        <v>1.08</v>
      </c>
      <c r="O8" s="57">
        <v>0.54</v>
      </c>
      <c r="P8" s="57">
        <v>0.36</v>
      </c>
      <c r="Q8" s="57">
        <v>0.01</v>
      </c>
      <c r="R8" s="57">
        <v>0</v>
      </c>
      <c r="S8" s="86">
        <f t="shared" si="0"/>
        <v>18.3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</v>
      </c>
      <c r="E9" s="57">
        <v>0.38</v>
      </c>
      <c r="F9" s="57">
        <v>0.7</v>
      </c>
      <c r="G9" s="57">
        <v>1.01</v>
      </c>
      <c r="H9" s="57">
        <v>1.81</v>
      </c>
      <c r="I9" s="57">
        <v>2.61</v>
      </c>
      <c r="J9" s="57">
        <v>2.14</v>
      </c>
      <c r="K9" s="57">
        <v>1.99</v>
      </c>
      <c r="L9" s="57">
        <v>1.68</v>
      </c>
      <c r="M9" s="57">
        <v>1.16</v>
      </c>
      <c r="N9" s="57">
        <v>0.79</v>
      </c>
      <c r="O9" s="57">
        <v>0.36</v>
      </c>
      <c r="P9" s="57">
        <v>0.13</v>
      </c>
      <c r="Q9" s="57">
        <v>0</v>
      </c>
      <c r="R9" s="57">
        <v>0</v>
      </c>
      <c r="S9" s="86">
        <f t="shared" si="0"/>
        <v>14.860000000000001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0.36</v>
      </c>
      <c r="E10" s="57">
        <v>1.06</v>
      </c>
      <c r="F10" s="57">
        <v>1.85</v>
      </c>
      <c r="G10" s="57">
        <v>2.58</v>
      </c>
      <c r="H10" s="57">
        <v>3.15</v>
      </c>
      <c r="I10" s="57">
        <v>3.46</v>
      </c>
      <c r="J10" s="57">
        <v>3.54</v>
      </c>
      <c r="K10" s="57">
        <v>3.43</v>
      </c>
      <c r="L10" s="57">
        <v>3.12</v>
      </c>
      <c r="M10" s="57">
        <v>2.58</v>
      </c>
      <c r="N10" s="57">
        <v>1.89</v>
      </c>
      <c r="O10" s="57">
        <v>1.14</v>
      </c>
      <c r="P10" s="57">
        <v>0.44</v>
      </c>
      <c r="Q10" s="57">
        <v>0.02</v>
      </c>
      <c r="R10" s="57">
        <v>0</v>
      </c>
      <c r="S10" s="86">
        <f t="shared" si="0"/>
        <v>28.620000000000005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0.02</v>
      </c>
      <c r="D11" s="57">
        <v>0.45</v>
      </c>
      <c r="E11" s="57">
        <v>1.01</v>
      </c>
      <c r="F11" s="57">
        <v>1.65</v>
      </c>
      <c r="G11" s="57">
        <v>1.91</v>
      </c>
      <c r="H11" s="57">
        <v>2.15</v>
      </c>
      <c r="I11" s="57">
        <v>2.01</v>
      </c>
      <c r="J11" s="57">
        <v>2</v>
      </c>
      <c r="K11" s="57">
        <v>1.9</v>
      </c>
      <c r="L11" s="57">
        <v>1.79</v>
      </c>
      <c r="M11" s="57">
        <v>1.16</v>
      </c>
      <c r="N11" s="57">
        <v>1.06</v>
      </c>
      <c r="O11" s="57">
        <v>0.76</v>
      </c>
      <c r="P11" s="57">
        <v>0.21</v>
      </c>
      <c r="Q11" s="57">
        <v>0</v>
      </c>
      <c r="R11" s="57">
        <v>0</v>
      </c>
      <c r="S11" s="86">
        <f t="shared" si="0"/>
        <v>18.080000000000002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0.02</v>
      </c>
      <c r="E12" s="57">
        <v>0.18</v>
      </c>
      <c r="F12" s="57">
        <v>0.38</v>
      </c>
      <c r="G12" s="57">
        <v>0.44</v>
      </c>
      <c r="H12" s="57">
        <v>0.73</v>
      </c>
      <c r="I12" s="57">
        <v>0.8</v>
      </c>
      <c r="J12" s="57">
        <v>0.81</v>
      </c>
      <c r="K12" s="57">
        <v>0.52</v>
      </c>
      <c r="L12" s="57">
        <v>0.52</v>
      </c>
      <c r="M12" s="57">
        <v>0.51</v>
      </c>
      <c r="N12" s="57">
        <v>0.29</v>
      </c>
      <c r="O12" s="57">
        <v>0.2</v>
      </c>
      <c r="P12" s="57">
        <v>0.05</v>
      </c>
      <c r="Q12" s="57">
        <v>0</v>
      </c>
      <c r="R12" s="57">
        <v>0</v>
      </c>
      <c r="S12" s="86">
        <f t="shared" si="0"/>
        <v>5.45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</v>
      </c>
      <c r="D13" s="55">
        <v>0.28</v>
      </c>
      <c r="E13" s="55">
        <v>1.12</v>
      </c>
      <c r="F13" s="55">
        <v>1.91</v>
      </c>
      <c r="G13" s="55">
        <v>2.48</v>
      </c>
      <c r="H13" s="55">
        <v>3.11</v>
      </c>
      <c r="I13" s="55">
        <v>2.95</v>
      </c>
      <c r="J13" s="55">
        <v>1.59</v>
      </c>
      <c r="K13" s="55">
        <v>1.97</v>
      </c>
      <c r="L13" s="55">
        <v>2.65</v>
      </c>
      <c r="M13" s="55">
        <v>2.24</v>
      </c>
      <c r="N13" s="55">
        <v>1.84</v>
      </c>
      <c r="O13" s="55">
        <v>0.7</v>
      </c>
      <c r="P13" s="55">
        <v>0.36</v>
      </c>
      <c r="Q13" s="55">
        <v>0.01</v>
      </c>
      <c r="R13" s="55">
        <v>0</v>
      </c>
      <c r="S13" s="85">
        <f t="shared" si="0"/>
        <v>23.220000000000002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0.14</v>
      </c>
      <c r="E14" s="57">
        <v>0.85</v>
      </c>
      <c r="F14" s="57">
        <v>1.71</v>
      </c>
      <c r="G14" s="57">
        <v>2.31</v>
      </c>
      <c r="H14" s="57">
        <v>2.91</v>
      </c>
      <c r="I14" s="57">
        <v>3.23</v>
      </c>
      <c r="J14" s="57">
        <v>3.21</v>
      </c>
      <c r="K14" s="57">
        <v>2.73</v>
      </c>
      <c r="L14" s="57">
        <v>2.27</v>
      </c>
      <c r="M14" s="57">
        <v>1.29</v>
      </c>
      <c r="N14" s="57">
        <v>0.77</v>
      </c>
      <c r="O14" s="57">
        <v>0.36</v>
      </c>
      <c r="P14" s="57">
        <v>0.15</v>
      </c>
      <c r="Q14" s="57">
        <v>0</v>
      </c>
      <c r="R14" s="57">
        <v>0</v>
      </c>
      <c r="S14" s="86">
        <f t="shared" si="0"/>
        <v>21.929999999999996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0.04</v>
      </c>
      <c r="F15" s="57">
        <v>0.01</v>
      </c>
      <c r="G15" s="57">
        <v>0.06</v>
      </c>
      <c r="H15" s="57">
        <v>0.17</v>
      </c>
      <c r="I15" s="57">
        <v>0.16</v>
      </c>
      <c r="J15" s="57">
        <v>0.29</v>
      </c>
      <c r="K15" s="57">
        <v>0.23</v>
      </c>
      <c r="L15" s="57">
        <v>0.14</v>
      </c>
      <c r="M15" s="57">
        <v>0.1</v>
      </c>
      <c r="N15" s="57">
        <v>0.05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1.2500000000000002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0.08</v>
      </c>
      <c r="E16" s="57">
        <v>0.24</v>
      </c>
      <c r="F16" s="57">
        <v>0.43</v>
      </c>
      <c r="G16" s="57">
        <v>0.9</v>
      </c>
      <c r="H16" s="57">
        <v>2.12</v>
      </c>
      <c r="I16" s="57">
        <v>2.53</v>
      </c>
      <c r="J16" s="57">
        <v>2.43</v>
      </c>
      <c r="K16" s="57">
        <v>1.93</v>
      </c>
      <c r="L16" s="57">
        <v>1.63</v>
      </c>
      <c r="M16" s="57">
        <v>1.19</v>
      </c>
      <c r="N16" s="57">
        <v>0.92</v>
      </c>
      <c r="O16" s="57">
        <v>0.35</v>
      </c>
      <c r="P16" s="57">
        <v>0.07</v>
      </c>
      <c r="Q16" s="57">
        <v>0</v>
      </c>
      <c r="R16" s="57">
        <v>0</v>
      </c>
      <c r="S16" s="86">
        <f t="shared" si="0"/>
        <v>14.819999999999999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0.04</v>
      </c>
      <c r="E17" s="57">
        <v>0.25</v>
      </c>
      <c r="F17" s="57">
        <v>0.53</v>
      </c>
      <c r="G17" s="57">
        <v>0.65</v>
      </c>
      <c r="H17" s="57">
        <v>0.69</v>
      </c>
      <c r="I17" s="57">
        <v>0.85</v>
      </c>
      <c r="J17" s="57">
        <v>1.11</v>
      </c>
      <c r="K17" s="57">
        <v>1.23</v>
      </c>
      <c r="L17" s="57">
        <v>1.58</v>
      </c>
      <c r="M17" s="57">
        <v>0.81</v>
      </c>
      <c r="N17" s="57">
        <v>0.58</v>
      </c>
      <c r="O17" s="57">
        <v>0.23</v>
      </c>
      <c r="P17" s="57">
        <v>0.03</v>
      </c>
      <c r="Q17" s="57">
        <v>0</v>
      </c>
      <c r="R17" s="57">
        <v>0</v>
      </c>
      <c r="S17" s="86">
        <f t="shared" si="0"/>
        <v>8.58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0.17</v>
      </c>
      <c r="E18" s="57">
        <v>0.6</v>
      </c>
      <c r="F18" s="57">
        <v>0.97</v>
      </c>
      <c r="G18" s="57">
        <v>1.45</v>
      </c>
      <c r="H18" s="57">
        <v>2.87</v>
      </c>
      <c r="I18" s="57">
        <v>3.3</v>
      </c>
      <c r="J18" s="57">
        <v>3.26</v>
      </c>
      <c r="K18" s="57">
        <v>3.07</v>
      </c>
      <c r="L18" s="57">
        <v>2.62</v>
      </c>
      <c r="M18" s="57">
        <v>1.63</v>
      </c>
      <c r="N18" s="57">
        <v>0.42</v>
      </c>
      <c r="O18" s="57">
        <v>0.26</v>
      </c>
      <c r="P18" s="57">
        <v>0.01</v>
      </c>
      <c r="Q18" s="57">
        <v>0</v>
      </c>
      <c r="R18" s="57">
        <v>0</v>
      </c>
      <c r="S18" s="86">
        <f t="shared" si="0"/>
        <v>20.630000000000003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0.15</v>
      </c>
      <c r="E19" s="57">
        <v>0.42</v>
      </c>
      <c r="F19" s="57">
        <v>0.69</v>
      </c>
      <c r="G19" s="57">
        <v>0.96</v>
      </c>
      <c r="H19" s="57">
        <v>1.32</v>
      </c>
      <c r="I19" s="57">
        <v>2.25</v>
      </c>
      <c r="J19" s="57">
        <v>3.07</v>
      </c>
      <c r="K19" s="57">
        <v>2.23</v>
      </c>
      <c r="L19" s="57">
        <v>1.8</v>
      </c>
      <c r="M19" s="57">
        <v>1.39</v>
      </c>
      <c r="N19" s="57">
        <v>1.03</v>
      </c>
      <c r="O19" s="57">
        <v>0.7</v>
      </c>
      <c r="P19" s="57">
        <v>0.14</v>
      </c>
      <c r="Q19" s="57">
        <v>0</v>
      </c>
      <c r="R19" s="57">
        <v>0</v>
      </c>
      <c r="S19" s="86">
        <f t="shared" si="0"/>
        <v>16.150000000000002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0.24</v>
      </c>
      <c r="E20" s="57">
        <v>0.69</v>
      </c>
      <c r="F20" s="57">
        <v>1.33</v>
      </c>
      <c r="G20" s="57">
        <v>2.63</v>
      </c>
      <c r="H20" s="57">
        <v>3.15</v>
      </c>
      <c r="I20" s="57">
        <v>2.38</v>
      </c>
      <c r="J20" s="57">
        <v>3.23</v>
      </c>
      <c r="K20" s="57">
        <v>0.8</v>
      </c>
      <c r="L20" s="57">
        <v>2.16</v>
      </c>
      <c r="M20" s="57">
        <v>2.69</v>
      </c>
      <c r="N20" s="57">
        <v>2.01</v>
      </c>
      <c r="O20" s="57">
        <v>1.27</v>
      </c>
      <c r="P20" s="57">
        <v>0.52</v>
      </c>
      <c r="Q20" s="57">
        <v>0.03</v>
      </c>
      <c r="R20" s="57">
        <v>0</v>
      </c>
      <c r="S20" s="86">
        <f aca="true" t="shared" si="2" ref="S20:S33">IF(U20=0,"",SUM(B20:R20))</f>
        <v>23.14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0.03</v>
      </c>
      <c r="D21" s="57">
        <v>0.44</v>
      </c>
      <c r="E21" s="57">
        <v>1.16</v>
      </c>
      <c r="F21" s="57">
        <v>1.92</v>
      </c>
      <c r="G21" s="57">
        <v>2.6</v>
      </c>
      <c r="H21" s="57">
        <v>3.13</v>
      </c>
      <c r="I21" s="57">
        <v>3.5</v>
      </c>
      <c r="J21" s="57">
        <v>3.62</v>
      </c>
      <c r="K21" s="57">
        <v>3.53</v>
      </c>
      <c r="L21" s="57">
        <v>3.17</v>
      </c>
      <c r="M21" s="57">
        <v>2.69</v>
      </c>
      <c r="N21" s="57">
        <v>1.99</v>
      </c>
      <c r="O21" s="57">
        <v>1.23</v>
      </c>
      <c r="P21" s="57">
        <v>0.49</v>
      </c>
      <c r="Q21" s="57">
        <v>0.03</v>
      </c>
      <c r="R21" s="57">
        <v>0</v>
      </c>
      <c r="S21" s="86">
        <f t="shared" si="2"/>
        <v>29.53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0.03</v>
      </c>
      <c r="D22" s="57">
        <v>0.45</v>
      </c>
      <c r="E22" s="57">
        <v>1.21</v>
      </c>
      <c r="F22" s="57">
        <v>2</v>
      </c>
      <c r="G22" s="57">
        <v>2.63</v>
      </c>
      <c r="H22" s="57">
        <v>3.11</v>
      </c>
      <c r="I22" s="57">
        <v>3.4</v>
      </c>
      <c r="J22" s="57">
        <v>3.47</v>
      </c>
      <c r="K22" s="57">
        <v>3.32</v>
      </c>
      <c r="L22" s="57">
        <v>3.01</v>
      </c>
      <c r="M22" s="57">
        <v>2.5</v>
      </c>
      <c r="N22" s="57">
        <v>1.83</v>
      </c>
      <c r="O22" s="57">
        <v>1.06</v>
      </c>
      <c r="P22" s="57">
        <v>0.35</v>
      </c>
      <c r="Q22" s="57">
        <v>0.03</v>
      </c>
      <c r="R22" s="57">
        <v>0</v>
      </c>
      <c r="S22" s="86">
        <f t="shared" si="2"/>
        <v>28.400000000000002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0.02</v>
      </c>
      <c r="D23" s="55">
        <v>0.4</v>
      </c>
      <c r="E23" s="55">
        <v>1.06</v>
      </c>
      <c r="F23" s="55">
        <v>1.81</v>
      </c>
      <c r="G23" s="55">
        <v>2.52</v>
      </c>
      <c r="H23" s="55">
        <v>3.05</v>
      </c>
      <c r="I23" s="55">
        <v>3.4</v>
      </c>
      <c r="J23" s="55">
        <v>3.53</v>
      </c>
      <c r="K23" s="55">
        <v>3.23</v>
      </c>
      <c r="L23" s="55">
        <v>3.08</v>
      </c>
      <c r="M23" s="55">
        <v>2.56</v>
      </c>
      <c r="N23" s="55">
        <v>1.91</v>
      </c>
      <c r="O23" s="55">
        <v>1.18</v>
      </c>
      <c r="P23" s="55">
        <v>0.48</v>
      </c>
      <c r="Q23" s="55">
        <v>0.03</v>
      </c>
      <c r="R23" s="55">
        <v>0</v>
      </c>
      <c r="S23" s="85">
        <f t="shared" si="2"/>
        <v>28.26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</v>
      </c>
      <c r="D24" s="57">
        <v>0.38</v>
      </c>
      <c r="E24" s="57">
        <v>1.04</v>
      </c>
      <c r="F24" s="57">
        <v>1.97</v>
      </c>
      <c r="G24" s="57">
        <v>2.33</v>
      </c>
      <c r="H24" s="57">
        <v>3.14</v>
      </c>
      <c r="I24" s="57">
        <v>3.29</v>
      </c>
      <c r="J24" s="57">
        <v>3.46</v>
      </c>
      <c r="K24" s="57">
        <v>3.35</v>
      </c>
      <c r="L24" s="57">
        <v>3.07</v>
      </c>
      <c r="M24" s="57">
        <v>2.54</v>
      </c>
      <c r="N24" s="57">
        <v>1.97</v>
      </c>
      <c r="O24" s="57">
        <v>1.05</v>
      </c>
      <c r="P24" s="57">
        <v>0.51</v>
      </c>
      <c r="Q24" s="57">
        <v>0.04</v>
      </c>
      <c r="R24" s="57">
        <v>0</v>
      </c>
      <c r="S24" s="86">
        <f t="shared" si="2"/>
        <v>28.150000000000002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0.03</v>
      </c>
      <c r="D25" s="57">
        <v>0.42</v>
      </c>
      <c r="E25" s="57">
        <v>1.11</v>
      </c>
      <c r="F25" s="57">
        <v>1.9</v>
      </c>
      <c r="G25" s="57">
        <v>2.58</v>
      </c>
      <c r="H25" s="57">
        <v>2.84</v>
      </c>
      <c r="I25" s="57">
        <v>2.52</v>
      </c>
      <c r="J25" s="57">
        <v>2.77</v>
      </c>
      <c r="K25" s="57">
        <v>3.32</v>
      </c>
      <c r="L25" s="57">
        <v>3.06</v>
      </c>
      <c r="M25" s="57">
        <v>2.62</v>
      </c>
      <c r="N25" s="57">
        <v>2</v>
      </c>
      <c r="O25" s="57">
        <v>1.23</v>
      </c>
      <c r="P25" s="57">
        <v>0.46</v>
      </c>
      <c r="Q25" s="57">
        <v>0.05</v>
      </c>
      <c r="R25" s="57">
        <v>0</v>
      </c>
      <c r="S25" s="86">
        <f t="shared" si="2"/>
        <v>26.91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0.04</v>
      </c>
      <c r="E26" s="57">
        <v>0.5</v>
      </c>
      <c r="F26" s="57">
        <v>0.84</v>
      </c>
      <c r="G26" s="57">
        <v>1.55</v>
      </c>
      <c r="H26" s="57">
        <v>2</v>
      </c>
      <c r="I26" s="57">
        <v>1.99</v>
      </c>
      <c r="J26" s="57">
        <v>1.63</v>
      </c>
      <c r="K26" s="57">
        <v>1.43</v>
      </c>
      <c r="L26" s="57">
        <v>1.54</v>
      </c>
      <c r="M26" s="57">
        <v>1.16</v>
      </c>
      <c r="N26" s="57">
        <v>0.49</v>
      </c>
      <c r="O26" s="57">
        <v>0.46</v>
      </c>
      <c r="P26" s="57">
        <v>0.1</v>
      </c>
      <c r="Q26" s="57">
        <v>0</v>
      </c>
      <c r="R26" s="57">
        <v>0</v>
      </c>
      <c r="S26" s="86">
        <f t="shared" si="2"/>
        <v>13.73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0.09</v>
      </c>
      <c r="E27" s="57">
        <v>0.18</v>
      </c>
      <c r="F27" s="57">
        <v>0.36</v>
      </c>
      <c r="G27" s="57">
        <v>0.31</v>
      </c>
      <c r="H27" s="57">
        <v>0.67</v>
      </c>
      <c r="I27" s="57">
        <v>0.48</v>
      </c>
      <c r="J27" s="57">
        <v>0.3</v>
      </c>
      <c r="K27" s="57">
        <v>0.25</v>
      </c>
      <c r="L27" s="57">
        <v>0.31</v>
      </c>
      <c r="M27" s="57">
        <v>0.28</v>
      </c>
      <c r="N27" s="57">
        <v>0.16</v>
      </c>
      <c r="O27" s="57">
        <v>0.19</v>
      </c>
      <c r="P27" s="57">
        <v>0.07</v>
      </c>
      <c r="Q27" s="57">
        <v>0</v>
      </c>
      <c r="R27" s="57">
        <v>0</v>
      </c>
      <c r="S27" s="86">
        <f t="shared" si="2"/>
        <v>3.6499999999999995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0.01</v>
      </c>
      <c r="E28" s="57">
        <v>0.16</v>
      </c>
      <c r="F28" s="57">
        <v>0.2</v>
      </c>
      <c r="G28" s="57">
        <v>0.21</v>
      </c>
      <c r="H28" s="57">
        <v>0.27</v>
      </c>
      <c r="I28" s="57">
        <v>0.27</v>
      </c>
      <c r="J28" s="57">
        <v>0.21</v>
      </c>
      <c r="K28" s="57">
        <v>0.54</v>
      </c>
      <c r="L28" s="57">
        <v>0.26</v>
      </c>
      <c r="M28" s="57">
        <v>0.34</v>
      </c>
      <c r="N28" s="57">
        <v>0.85</v>
      </c>
      <c r="O28" s="57">
        <v>0.68</v>
      </c>
      <c r="P28" s="57">
        <v>0.42</v>
      </c>
      <c r="Q28" s="57">
        <v>0.03</v>
      </c>
      <c r="R28" s="57">
        <v>0</v>
      </c>
      <c r="S28" s="86">
        <f t="shared" si="2"/>
        <v>4.45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0.04</v>
      </c>
      <c r="E29" s="57">
        <v>0.1</v>
      </c>
      <c r="F29" s="57">
        <v>0.16</v>
      </c>
      <c r="G29" s="57">
        <v>0.19</v>
      </c>
      <c r="H29" s="57">
        <v>0.29</v>
      </c>
      <c r="I29" s="57">
        <v>0.46</v>
      </c>
      <c r="J29" s="57">
        <v>0.99</v>
      </c>
      <c r="K29" s="57">
        <v>0.98</v>
      </c>
      <c r="L29" s="57">
        <v>1.1</v>
      </c>
      <c r="M29" s="57">
        <v>1.08</v>
      </c>
      <c r="N29" s="57">
        <v>0.64</v>
      </c>
      <c r="O29" s="57">
        <v>0.54</v>
      </c>
      <c r="P29" s="57">
        <v>0.27</v>
      </c>
      <c r="Q29" s="57">
        <v>0</v>
      </c>
      <c r="R29" s="57">
        <v>0</v>
      </c>
      <c r="S29" s="86">
        <f t="shared" si="2"/>
        <v>6.84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0.18</v>
      </c>
      <c r="E30" s="57">
        <v>0.62</v>
      </c>
      <c r="F30" s="57">
        <v>1.45</v>
      </c>
      <c r="G30" s="57">
        <v>1.89</v>
      </c>
      <c r="H30" s="57">
        <v>2</v>
      </c>
      <c r="I30" s="57">
        <v>2.64</v>
      </c>
      <c r="J30" s="57">
        <v>2.7</v>
      </c>
      <c r="K30" s="57">
        <v>2.1</v>
      </c>
      <c r="L30" s="57">
        <v>2.91</v>
      </c>
      <c r="M30" s="57">
        <v>2.34</v>
      </c>
      <c r="N30" s="57">
        <v>1.67</v>
      </c>
      <c r="O30" s="57">
        <v>0.57</v>
      </c>
      <c r="P30" s="57">
        <v>0.22</v>
      </c>
      <c r="Q30" s="57">
        <v>0.03</v>
      </c>
      <c r="R30" s="57">
        <v>0</v>
      </c>
      <c r="S30" s="86">
        <f t="shared" si="2"/>
        <v>21.32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0.05</v>
      </c>
      <c r="D31" s="57">
        <v>0.46</v>
      </c>
      <c r="E31" s="57">
        <v>1.19</v>
      </c>
      <c r="F31" s="57">
        <v>1.95</v>
      </c>
      <c r="G31" s="57">
        <v>2.6</v>
      </c>
      <c r="H31" s="57">
        <v>3.15</v>
      </c>
      <c r="I31" s="57">
        <v>3.44</v>
      </c>
      <c r="J31" s="57">
        <v>3.15</v>
      </c>
      <c r="K31" s="57">
        <v>3.48</v>
      </c>
      <c r="L31" s="57">
        <v>3.17</v>
      </c>
      <c r="M31" s="57">
        <v>2.64</v>
      </c>
      <c r="N31" s="57">
        <v>1.97</v>
      </c>
      <c r="O31" s="57">
        <v>1.21</v>
      </c>
      <c r="P31" s="57">
        <v>0.5</v>
      </c>
      <c r="Q31" s="57">
        <v>0.06</v>
      </c>
      <c r="R31" s="57">
        <v>0</v>
      </c>
      <c r="S31" s="86">
        <f t="shared" si="2"/>
        <v>29.02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0.03</v>
      </c>
      <c r="D32" s="57">
        <v>0.42</v>
      </c>
      <c r="E32" s="57">
        <v>1.06</v>
      </c>
      <c r="F32" s="57">
        <v>1.78</v>
      </c>
      <c r="G32" s="57">
        <v>2.44</v>
      </c>
      <c r="H32" s="57">
        <v>2.76</v>
      </c>
      <c r="I32" s="57">
        <v>2.82</v>
      </c>
      <c r="J32" s="57">
        <v>3.41</v>
      </c>
      <c r="K32" s="57">
        <v>3.28</v>
      </c>
      <c r="L32" s="57">
        <v>3.02</v>
      </c>
      <c r="M32" s="57">
        <v>2.6</v>
      </c>
      <c r="N32" s="57">
        <v>1.88</v>
      </c>
      <c r="O32" s="57">
        <v>1.18</v>
      </c>
      <c r="P32" s="57">
        <v>0.49</v>
      </c>
      <c r="Q32" s="57">
        <v>0.08</v>
      </c>
      <c r="R32" s="57">
        <v>0</v>
      </c>
      <c r="S32" s="86">
        <f t="shared" si="2"/>
        <v>27.249999999999996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0.02</v>
      </c>
      <c r="D33" s="57">
        <v>0.27</v>
      </c>
      <c r="E33" s="57">
        <v>0.69</v>
      </c>
      <c r="F33" s="57">
        <v>1.35</v>
      </c>
      <c r="G33" s="57">
        <v>1.58</v>
      </c>
      <c r="H33" s="57">
        <v>1.68</v>
      </c>
      <c r="I33" s="57">
        <v>2.2</v>
      </c>
      <c r="J33" s="57">
        <v>2.8</v>
      </c>
      <c r="K33" s="57">
        <v>2.18</v>
      </c>
      <c r="L33" s="57">
        <v>1.32</v>
      </c>
      <c r="M33" s="57">
        <v>1.2</v>
      </c>
      <c r="N33" s="57">
        <v>0.79</v>
      </c>
      <c r="O33" s="57">
        <v>0.41</v>
      </c>
      <c r="P33" s="57">
        <v>0.24</v>
      </c>
      <c r="Q33" s="57">
        <v>0.05</v>
      </c>
      <c r="R33" s="57">
        <v>0</v>
      </c>
      <c r="S33" s="86">
        <f t="shared" si="2"/>
        <v>16.779999999999998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0.26</v>
      </c>
      <c r="D34" s="91">
        <f t="shared" si="4"/>
        <v>7.48</v>
      </c>
      <c r="E34" s="91">
        <f t="shared" si="4"/>
        <v>22.48</v>
      </c>
      <c r="F34" s="91">
        <f t="shared" si="4"/>
        <v>39.45</v>
      </c>
      <c r="G34" s="91">
        <f t="shared" si="4"/>
        <v>54.47999999999999</v>
      </c>
      <c r="H34" s="91">
        <f t="shared" si="4"/>
        <v>68.54</v>
      </c>
      <c r="I34" s="91">
        <f t="shared" si="4"/>
        <v>74.40999999999998</v>
      </c>
      <c r="J34" s="91">
        <f t="shared" si="4"/>
        <v>74.64999999999999</v>
      </c>
      <c r="K34" s="91">
        <f t="shared" si="4"/>
        <v>67.47999999999999</v>
      </c>
      <c r="L34" s="91">
        <f aca="true" t="shared" si="5" ref="L34:R34">IF(L37=0,"",SUM(L3:L33))</f>
        <v>65.18</v>
      </c>
      <c r="M34" s="91">
        <f t="shared" si="5"/>
        <v>51.660000000000004</v>
      </c>
      <c r="N34" s="91">
        <f t="shared" si="5"/>
        <v>37.74</v>
      </c>
      <c r="O34" s="91">
        <f t="shared" si="5"/>
        <v>22.17</v>
      </c>
      <c r="P34" s="91">
        <f t="shared" si="5"/>
        <v>9.14</v>
      </c>
      <c r="Q34" s="91">
        <f t="shared" si="5"/>
        <v>0.5400000000000001</v>
      </c>
      <c r="R34" s="91">
        <f t="shared" si="5"/>
        <v>0</v>
      </c>
      <c r="S34" s="87">
        <f>SUM(B3:R33)</f>
        <v>595.66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0.008387096774193548</v>
      </c>
      <c r="D35" s="60">
        <f t="shared" si="6"/>
        <v>0.24129032258064517</v>
      </c>
      <c r="E35" s="60">
        <f t="shared" si="6"/>
        <v>0.7251612903225807</v>
      </c>
      <c r="F35" s="60">
        <f t="shared" si="6"/>
        <v>1.2725806451612904</v>
      </c>
      <c r="G35" s="60">
        <f t="shared" si="6"/>
        <v>1.7574193548387094</v>
      </c>
      <c r="H35" s="60">
        <f t="shared" si="6"/>
        <v>2.2109677419354843</v>
      </c>
      <c r="I35" s="60">
        <f t="shared" si="6"/>
        <v>2.400322580645161</v>
      </c>
      <c r="J35" s="60">
        <f t="shared" si="6"/>
        <v>2.408064516129032</v>
      </c>
      <c r="K35" s="60">
        <f t="shared" si="6"/>
        <v>2.1767741935483866</v>
      </c>
      <c r="L35" s="60">
        <f aca="true" t="shared" si="7" ref="L35:R35">IF(L37=0,"",AVERAGE(L3:L33))</f>
        <v>2.1025806451612907</v>
      </c>
      <c r="M35" s="60">
        <f t="shared" si="7"/>
        <v>1.6664516129032259</v>
      </c>
      <c r="N35" s="60">
        <f t="shared" si="7"/>
        <v>1.2174193548387098</v>
      </c>
      <c r="O35" s="60">
        <f t="shared" si="7"/>
        <v>0.7151612903225807</v>
      </c>
      <c r="P35" s="60">
        <f t="shared" si="7"/>
        <v>0.2948387096774194</v>
      </c>
      <c r="Q35" s="60">
        <f t="shared" si="7"/>
        <v>0.017419354838709683</v>
      </c>
      <c r="R35" s="60">
        <f t="shared" si="7"/>
        <v>0</v>
      </c>
      <c r="S35" s="88">
        <f>AVERAGE(S3:S33)</f>
        <v>19.214838709677416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</v>
      </c>
      <c r="D36" s="60">
        <f t="shared" si="8"/>
        <v>0.46</v>
      </c>
      <c r="E36" s="60">
        <f t="shared" si="8"/>
        <v>1.21</v>
      </c>
      <c r="F36" s="60">
        <f t="shared" si="8"/>
        <v>2</v>
      </c>
      <c r="G36" s="60">
        <f t="shared" si="8"/>
        <v>2.64</v>
      </c>
      <c r="H36" s="60">
        <f t="shared" si="8"/>
        <v>3.15</v>
      </c>
      <c r="I36" s="60">
        <f t="shared" si="8"/>
        <v>3.5</v>
      </c>
      <c r="J36" s="60">
        <f t="shared" si="8"/>
        <v>3.63</v>
      </c>
      <c r="K36" s="60">
        <f t="shared" si="8"/>
        <v>3.53</v>
      </c>
      <c r="L36" s="60">
        <f aca="true" t="shared" si="9" ref="L36:R36">IF(L37=0,"",MAX(L3:L33))</f>
        <v>3.2</v>
      </c>
      <c r="M36" s="60">
        <f t="shared" si="9"/>
        <v>2.69</v>
      </c>
      <c r="N36" s="60">
        <f t="shared" si="9"/>
        <v>2.01</v>
      </c>
      <c r="O36" s="60">
        <f t="shared" si="9"/>
        <v>1.27</v>
      </c>
      <c r="P36" s="60">
        <f t="shared" si="9"/>
        <v>0.59</v>
      </c>
      <c r="Q36" s="60">
        <f t="shared" si="9"/>
        <v>0.08</v>
      </c>
      <c r="R36" s="60">
        <f t="shared" si="9"/>
        <v>0</v>
      </c>
      <c r="S36" s="88">
        <f>MAX(S3:S33)</f>
        <v>29.53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</v>
      </c>
      <c r="E3" s="101">
        <v>0.17</v>
      </c>
      <c r="F3" s="101">
        <v>0.12</v>
      </c>
      <c r="G3" s="101">
        <v>0.25</v>
      </c>
      <c r="H3" s="101">
        <v>0.38</v>
      </c>
      <c r="I3" s="101">
        <v>0.47</v>
      </c>
      <c r="J3" s="101">
        <v>0.72</v>
      </c>
      <c r="K3" s="101">
        <v>0.68</v>
      </c>
      <c r="L3" s="101">
        <v>0.7</v>
      </c>
      <c r="M3" s="101">
        <v>0.38</v>
      </c>
      <c r="N3" s="101">
        <v>0.37</v>
      </c>
      <c r="O3" s="101">
        <v>0.21</v>
      </c>
      <c r="P3" s="101">
        <v>0.16</v>
      </c>
      <c r="Q3" s="101">
        <v>0.03</v>
      </c>
      <c r="R3" s="101">
        <v>0</v>
      </c>
      <c r="S3" s="85">
        <f>IF(U3=0,"",SUM(B3:R3))</f>
        <v>4.66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</v>
      </c>
      <c r="F4" s="103">
        <v>2.09</v>
      </c>
      <c r="G4" s="103">
        <v>2.7</v>
      </c>
      <c r="H4" s="103">
        <v>3.2</v>
      </c>
      <c r="I4" s="103">
        <v>3.41</v>
      </c>
      <c r="J4" s="103">
        <v>2.16</v>
      </c>
      <c r="K4" s="103">
        <v>2.16</v>
      </c>
      <c r="L4" s="103">
        <v>2.23</v>
      </c>
      <c r="M4" s="103">
        <v>2.21</v>
      </c>
      <c r="N4" s="103">
        <v>1.45</v>
      </c>
      <c r="O4" s="103">
        <v>1.32</v>
      </c>
      <c r="P4" s="103">
        <v>0.69</v>
      </c>
      <c r="Q4" s="103">
        <v>0.08</v>
      </c>
      <c r="R4" s="103">
        <v>0</v>
      </c>
      <c r="S4" s="86">
        <f aca="true" t="shared" si="0" ref="S4:S19">IF(U4=0,"",SUM(B4:R4))</f>
        <v>23.8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0.05</v>
      </c>
      <c r="D5" s="103">
        <v>0.54</v>
      </c>
      <c r="E5" s="103">
        <v>1.27</v>
      </c>
      <c r="F5" s="103">
        <v>2.01</v>
      </c>
      <c r="G5" s="103">
        <v>2.66</v>
      </c>
      <c r="H5" s="103">
        <v>3.24</v>
      </c>
      <c r="I5" s="103">
        <v>3.61</v>
      </c>
      <c r="J5" s="103">
        <v>3.52</v>
      </c>
      <c r="K5" s="103">
        <v>3</v>
      </c>
      <c r="L5" s="103">
        <v>2.54</v>
      </c>
      <c r="M5" s="103">
        <v>1.96</v>
      </c>
      <c r="N5" s="103">
        <v>1.58</v>
      </c>
      <c r="O5" s="103">
        <v>1.14</v>
      </c>
      <c r="P5" s="103">
        <v>0.56</v>
      </c>
      <c r="Q5" s="103">
        <v>0.07</v>
      </c>
      <c r="R5" s="103">
        <v>0</v>
      </c>
      <c r="S5" s="86">
        <f t="shared" si="0"/>
        <v>27.749999999999996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0.04</v>
      </c>
      <c r="D6" s="103">
        <v>0.47</v>
      </c>
      <c r="E6" s="103">
        <v>1.11</v>
      </c>
      <c r="F6" s="103">
        <v>2.03</v>
      </c>
      <c r="G6" s="103">
        <v>2.72</v>
      </c>
      <c r="H6" s="103">
        <v>3.14</v>
      </c>
      <c r="I6" s="103">
        <v>3.33</v>
      </c>
      <c r="J6" s="103">
        <v>3.44</v>
      </c>
      <c r="K6" s="103">
        <v>2.67</v>
      </c>
      <c r="L6" s="103">
        <v>2.67</v>
      </c>
      <c r="M6" s="103">
        <v>2.91</v>
      </c>
      <c r="N6" s="103">
        <v>1.67</v>
      </c>
      <c r="O6" s="103">
        <v>1.37</v>
      </c>
      <c r="P6" s="103">
        <v>0.63</v>
      </c>
      <c r="Q6" s="103">
        <v>0.07</v>
      </c>
      <c r="R6" s="103">
        <v>0</v>
      </c>
      <c r="S6" s="86">
        <f t="shared" si="0"/>
        <v>28.270000000000003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0.05</v>
      </c>
      <c r="D7" s="103">
        <v>0.55</v>
      </c>
      <c r="E7" s="103">
        <v>1.28</v>
      </c>
      <c r="F7" s="103">
        <v>2.04</v>
      </c>
      <c r="G7" s="103">
        <v>2.7</v>
      </c>
      <c r="H7" s="103">
        <v>3.11</v>
      </c>
      <c r="I7" s="103">
        <v>2.48</v>
      </c>
      <c r="J7" s="103">
        <v>2.43</v>
      </c>
      <c r="K7" s="103">
        <v>1.7</v>
      </c>
      <c r="L7" s="103">
        <v>2.6</v>
      </c>
      <c r="M7" s="103">
        <v>1.87</v>
      </c>
      <c r="N7" s="103">
        <v>1.35</v>
      </c>
      <c r="O7" s="103">
        <v>1.56</v>
      </c>
      <c r="P7" s="103">
        <v>0.68</v>
      </c>
      <c r="Q7" s="103">
        <v>0.08</v>
      </c>
      <c r="R7" s="103">
        <v>0</v>
      </c>
      <c r="S7" s="86">
        <f t="shared" si="0"/>
        <v>24.48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0.05</v>
      </c>
      <c r="D8" s="103">
        <v>0.45</v>
      </c>
      <c r="E8" s="103">
        <v>1.16</v>
      </c>
      <c r="F8" s="103">
        <v>1.72</v>
      </c>
      <c r="G8" s="103">
        <v>2.4</v>
      </c>
      <c r="H8" s="103">
        <v>3.2</v>
      </c>
      <c r="I8" s="103">
        <v>2.87</v>
      </c>
      <c r="J8" s="103">
        <v>4.01</v>
      </c>
      <c r="K8" s="103">
        <v>3.79</v>
      </c>
      <c r="L8" s="103">
        <v>2.58</v>
      </c>
      <c r="M8" s="103">
        <v>2.22</v>
      </c>
      <c r="N8" s="103">
        <v>1.43</v>
      </c>
      <c r="O8" s="103">
        <v>0.61</v>
      </c>
      <c r="P8" s="103">
        <v>0.31</v>
      </c>
      <c r="Q8" s="103">
        <v>0.04</v>
      </c>
      <c r="R8" s="103">
        <v>0</v>
      </c>
      <c r="S8" s="86">
        <f t="shared" si="0"/>
        <v>26.84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0.21</v>
      </c>
      <c r="E9" s="103">
        <v>0.46</v>
      </c>
      <c r="F9" s="103">
        <v>0.86</v>
      </c>
      <c r="G9" s="103">
        <v>1.27</v>
      </c>
      <c r="H9" s="103">
        <v>1.5</v>
      </c>
      <c r="I9" s="103">
        <v>1.3</v>
      </c>
      <c r="J9" s="103">
        <v>0.87</v>
      </c>
      <c r="K9" s="103">
        <v>0.52</v>
      </c>
      <c r="L9" s="103">
        <v>0.45</v>
      </c>
      <c r="M9" s="103">
        <v>0.76</v>
      </c>
      <c r="N9" s="103">
        <v>0.65</v>
      </c>
      <c r="O9" s="103">
        <v>0.47</v>
      </c>
      <c r="P9" s="103">
        <v>0.15</v>
      </c>
      <c r="Q9" s="103">
        <v>0</v>
      </c>
      <c r="R9" s="103">
        <v>0</v>
      </c>
      <c r="S9" s="86">
        <f t="shared" si="0"/>
        <v>9.470000000000002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0.05</v>
      </c>
      <c r="E10" s="103">
        <v>0.22</v>
      </c>
      <c r="F10" s="103">
        <v>0.92</v>
      </c>
      <c r="G10" s="103">
        <v>0.97</v>
      </c>
      <c r="H10" s="103">
        <v>1.47</v>
      </c>
      <c r="I10" s="103">
        <v>0.82</v>
      </c>
      <c r="J10" s="103">
        <v>0.8</v>
      </c>
      <c r="K10" s="103">
        <v>1.16</v>
      </c>
      <c r="L10" s="103">
        <v>0.41</v>
      </c>
      <c r="M10" s="103">
        <v>0.35</v>
      </c>
      <c r="N10" s="103">
        <v>0.11</v>
      </c>
      <c r="O10" s="103">
        <v>0.16</v>
      </c>
      <c r="P10" s="103">
        <v>0.1</v>
      </c>
      <c r="Q10" s="103">
        <v>0.04</v>
      </c>
      <c r="R10" s="103">
        <v>0</v>
      </c>
      <c r="S10" s="86">
        <f t="shared" si="0"/>
        <v>7.58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0.02</v>
      </c>
      <c r="D11" s="103">
        <v>0.42</v>
      </c>
      <c r="E11" s="103">
        <v>1.08</v>
      </c>
      <c r="F11" s="103">
        <v>1.97</v>
      </c>
      <c r="G11" s="103">
        <v>2.52</v>
      </c>
      <c r="H11" s="103">
        <v>2.54</v>
      </c>
      <c r="I11" s="103">
        <v>2.12</v>
      </c>
      <c r="J11" s="103">
        <v>2.02</v>
      </c>
      <c r="K11" s="103">
        <v>3.65</v>
      </c>
      <c r="L11" s="103">
        <v>3.27</v>
      </c>
      <c r="M11" s="103">
        <v>2.78</v>
      </c>
      <c r="N11" s="103">
        <v>2.15</v>
      </c>
      <c r="O11" s="103">
        <v>1.41</v>
      </c>
      <c r="P11" s="103">
        <v>0.63</v>
      </c>
      <c r="Q11" s="103">
        <v>0.07</v>
      </c>
      <c r="R11" s="103">
        <v>0</v>
      </c>
      <c r="S11" s="86">
        <f t="shared" si="0"/>
        <v>26.65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0.05</v>
      </c>
      <c r="D12" s="103">
        <v>0.3</v>
      </c>
      <c r="E12" s="103">
        <v>1.23</v>
      </c>
      <c r="F12" s="103">
        <v>1.93</v>
      </c>
      <c r="G12" s="103">
        <v>2.44</v>
      </c>
      <c r="H12" s="103">
        <v>2.81</v>
      </c>
      <c r="I12" s="103">
        <v>3.39</v>
      </c>
      <c r="J12" s="103">
        <v>3.35</v>
      </c>
      <c r="K12" s="103">
        <v>3.25</v>
      </c>
      <c r="L12" s="103">
        <v>2.38</v>
      </c>
      <c r="M12" s="103">
        <v>1.14</v>
      </c>
      <c r="N12" s="103">
        <v>0.53</v>
      </c>
      <c r="O12" s="103">
        <v>0.31</v>
      </c>
      <c r="P12" s="103">
        <v>0.11</v>
      </c>
      <c r="Q12" s="103">
        <v>0</v>
      </c>
      <c r="R12" s="103">
        <v>0</v>
      </c>
      <c r="S12" s="86">
        <f t="shared" si="0"/>
        <v>23.22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0.02</v>
      </c>
      <c r="D13" s="101">
        <v>0.54</v>
      </c>
      <c r="E13" s="101">
        <v>1.07</v>
      </c>
      <c r="F13" s="101">
        <v>2.05</v>
      </c>
      <c r="G13" s="101">
        <v>2.57</v>
      </c>
      <c r="H13" s="101">
        <v>2.99</v>
      </c>
      <c r="I13" s="101">
        <v>3.41</v>
      </c>
      <c r="J13" s="101">
        <v>3.68</v>
      </c>
      <c r="K13" s="101">
        <v>3.69</v>
      </c>
      <c r="L13" s="101">
        <v>3.21</v>
      </c>
      <c r="M13" s="101">
        <v>2.75</v>
      </c>
      <c r="N13" s="101">
        <v>2.15</v>
      </c>
      <c r="O13" s="101">
        <v>1.34</v>
      </c>
      <c r="P13" s="101">
        <v>0.28</v>
      </c>
      <c r="Q13" s="101">
        <v>0.05</v>
      </c>
      <c r="R13" s="101">
        <v>0</v>
      </c>
      <c r="S13" s="85">
        <f t="shared" si="0"/>
        <v>29.800000000000004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0.15</v>
      </c>
      <c r="E14" s="103">
        <v>0.52</v>
      </c>
      <c r="F14" s="103">
        <v>1.82</v>
      </c>
      <c r="G14" s="103">
        <v>2.71</v>
      </c>
      <c r="H14" s="103">
        <v>3.15</v>
      </c>
      <c r="I14" s="103">
        <v>2.28</v>
      </c>
      <c r="J14" s="103">
        <v>2.37</v>
      </c>
      <c r="K14" s="103">
        <v>1.09</v>
      </c>
      <c r="L14" s="103">
        <v>0.72</v>
      </c>
      <c r="M14" s="103">
        <v>0.71</v>
      </c>
      <c r="N14" s="103">
        <v>0.25</v>
      </c>
      <c r="O14" s="103">
        <v>0.78</v>
      </c>
      <c r="P14" s="103">
        <v>0.6</v>
      </c>
      <c r="Q14" s="103">
        <v>0.09</v>
      </c>
      <c r="R14" s="103">
        <v>0</v>
      </c>
      <c r="S14" s="86">
        <f t="shared" si="0"/>
        <v>17.240000000000002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0.12</v>
      </c>
      <c r="E15" s="103">
        <v>0.21</v>
      </c>
      <c r="F15" s="103">
        <v>0.53</v>
      </c>
      <c r="G15" s="103">
        <v>0.81</v>
      </c>
      <c r="H15" s="103">
        <v>0.86</v>
      </c>
      <c r="I15" s="103">
        <v>0.96</v>
      </c>
      <c r="J15" s="103">
        <v>0.89</v>
      </c>
      <c r="K15" s="103">
        <v>0.7</v>
      </c>
      <c r="L15" s="103">
        <v>0.86</v>
      </c>
      <c r="M15" s="103">
        <v>0.42</v>
      </c>
      <c r="N15" s="103">
        <v>0.24</v>
      </c>
      <c r="O15" s="103">
        <v>0.1</v>
      </c>
      <c r="P15" s="103">
        <v>0.16</v>
      </c>
      <c r="Q15" s="103">
        <v>0.04</v>
      </c>
      <c r="R15" s="103">
        <v>0</v>
      </c>
      <c r="S15" s="86">
        <f t="shared" si="0"/>
        <v>6.9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</v>
      </c>
      <c r="E16" s="103">
        <v>0.4</v>
      </c>
      <c r="F16" s="103">
        <v>0.3</v>
      </c>
      <c r="G16" s="103">
        <v>0.39</v>
      </c>
      <c r="H16" s="103">
        <v>0.63</v>
      </c>
      <c r="I16" s="103">
        <v>1.55</v>
      </c>
      <c r="J16" s="103">
        <v>1.52</v>
      </c>
      <c r="K16" s="103">
        <v>2.05</v>
      </c>
      <c r="L16" s="103">
        <v>3.09</v>
      </c>
      <c r="M16" s="103">
        <v>2.67</v>
      </c>
      <c r="N16" s="103">
        <v>1.29</v>
      </c>
      <c r="O16" s="103">
        <v>0.67</v>
      </c>
      <c r="P16" s="103">
        <v>0.27</v>
      </c>
      <c r="Q16" s="103">
        <v>0.05</v>
      </c>
      <c r="R16" s="103">
        <v>0</v>
      </c>
      <c r="S16" s="86">
        <f t="shared" si="0"/>
        <v>14.980000000000002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0.24</v>
      </c>
      <c r="E17" s="103">
        <v>0.43</v>
      </c>
      <c r="F17" s="103">
        <v>0.79</v>
      </c>
      <c r="G17" s="103">
        <v>1.35</v>
      </c>
      <c r="H17" s="103">
        <v>2.52</v>
      </c>
      <c r="I17" s="103">
        <v>3.5</v>
      </c>
      <c r="J17" s="103">
        <v>3.59</v>
      </c>
      <c r="K17" s="103">
        <v>3.54</v>
      </c>
      <c r="L17" s="103">
        <v>3.27</v>
      </c>
      <c r="M17" s="103">
        <v>2.74</v>
      </c>
      <c r="N17" s="103">
        <v>2.12</v>
      </c>
      <c r="O17" s="103">
        <v>1.33</v>
      </c>
      <c r="P17" s="103">
        <v>0.55</v>
      </c>
      <c r="Q17" s="103">
        <v>0.07</v>
      </c>
      <c r="R17" s="103">
        <v>0</v>
      </c>
      <c r="S17" s="86">
        <f t="shared" si="0"/>
        <v>26.040000000000003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0.22</v>
      </c>
      <c r="E18" s="103">
        <v>1.06</v>
      </c>
      <c r="F18" s="103">
        <v>1.98</v>
      </c>
      <c r="G18" s="103">
        <v>2.25</v>
      </c>
      <c r="H18" s="103">
        <v>3</v>
      </c>
      <c r="I18" s="103">
        <v>3.4</v>
      </c>
      <c r="J18" s="103">
        <v>3.54</v>
      </c>
      <c r="K18" s="103">
        <v>3.42</v>
      </c>
      <c r="L18" s="103">
        <v>2.78</v>
      </c>
      <c r="M18" s="103">
        <v>1.25</v>
      </c>
      <c r="N18" s="103">
        <v>0.12</v>
      </c>
      <c r="O18" s="103">
        <v>0.19</v>
      </c>
      <c r="P18" s="103">
        <v>0.48</v>
      </c>
      <c r="Q18" s="103">
        <v>0.05</v>
      </c>
      <c r="R18" s="103">
        <v>0</v>
      </c>
      <c r="S18" s="86">
        <f t="shared" si="0"/>
        <v>23.740000000000002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0.04</v>
      </c>
      <c r="D19" s="103">
        <v>0.53</v>
      </c>
      <c r="E19" s="103">
        <v>1.27</v>
      </c>
      <c r="F19" s="103">
        <v>2</v>
      </c>
      <c r="G19" s="103">
        <v>2.66</v>
      </c>
      <c r="H19" s="103">
        <v>3.19</v>
      </c>
      <c r="I19" s="103">
        <v>3.53</v>
      </c>
      <c r="J19" s="103">
        <v>3.66</v>
      </c>
      <c r="K19" s="103">
        <v>3.58</v>
      </c>
      <c r="L19" s="103">
        <v>3.26</v>
      </c>
      <c r="M19" s="103">
        <v>2.69</v>
      </c>
      <c r="N19" s="103">
        <v>2.2</v>
      </c>
      <c r="O19" s="103">
        <v>1.34</v>
      </c>
      <c r="P19" s="103">
        <v>0.64</v>
      </c>
      <c r="Q19" s="103">
        <v>0.13</v>
      </c>
      <c r="R19" s="103">
        <v>0</v>
      </c>
      <c r="S19" s="86">
        <f t="shared" si="0"/>
        <v>30.72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0.02</v>
      </c>
      <c r="D20" s="103">
        <v>0.21</v>
      </c>
      <c r="E20" s="103">
        <v>0.53</v>
      </c>
      <c r="F20" s="103">
        <v>0.71</v>
      </c>
      <c r="G20" s="103">
        <v>0.75</v>
      </c>
      <c r="H20" s="103">
        <v>1.37</v>
      </c>
      <c r="I20" s="103">
        <v>2.11</v>
      </c>
      <c r="J20" s="103">
        <v>1.36</v>
      </c>
      <c r="K20" s="103">
        <v>1.73</v>
      </c>
      <c r="L20" s="103">
        <v>1.47</v>
      </c>
      <c r="M20" s="103">
        <v>0.61</v>
      </c>
      <c r="N20" s="103">
        <v>0.41</v>
      </c>
      <c r="O20" s="103">
        <v>0.08</v>
      </c>
      <c r="P20" s="103">
        <v>0.1</v>
      </c>
      <c r="Q20" s="103">
        <v>0</v>
      </c>
      <c r="R20" s="103">
        <v>0</v>
      </c>
      <c r="S20" s="86">
        <f aca="true" t="shared" si="2" ref="S20:S33">IF(U20=0,"",SUM(B20:R20))</f>
        <v>11.459999999999999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0.1</v>
      </c>
      <c r="F21" s="103">
        <v>0.12</v>
      </c>
      <c r="G21" s="103">
        <v>0.32</v>
      </c>
      <c r="H21" s="103">
        <v>0.51</v>
      </c>
      <c r="I21" s="103">
        <v>0.72</v>
      </c>
      <c r="J21" s="103">
        <v>0.84</v>
      </c>
      <c r="K21" s="103">
        <v>0.89</v>
      </c>
      <c r="L21" s="103">
        <v>0.73</v>
      </c>
      <c r="M21" s="103">
        <v>1.11</v>
      </c>
      <c r="N21" s="103">
        <v>1.12</v>
      </c>
      <c r="O21" s="103">
        <v>0.79</v>
      </c>
      <c r="P21" s="103">
        <v>0.49</v>
      </c>
      <c r="Q21" s="103">
        <v>0.1</v>
      </c>
      <c r="R21" s="103">
        <v>0</v>
      </c>
      <c r="S21" s="86">
        <f t="shared" si="2"/>
        <v>7.840000000000001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0.04</v>
      </c>
      <c r="D22" s="103">
        <v>0.43</v>
      </c>
      <c r="E22" s="103">
        <v>1.09</v>
      </c>
      <c r="F22" s="103">
        <v>1.76</v>
      </c>
      <c r="G22" s="103">
        <v>2.41</v>
      </c>
      <c r="H22" s="103">
        <v>2.92</v>
      </c>
      <c r="I22" s="103">
        <v>3.29</v>
      </c>
      <c r="J22" s="103">
        <v>3.36</v>
      </c>
      <c r="K22" s="103">
        <v>3.44</v>
      </c>
      <c r="L22" s="103">
        <v>3.12</v>
      </c>
      <c r="M22" s="103">
        <v>2.61</v>
      </c>
      <c r="N22" s="103">
        <v>1.88</v>
      </c>
      <c r="O22" s="103">
        <v>1.3</v>
      </c>
      <c r="P22" s="103">
        <v>0.49</v>
      </c>
      <c r="Q22" s="103">
        <v>0.07</v>
      </c>
      <c r="R22" s="103">
        <v>0</v>
      </c>
      <c r="S22" s="86">
        <f t="shared" si="2"/>
        <v>28.21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0.07</v>
      </c>
      <c r="E23" s="101">
        <v>0.13</v>
      </c>
      <c r="F23" s="101">
        <v>0.2</v>
      </c>
      <c r="G23" s="101">
        <v>0.36</v>
      </c>
      <c r="H23" s="101">
        <v>0.22</v>
      </c>
      <c r="I23" s="101">
        <v>0.21</v>
      </c>
      <c r="J23" s="101">
        <v>0.3</v>
      </c>
      <c r="K23" s="101">
        <v>0.31</v>
      </c>
      <c r="L23" s="101">
        <v>0.16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1.96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0.14</v>
      </c>
      <c r="E24" s="103">
        <v>0.57</v>
      </c>
      <c r="F24" s="103">
        <v>1.22</v>
      </c>
      <c r="G24" s="103">
        <v>2.19</v>
      </c>
      <c r="H24" s="103">
        <v>1.9</v>
      </c>
      <c r="I24" s="103">
        <v>1.7</v>
      </c>
      <c r="J24" s="103">
        <v>2.77</v>
      </c>
      <c r="K24" s="103">
        <v>2.53</v>
      </c>
      <c r="L24" s="103">
        <v>2.75</v>
      </c>
      <c r="M24" s="103">
        <v>2.74</v>
      </c>
      <c r="N24" s="103">
        <v>1.29</v>
      </c>
      <c r="O24" s="103">
        <v>0.59</v>
      </c>
      <c r="P24" s="103">
        <v>0.34</v>
      </c>
      <c r="Q24" s="103">
        <v>0.07</v>
      </c>
      <c r="R24" s="103">
        <v>0</v>
      </c>
      <c r="S24" s="86">
        <f t="shared" si="2"/>
        <v>20.799999999999997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0.04</v>
      </c>
      <c r="D25" s="103">
        <v>0.45</v>
      </c>
      <c r="E25" s="103">
        <v>1.11</v>
      </c>
      <c r="F25" s="103">
        <v>1.82</v>
      </c>
      <c r="G25" s="103">
        <v>2.45</v>
      </c>
      <c r="H25" s="103">
        <v>2.98</v>
      </c>
      <c r="I25" s="103">
        <v>3.34</v>
      </c>
      <c r="J25" s="103">
        <v>3.49</v>
      </c>
      <c r="K25" s="103">
        <v>3.43</v>
      </c>
      <c r="L25" s="103">
        <v>3.16</v>
      </c>
      <c r="M25" s="103">
        <v>2.69</v>
      </c>
      <c r="N25" s="103">
        <v>1.93</v>
      </c>
      <c r="O25" s="103">
        <v>1.07</v>
      </c>
      <c r="P25" s="103">
        <v>0.42</v>
      </c>
      <c r="Q25" s="103">
        <v>0.06</v>
      </c>
      <c r="R25" s="103">
        <v>0</v>
      </c>
      <c r="S25" s="86">
        <f t="shared" si="2"/>
        <v>28.44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0.01</v>
      </c>
      <c r="D26" s="103">
        <v>0.25</v>
      </c>
      <c r="E26" s="103">
        <v>0.67</v>
      </c>
      <c r="F26" s="103">
        <v>1.25</v>
      </c>
      <c r="G26" s="103">
        <v>1.51</v>
      </c>
      <c r="H26" s="103">
        <v>1.95</v>
      </c>
      <c r="I26" s="103">
        <v>2.6</v>
      </c>
      <c r="J26" s="103">
        <v>2</v>
      </c>
      <c r="K26" s="103">
        <v>3.27</v>
      </c>
      <c r="L26" s="103">
        <v>3.19</v>
      </c>
      <c r="M26" s="103">
        <v>2.74</v>
      </c>
      <c r="N26" s="103">
        <v>1.98</v>
      </c>
      <c r="O26" s="103">
        <v>0.82</v>
      </c>
      <c r="P26" s="103">
        <v>0.24</v>
      </c>
      <c r="Q26" s="103">
        <v>0.01</v>
      </c>
      <c r="R26" s="103">
        <v>0</v>
      </c>
      <c r="S26" s="86">
        <f t="shared" si="2"/>
        <v>22.49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0.03</v>
      </c>
      <c r="E27" s="103">
        <v>0.05</v>
      </c>
      <c r="F27" s="103">
        <v>0.25</v>
      </c>
      <c r="G27" s="103">
        <v>0.91</v>
      </c>
      <c r="H27" s="103">
        <v>1.28</v>
      </c>
      <c r="I27" s="103">
        <v>1.21</v>
      </c>
      <c r="J27" s="103">
        <v>1.88</v>
      </c>
      <c r="K27" s="103">
        <v>1.17</v>
      </c>
      <c r="L27" s="103">
        <v>1.02</v>
      </c>
      <c r="M27" s="103">
        <v>0.81</v>
      </c>
      <c r="N27" s="103">
        <v>0.87</v>
      </c>
      <c r="O27" s="103">
        <v>0.55</v>
      </c>
      <c r="P27" s="103">
        <v>0.05</v>
      </c>
      <c r="Q27" s="103">
        <v>0.03</v>
      </c>
      <c r="R27" s="103">
        <v>0</v>
      </c>
      <c r="S27" s="86">
        <f t="shared" si="2"/>
        <v>10.11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0.07</v>
      </c>
      <c r="E28" s="103">
        <v>0.31</v>
      </c>
      <c r="F28" s="103">
        <v>0.74</v>
      </c>
      <c r="G28" s="103">
        <v>1.61</v>
      </c>
      <c r="H28" s="103">
        <v>2.55</v>
      </c>
      <c r="I28" s="103">
        <v>3.11</v>
      </c>
      <c r="J28" s="103">
        <v>3.49</v>
      </c>
      <c r="K28" s="103">
        <v>3.28</v>
      </c>
      <c r="L28" s="103">
        <v>2.65</v>
      </c>
      <c r="M28" s="103">
        <v>2.14</v>
      </c>
      <c r="N28" s="103">
        <v>1.08</v>
      </c>
      <c r="O28" s="103">
        <v>0.62</v>
      </c>
      <c r="P28" s="103">
        <v>0.44</v>
      </c>
      <c r="Q28" s="103">
        <v>0.08</v>
      </c>
      <c r="R28" s="103">
        <v>0</v>
      </c>
      <c r="S28" s="86">
        <f t="shared" si="2"/>
        <v>22.17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0.01</v>
      </c>
      <c r="E29" s="103">
        <v>0.32</v>
      </c>
      <c r="F29" s="103">
        <v>0.68</v>
      </c>
      <c r="G29" s="103">
        <v>1.3</v>
      </c>
      <c r="H29" s="103">
        <v>2.35</v>
      </c>
      <c r="I29" s="103">
        <v>1.89</v>
      </c>
      <c r="J29" s="103">
        <v>2.02</v>
      </c>
      <c r="K29" s="103">
        <v>1.99</v>
      </c>
      <c r="L29" s="103">
        <v>1.99</v>
      </c>
      <c r="M29" s="103">
        <v>1.93</v>
      </c>
      <c r="N29" s="103">
        <v>2.14</v>
      </c>
      <c r="O29" s="103">
        <v>1.17</v>
      </c>
      <c r="P29" s="103">
        <v>0.45</v>
      </c>
      <c r="Q29" s="103">
        <v>0.06</v>
      </c>
      <c r="R29" s="103">
        <v>0</v>
      </c>
      <c r="S29" s="86">
        <f t="shared" si="2"/>
        <v>18.299999999999997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0.03</v>
      </c>
      <c r="E30" s="103">
        <v>0.06</v>
      </c>
      <c r="F30" s="103">
        <v>0.4</v>
      </c>
      <c r="G30" s="103">
        <v>0.84</v>
      </c>
      <c r="H30" s="103">
        <v>1.24</v>
      </c>
      <c r="I30" s="103">
        <v>0.72</v>
      </c>
      <c r="J30" s="103">
        <v>0.88</v>
      </c>
      <c r="K30" s="103">
        <v>1.09</v>
      </c>
      <c r="L30" s="103">
        <v>0.6</v>
      </c>
      <c r="M30" s="103">
        <v>1.26</v>
      </c>
      <c r="N30" s="103">
        <v>1.05</v>
      </c>
      <c r="O30" s="103">
        <v>0.42</v>
      </c>
      <c r="P30" s="103">
        <v>0.28</v>
      </c>
      <c r="Q30" s="103">
        <v>0.08</v>
      </c>
      <c r="R30" s="103">
        <v>0</v>
      </c>
      <c r="S30" s="86">
        <f t="shared" si="2"/>
        <v>8.95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0.2</v>
      </c>
      <c r="E31" s="103">
        <v>0.37</v>
      </c>
      <c r="F31" s="103">
        <v>0.96</v>
      </c>
      <c r="G31" s="103">
        <v>2.31</v>
      </c>
      <c r="H31" s="103">
        <v>2.33</v>
      </c>
      <c r="I31" s="103">
        <v>2.32</v>
      </c>
      <c r="J31" s="103">
        <v>3.29</v>
      </c>
      <c r="K31" s="103">
        <v>3.41</v>
      </c>
      <c r="L31" s="103">
        <v>2.95</v>
      </c>
      <c r="M31" s="103">
        <v>2.53</v>
      </c>
      <c r="N31" s="103">
        <v>1.86</v>
      </c>
      <c r="O31" s="103">
        <v>1.18</v>
      </c>
      <c r="P31" s="103">
        <v>0.56</v>
      </c>
      <c r="Q31" s="103">
        <v>0.07</v>
      </c>
      <c r="R31" s="103">
        <v>0</v>
      </c>
      <c r="S31" s="86">
        <f t="shared" si="2"/>
        <v>24.34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0.05</v>
      </c>
      <c r="E32" s="103">
        <v>0.22</v>
      </c>
      <c r="F32" s="103">
        <v>0.62</v>
      </c>
      <c r="G32" s="103">
        <v>1.25</v>
      </c>
      <c r="H32" s="103">
        <v>1.7</v>
      </c>
      <c r="I32" s="103">
        <v>1.28</v>
      </c>
      <c r="J32" s="103">
        <v>1.03</v>
      </c>
      <c r="K32" s="103">
        <v>0.98</v>
      </c>
      <c r="L32" s="103">
        <v>0.91</v>
      </c>
      <c r="M32" s="103">
        <v>1.21</v>
      </c>
      <c r="N32" s="103">
        <v>1.25</v>
      </c>
      <c r="O32" s="103">
        <v>0.64</v>
      </c>
      <c r="P32" s="103">
        <v>0.27</v>
      </c>
      <c r="Q32" s="103">
        <v>0.08</v>
      </c>
      <c r="R32" s="103">
        <v>0</v>
      </c>
      <c r="S32" s="86">
        <f t="shared" si="2"/>
        <v>11.49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0.43</v>
      </c>
      <c r="D34" s="91">
        <f t="shared" si="4"/>
        <v>6.8500000000000005</v>
      </c>
      <c r="E34" s="91">
        <f t="shared" si="4"/>
        <v>18.57</v>
      </c>
      <c r="F34" s="91">
        <f t="shared" si="4"/>
        <v>35.89</v>
      </c>
      <c r="G34" s="91">
        <f t="shared" si="4"/>
        <v>51.580000000000005</v>
      </c>
      <c r="H34" s="91">
        <f t="shared" si="4"/>
        <v>64.22999999999999</v>
      </c>
      <c r="I34" s="91">
        <f t="shared" si="4"/>
        <v>66.93</v>
      </c>
      <c r="J34" s="91">
        <f t="shared" si="4"/>
        <v>69.28000000000002</v>
      </c>
      <c r="K34" s="91">
        <f t="shared" si="4"/>
        <v>68.17000000000002</v>
      </c>
      <c r="L34" s="91">
        <f aca="true" t="shared" si="5" ref="L34:R34">IF(L37=0,"",SUM(L3:L33))</f>
        <v>61.719999999999985</v>
      </c>
      <c r="M34" s="91">
        <f t="shared" si="5"/>
        <v>52.19000000000001</v>
      </c>
      <c r="N34" s="91">
        <f t="shared" si="5"/>
        <v>36.519999999999996</v>
      </c>
      <c r="O34" s="91">
        <f t="shared" si="5"/>
        <v>23.540000000000006</v>
      </c>
      <c r="P34" s="91">
        <f t="shared" si="5"/>
        <v>11.129999999999997</v>
      </c>
      <c r="Q34" s="91">
        <f t="shared" si="5"/>
        <v>1.6700000000000006</v>
      </c>
      <c r="R34" s="91">
        <f t="shared" si="5"/>
        <v>0</v>
      </c>
      <c r="S34" s="87">
        <f>SUM(B3:R33)</f>
        <v>568.7000000000004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0.014333333333333333</v>
      </c>
      <c r="D35" s="60">
        <f t="shared" si="6"/>
        <v>0.22833333333333336</v>
      </c>
      <c r="E35" s="60">
        <f t="shared" si="6"/>
        <v>0.619</v>
      </c>
      <c r="F35" s="60">
        <f t="shared" si="6"/>
        <v>1.1963333333333332</v>
      </c>
      <c r="G35" s="60">
        <f t="shared" si="6"/>
        <v>1.7193333333333336</v>
      </c>
      <c r="H35" s="60">
        <f t="shared" si="6"/>
        <v>2.1409999999999996</v>
      </c>
      <c r="I35" s="60">
        <f t="shared" si="6"/>
        <v>2.2310000000000003</v>
      </c>
      <c r="J35" s="60">
        <f t="shared" si="6"/>
        <v>2.309333333333334</v>
      </c>
      <c r="K35" s="60">
        <f t="shared" si="6"/>
        <v>2.272333333333334</v>
      </c>
      <c r="L35" s="60">
        <f aca="true" t="shared" si="7" ref="L35:R35">IF(L37=0,"",AVERAGE(L3:L33))</f>
        <v>2.057333333333333</v>
      </c>
      <c r="M35" s="60">
        <f t="shared" si="7"/>
        <v>1.7396666666666671</v>
      </c>
      <c r="N35" s="60">
        <f t="shared" si="7"/>
        <v>1.2173333333333332</v>
      </c>
      <c r="O35" s="60">
        <f t="shared" si="7"/>
        <v>0.7846666666666668</v>
      </c>
      <c r="P35" s="60">
        <f t="shared" si="7"/>
        <v>0.3709999999999999</v>
      </c>
      <c r="Q35" s="60">
        <f t="shared" si="7"/>
        <v>0.055666666666666684</v>
      </c>
      <c r="R35" s="60">
        <f t="shared" si="7"/>
        <v>0</v>
      </c>
      <c r="S35" s="88">
        <f>AVERAGE(S3:S33)</f>
        <v>18.95666666666667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</v>
      </c>
      <c r="D36" s="60">
        <f t="shared" si="8"/>
        <v>0.55</v>
      </c>
      <c r="E36" s="60">
        <f t="shared" si="8"/>
        <v>1.28</v>
      </c>
      <c r="F36" s="60">
        <f t="shared" si="8"/>
        <v>2.09</v>
      </c>
      <c r="G36" s="60">
        <f t="shared" si="8"/>
        <v>2.72</v>
      </c>
      <c r="H36" s="60">
        <f t="shared" si="8"/>
        <v>3.24</v>
      </c>
      <c r="I36" s="60">
        <f t="shared" si="8"/>
        <v>3.61</v>
      </c>
      <c r="J36" s="60">
        <f t="shared" si="8"/>
        <v>4.01</v>
      </c>
      <c r="K36" s="60">
        <f t="shared" si="8"/>
        <v>3.79</v>
      </c>
      <c r="L36" s="60">
        <f aca="true" t="shared" si="9" ref="L36:R36">IF(L37=0,"",MAX(L3:L33))</f>
        <v>3.27</v>
      </c>
      <c r="M36" s="60">
        <f t="shared" si="9"/>
        <v>2.91</v>
      </c>
      <c r="N36" s="60">
        <f t="shared" si="9"/>
        <v>2.2</v>
      </c>
      <c r="O36" s="60">
        <f t="shared" si="9"/>
        <v>1.56</v>
      </c>
      <c r="P36" s="60">
        <f t="shared" si="9"/>
        <v>0.69</v>
      </c>
      <c r="Q36" s="60">
        <f t="shared" si="9"/>
        <v>0.13</v>
      </c>
      <c r="R36" s="60">
        <f t="shared" si="9"/>
        <v>0</v>
      </c>
      <c r="S36" s="88">
        <f>MAX(S3:S33)</f>
        <v>30.72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0.01</v>
      </c>
      <c r="E3" s="101">
        <v>0.09</v>
      </c>
      <c r="F3" s="101">
        <v>0.24</v>
      </c>
      <c r="G3" s="101">
        <v>0.54</v>
      </c>
      <c r="H3" s="101">
        <v>0.7</v>
      </c>
      <c r="I3" s="101">
        <v>0.49</v>
      </c>
      <c r="J3" s="101">
        <v>0.67</v>
      </c>
      <c r="K3" s="101">
        <v>0.71</v>
      </c>
      <c r="L3" s="101">
        <v>0.41</v>
      </c>
      <c r="M3" s="101">
        <v>0.91</v>
      </c>
      <c r="N3" s="101">
        <v>0.62</v>
      </c>
      <c r="O3" s="101">
        <v>0.31</v>
      </c>
      <c r="P3" s="101">
        <v>0.25</v>
      </c>
      <c r="Q3" s="101">
        <v>0.02</v>
      </c>
      <c r="R3" s="101">
        <v>0</v>
      </c>
      <c r="S3" s="85">
        <f>IF(U3=0,"",SUM(B3:R3))</f>
        <v>5.97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0.18</v>
      </c>
      <c r="E4" s="103">
        <v>0.58</v>
      </c>
      <c r="F4" s="103">
        <v>0.98</v>
      </c>
      <c r="G4" s="103">
        <v>1.24</v>
      </c>
      <c r="H4" s="103">
        <v>3.01</v>
      </c>
      <c r="I4" s="103">
        <v>2.98</v>
      </c>
      <c r="J4" s="103">
        <v>3.35</v>
      </c>
      <c r="K4" s="103">
        <v>2.23</v>
      </c>
      <c r="L4" s="103">
        <v>2.54</v>
      </c>
      <c r="M4" s="103">
        <v>1.36</v>
      </c>
      <c r="N4" s="103">
        <v>0.87</v>
      </c>
      <c r="O4" s="103">
        <v>0.37</v>
      </c>
      <c r="P4" s="103">
        <v>0.42</v>
      </c>
      <c r="Q4" s="103">
        <v>0.04</v>
      </c>
      <c r="R4" s="103">
        <v>0</v>
      </c>
      <c r="S4" s="86">
        <f aca="true" t="shared" si="0" ref="S4:S19">IF(U4=0,"",SUM(B4:R4))</f>
        <v>20.150000000000002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0.04</v>
      </c>
      <c r="F5" s="103">
        <v>0.37</v>
      </c>
      <c r="G5" s="103">
        <v>0.81</v>
      </c>
      <c r="H5" s="103">
        <v>1.37</v>
      </c>
      <c r="I5" s="103">
        <v>2.9</v>
      </c>
      <c r="J5" s="103">
        <v>2.83</v>
      </c>
      <c r="K5" s="103">
        <v>2.06</v>
      </c>
      <c r="L5" s="103">
        <v>2.53</v>
      </c>
      <c r="M5" s="103">
        <v>2.61</v>
      </c>
      <c r="N5" s="103">
        <v>1.22</v>
      </c>
      <c r="O5" s="103">
        <v>0.68</v>
      </c>
      <c r="P5" s="103">
        <v>0.4</v>
      </c>
      <c r="Q5" s="103">
        <v>0.05</v>
      </c>
      <c r="R5" s="103">
        <v>0</v>
      </c>
      <c r="S5" s="86">
        <f t="shared" si="0"/>
        <v>17.869999999999997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0.09</v>
      </c>
      <c r="F6" s="103">
        <v>0.27</v>
      </c>
      <c r="G6" s="103">
        <v>0.8</v>
      </c>
      <c r="H6" s="103">
        <v>0.72</v>
      </c>
      <c r="I6" s="103">
        <v>0.88</v>
      </c>
      <c r="J6" s="103">
        <v>0.64</v>
      </c>
      <c r="K6" s="103">
        <v>1.29</v>
      </c>
      <c r="L6" s="103">
        <v>1.12</v>
      </c>
      <c r="M6" s="103">
        <v>0.62</v>
      </c>
      <c r="N6" s="103">
        <v>0.33</v>
      </c>
      <c r="O6" s="103">
        <v>0.28</v>
      </c>
      <c r="P6" s="103">
        <v>0.08</v>
      </c>
      <c r="Q6" s="103">
        <v>0.01</v>
      </c>
      <c r="R6" s="103">
        <v>0</v>
      </c>
      <c r="S6" s="86">
        <f t="shared" si="0"/>
        <v>7.130000000000001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0.02</v>
      </c>
      <c r="D7" s="103">
        <v>0.22</v>
      </c>
      <c r="E7" s="103">
        <v>0.48</v>
      </c>
      <c r="F7" s="103">
        <v>0.68</v>
      </c>
      <c r="G7" s="103">
        <v>1.43</v>
      </c>
      <c r="H7" s="103">
        <v>3.08</v>
      </c>
      <c r="I7" s="103">
        <v>3.1</v>
      </c>
      <c r="J7" s="103">
        <v>2.77</v>
      </c>
      <c r="K7" s="103">
        <v>2.2</v>
      </c>
      <c r="L7" s="103">
        <v>1.76</v>
      </c>
      <c r="M7" s="103">
        <v>0.62</v>
      </c>
      <c r="N7" s="103">
        <v>1.04</v>
      </c>
      <c r="O7" s="103">
        <v>1.06</v>
      </c>
      <c r="P7" s="103">
        <v>0.11</v>
      </c>
      <c r="Q7" s="103">
        <v>0</v>
      </c>
      <c r="R7" s="103">
        <v>0</v>
      </c>
      <c r="S7" s="86">
        <f t="shared" si="0"/>
        <v>18.569999999999997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0.02</v>
      </c>
      <c r="D8" s="103">
        <v>0.2</v>
      </c>
      <c r="E8" s="103">
        <v>0.5</v>
      </c>
      <c r="F8" s="103">
        <v>1.08</v>
      </c>
      <c r="G8" s="103">
        <v>2.28</v>
      </c>
      <c r="H8" s="103">
        <v>2.47</v>
      </c>
      <c r="I8" s="103">
        <v>1.41</v>
      </c>
      <c r="J8" s="103">
        <v>2.81</v>
      </c>
      <c r="K8" s="103">
        <v>3.53</v>
      </c>
      <c r="L8" s="103">
        <v>3.16</v>
      </c>
      <c r="M8" s="103">
        <v>2.71</v>
      </c>
      <c r="N8" s="103">
        <v>2.1</v>
      </c>
      <c r="O8" s="103">
        <v>0.91</v>
      </c>
      <c r="P8" s="103">
        <v>0.17</v>
      </c>
      <c r="Q8" s="103">
        <v>0.01</v>
      </c>
      <c r="R8" s="103">
        <v>0</v>
      </c>
      <c r="S8" s="86">
        <f t="shared" si="0"/>
        <v>23.360000000000007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0.02</v>
      </c>
      <c r="D9" s="103">
        <v>0.39</v>
      </c>
      <c r="E9" s="103">
        <v>0.98</v>
      </c>
      <c r="F9" s="103">
        <v>1.72</v>
      </c>
      <c r="G9" s="103">
        <v>2.41</v>
      </c>
      <c r="H9" s="103">
        <v>2.97</v>
      </c>
      <c r="I9" s="103">
        <v>3.36</v>
      </c>
      <c r="J9" s="103">
        <v>3.48</v>
      </c>
      <c r="K9" s="103">
        <v>3.41</v>
      </c>
      <c r="L9" s="103">
        <v>3.13</v>
      </c>
      <c r="M9" s="103">
        <v>2.63</v>
      </c>
      <c r="N9" s="103">
        <v>2</v>
      </c>
      <c r="O9" s="103">
        <v>1.3</v>
      </c>
      <c r="P9" s="103">
        <v>0.53</v>
      </c>
      <c r="Q9" s="103">
        <v>0.08</v>
      </c>
      <c r="R9" s="103">
        <v>0</v>
      </c>
      <c r="S9" s="86">
        <f t="shared" si="0"/>
        <v>28.41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0.01</v>
      </c>
      <c r="D10" s="103">
        <v>0.36</v>
      </c>
      <c r="E10" s="103">
        <v>1</v>
      </c>
      <c r="F10" s="103">
        <v>1.71</v>
      </c>
      <c r="G10" s="103">
        <v>2.38</v>
      </c>
      <c r="H10" s="103">
        <v>2.92</v>
      </c>
      <c r="I10" s="103">
        <v>3.26</v>
      </c>
      <c r="J10" s="103">
        <v>3.41</v>
      </c>
      <c r="K10" s="103">
        <v>3.34</v>
      </c>
      <c r="L10" s="103">
        <v>3.08</v>
      </c>
      <c r="M10" s="103">
        <v>2.61</v>
      </c>
      <c r="N10" s="103">
        <v>2</v>
      </c>
      <c r="O10" s="103">
        <v>1.29</v>
      </c>
      <c r="P10" s="103">
        <v>0.59</v>
      </c>
      <c r="Q10" s="103">
        <v>0.1</v>
      </c>
      <c r="R10" s="103">
        <v>0</v>
      </c>
      <c r="S10" s="86">
        <f t="shared" si="0"/>
        <v>28.06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0.01</v>
      </c>
      <c r="D11" s="103">
        <v>0.35</v>
      </c>
      <c r="E11" s="103">
        <v>0.95</v>
      </c>
      <c r="F11" s="103">
        <v>1.64</v>
      </c>
      <c r="G11" s="103">
        <v>2.29</v>
      </c>
      <c r="H11" s="103">
        <v>2.82</v>
      </c>
      <c r="I11" s="103">
        <v>3.18</v>
      </c>
      <c r="J11" s="103">
        <v>3.34</v>
      </c>
      <c r="K11" s="103">
        <v>3.29</v>
      </c>
      <c r="L11" s="103">
        <v>3.03</v>
      </c>
      <c r="M11" s="103">
        <v>2.58</v>
      </c>
      <c r="N11" s="103">
        <v>2</v>
      </c>
      <c r="O11" s="103">
        <v>1.32</v>
      </c>
      <c r="P11" s="103">
        <v>0.66</v>
      </c>
      <c r="Q11" s="103">
        <v>0.16</v>
      </c>
      <c r="R11" s="103">
        <v>0</v>
      </c>
      <c r="S11" s="86">
        <f t="shared" si="0"/>
        <v>27.620000000000005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0.01</v>
      </c>
      <c r="D12" s="103">
        <v>0.38</v>
      </c>
      <c r="E12" s="103">
        <v>1.03</v>
      </c>
      <c r="F12" s="103">
        <v>1.73</v>
      </c>
      <c r="G12" s="103">
        <v>2.37</v>
      </c>
      <c r="H12" s="103">
        <v>2.94</v>
      </c>
      <c r="I12" s="103">
        <v>3.3</v>
      </c>
      <c r="J12" s="103">
        <v>3.43</v>
      </c>
      <c r="K12" s="103">
        <v>3.34</v>
      </c>
      <c r="L12" s="103">
        <v>3.08</v>
      </c>
      <c r="M12" s="103">
        <v>2.63</v>
      </c>
      <c r="N12" s="103">
        <v>2.02</v>
      </c>
      <c r="O12" s="103">
        <v>1.31</v>
      </c>
      <c r="P12" s="103">
        <v>0.65</v>
      </c>
      <c r="Q12" s="103">
        <v>0.12</v>
      </c>
      <c r="R12" s="103">
        <v>0</v>
      </c>
      <c r="S12" s="86">
        <f t="shared" si="0"/>
        <v>28.339999999999996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</v>
      </c>
      <c r="D13" s="101">
        <v>0.37</v>
      </c>
      <c r="E13" s="101">
        <v>1.07</v>
      </c>
      <c r="F13" s="101">
        <v>1.81</v>
      </c>
      <c r="G13" s="101">
        <v>1.64</v>
      </c>
      <c r="H13" s="101">
        <v>2.17</v>
      </c>
      <c r="I13" s="101">
        <v>2.69</v>
      </c>
      <c r="J13" s="101">
        <v>3.03</v>
      </c>
      <c r="K13" s="101">
        <v>2.88</v>
      </c>
      <c r="L13" s="101">
        <v>3.04</v>
      </c>
      <c r="M13" s="101">
        <v>2.65</v>
      </c>
      <c r="N13" s="101">
        <v>2.05</v>
      </c>
      <c r="O13" s="101">
        <v>1.33</v>
      </c>
      <c r="P13" s="101">
        <v>0.57</v>
      </c>
      <c r="Q13" s="101">
        <v>0.12</v>
      </c>
      <c r="R13" s="101">
        <v>0</v>
      </c>
      <c r="S13" s="85">
        <f t="shared" si="0"/>
        <v>25.429999999999996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0.2</v>
      </c>
      <c r="E14" s="103">
        <v>0.66</v>
      </c>
      <c r="F14" s="103">
        <v>1.3</v>
      </c>
      <c r="G14" s="103">
        <v>2.29</v>
      </c>
      <c r="H14" s="103">
        <v>2.91</v>
      </c>
      <c r="I14" s="103">
        <v>3.25</v>
      </c>
      <c r="J14" s="103">
        <v>3.38</v>
      </c>
      <c r="K14" s="103">
        <v>3.37</v>
      </c>
      <c r="L14" s="103">
        <v>3.05</v>
      </c>
      <c r="M14" s="103">
        <v>2.52</v>
      </c>
      <c r="N14" s="103">
        <v>1.87</v>
      </c>
      <c r="O14" s="103">
        <v>0.32</v>
      </c>
      <c r="P14" s="103">
        <v>0</v>
      </c>
      <c r="Q14" s="103">
        <v>0</v>
      </c>
      <c r="R14" s="103">
        <v>0</v>
      </c>
      <c r="S14" s="86">
        <f t="shared" si="0"/>
        <v>25.12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</v>
      </c>
      <c r="E15" s="103">
        <v>0.41</v>
      </c>
      <c r="F15" s="103">
        <v>0.7</v>
      </c>
      <c r="G15" s="103">
        <v>0.95</v>
      </c>
      <c r="H15" s="103">
        <v>1.17</v>
      </c>
      <c r="I15" s="103">
        <v>1.41</v>
      </c>
      <c r="J15" s="103">
        <v>2</v>
      </c>
      <c r="K15" s="103">
        <v>2.84</v>
      </c>
      <c r="L15" s="103">
        <v>2.01</v>
      </c>
      <c r="M15" s="103">
        <v>0.65</v>
      </c>
      <c r="N15" s="103">
        <v>0.92</v>
      </c>
      <c r="O15" s="103">
        <v>0.36</v>
      </c>
      <c r="P15" s="103">
        <v>0.34</v>
      </c>
      <c r="Q15" s="103">
        <v>0.03</v>
      </c>
      <c r="R15" s="103">
        <v>0</v>
      </c>
      <c r="S15" s="86">
        <f t="shared" si="0"/>
        <v>13.889999999999999</v>
      </c>
      <c r="U15" s="44">
        <f t="shared" si="1"/>
        <v>17</v>
      </c>
    </row>
    <row r="16" spans="1:21" ht="21" customHeight="1">
      <c r="A16" s="64">
        <v>14</v>
      </c>
      <c r="B16" s="104">
        <v>0</v>
      </c>
      <c r="C16" s="105">
        <v>0</v>
      </c>
      <c r="D16" s="105">
        <v>0.09</v>
      </c>
      <c r="E16" s="105">
        <v>0.23</v>
      </c>
      <c r="F16" s="105">
        <v>0.62</v>
      </c>
      <c r="G16" s="105">
        <v>1.55</v>
      </c>
      <c r="H16" s="105">
        <v>1.86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6"/>
      <c r="S16" s="86">
        <f t="shared" si="0"/>
        <v>4.3500000000000005</v>
      </c>
      <c r="U16" s="44">
        <f t="shared" si="1"/>
        <v>7</v>
      </c>
    </row>
    <row r="17" spans="1:21" ht="21" customHeight="1">
      <c r="A17" s="64">
        <v>15</v>
      </c>
      <c r="B17" s="102">
        <v>0</v>
      </c>
      <c r="C17" s="103">
        <v>0.019</v>
      </c>
      <c r="D17" s="103">
        <v>0.351</v>
      </c>
      <c r="E17" s="103">
        <v>1.138</v>
      </c>
      <c r="F17" s="103">
        <v>1.847</v>
      </c>
      <c r="G17" s="103">
        <v>2.488</v>
      </c>
      <c r="H17" s="103">
        <v>2.998</v>
      </c>
      <c r="I17" s="103">
        <v>3.358</v>
      </c>
      <c r="J17" s="103">
        <v>3.566</v>
      </c>
      <c r="K17" s="103">
        <v>3.077</v>
      </c>
      <c r="L17" s="103">
        <v>2.461</v>
      </c>
      <c r="M17" s="103">
        <v>2.327</v>
      </c>
      <c r="N17" s="103">
        <v>1.954</v>
      </c>
      <c r="O17" s="103">
        <v>1.46</v>
      </c>
      <c r="P17" s="103">
        <v>0.422</v>
      </c>
      <c r="Q17" s="103">
        <v>0.056</v>
      </c>
      <c r="R17" s="103">
        <v>0</v>
      </c>
      <c r="S17" s="86">
        <f t="shared" si="0"/>
        <v>27.522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0.009</v>
      </c>
      <c r="D18" s="103">
        <v>0.161</v>
      </c>
      <c r="E18" s="103">
        <v>0.595</v>
      </c>
      <c r="F18" s="103">
        <v>0.954</v>
      </c>
      <c r="G18" s="103">
        <v>1.748</v>
      </c>
      <c r="H18" s="103">
        <v>2.456</v>
      </c>
      <c r="I18" s="103">
        <v>2.201</v>
      </c>
      <c r="J18" s="103">
        <v>1.832</v>
      </c>
      <c r="K18" s="103">
        <v>2.429</v>
      </c>
      <c r="L18" s="103">
        <v>2.268</v>
      </c>
      <c r="M18" s="103">
        <v>1.05</v>
      </c>
      <c r="N18" s="103">
        <v>0.386</v>
      </c>
      <c r="O18" s="103">
        <v>0.327</v>
      </c>
      <c r="P18" s="103">
        <v>0.171</v>
      </c>
      <c r="Q18" s="103">
        <v>0.023</v>
      </c>
      <c r="R18" s="103">
        <v>0</v>
      </c>
      <c r="S18" s="86">
        <f t="shared" si="0"/>
        <v>16.610000000000003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0.057</v>
      </c>
      <c r="E19" s="103">
        <v>0.084</v>
      </c>
      <c r="F19" s="103">
        <v>0.666</v>
      </c>
      <c r="G19" s="103">
        <v>0.947</v>
      </c>
      <c r="H19" s="103">
        <v>1.757</v>
      </c>
      <c r="I19" s="103">
        <v>2.415</v>
      </c>
      <c r="J19" s="103">
        <v>2.284</v>
      </c>
      <c r="K19" s="103">
        <v>2.722</v>
      </c>
      <c r="L19" s="103">
        <v>2.842</v>
      </c>
      <c r="M19" s="103">
        <v>2.022</v>
      </c>
      <c r="N19" s="103">
        <v>1.892</v>
      </c>
      <c r="O19" s="103">
        <v>0.887</v>
      </c>
      <c r="P19" s="103">
        <v>0.459</v>
      </c>
      <c r="Q19" s="103">
        <v>0.05</v>
      </c>
      <c r="R19" s="103">
        <v>0</v>
      </c>
      <c r="S19" s="86">
        <f t="shared" si="0"/>
        <v>19.084000000000003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0.004</v>
      </c>
      <c r="D20" s="103">
        <v>0.017</v>
      </c>
      <c r="E20" s="103">
        <v>0.313</v>
      </c>
      <c r="F20" s="103">
        <v>0.613</v>
      </c>
      <c r="G20" s="103">
        <v>0.747</v>
      </c>
      <c r="H20" s="103">
        <v>0.944</v>
      </c>
      <c r="I20" s="103">
        <v>1.931</v>
      </c>
      <c r="J20" s="103">
        <v>0.871</v>
      </c>
      <c r="K20" s="103">
        <v>0.583</v>
      </c>
      <c r="L20" s="103">
        <v>0.83</v>
      </c>
      <c r="M20" s="103">
        <v>2.065</v>
      </c>
      <c r="N20" s="103">
        <v>1.682</v>
      </c>
      <c r="O20" s="103">
        <v>0.996</v>
      </c>
      <c r="P20" s="103">
        <v>0.491</v>
      </c>
      <c r="Q20" s="103">
        <v>0.022</v>
      </c>
      <c r="R20" s="103">
        <v>0</v>
      </c>
      <c r="S20" s="86">
        <f aca="true" t="shared" si="2" ref="S20:S33">IF(U20=0,"",SUM(B20:R20))</f>
        <v>12.109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0.091</v>
      </c>
      <c r="E21" s="103">
        <v>0.281</v>
      </c>
      <c r="F21" s="103">
        <v>0.457</v>
      </c>
      <c r="G21" s="103">
        <v>0.93</v>
      </c>
      <c r="H21" s="103">
        <v>2.818</v>
      </c>
      <c r="I21" s="103">
        <v>3.601</v>
      </c>
      <c r="J21" s="103">
        <v>2.975</v>
      </c>
      <c r="K21" s="103">
        <v>3.431</v>
      </c>
      <c r="L21" s="103">
        <v>3.073</v>
      </c>
      <c r="M21" s="103">
        <v>2.645</v>
      </c>
      <c r="N21" s="103">
        <v>1.963</v>
      </c>
      <c r="O21" s="103">
        <v>1.237</v>
      </c>
      <c r="P21" s="103">
        <v>0.403</v>
      </c>
      <c r="Q21" s="103">
        <v>0.047</v>
      </c>
      <c r="R21" s="103">
        <v>0</v>
      </c>
      <c r="S21" s="86">
        <f t="shared" si="2"/>
        <v>23.952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0.048</v>
      </c>
      <c r="E22" s="103">
        <v>0.339</v>
      </c>
      <c r="F22" s="103">
        <v>0.662</v>
      </c>
      <c r="G22" s="103">
        <v>1.125</v>
      </c>
      <c r="H22" s="103">
        <v>1.88</v>
      </c>
      <c r="I22" s="103">
        <v>2.352</v>
      </c>
      <c r="J22" s="103">
        <v>2.743</v>
      </c>
      <c r="K22" s="103">
        <v>2.957</v>
      </c>
      <c r="L22" s="103">
        <v>2.998</v>
      </c>
      <c r="M22" s="103">
        <v>2.532</v>
      </c>
      <c r="N22" s="103">
        <v>1.922</v>
      </c>
      <c r="O22" s="103">
        <v>1.062</v>
      </c>
      <c r="P22" s="103">
        <v>0.376</v>
      </c>
      <c r="Q22" s="103">
        <v>0.053</v>
      </c>
      <c r="R22" s="103">
        <v>0</v>
      </c>
      <c r="S22" s="86">
        <f t="shared" si="2"/>
        <v>21.049000000000007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0.008</v>
      </c>
      <c r="D23" s="101">
        <v>0.282</v>
      </c>
      <c r="E23" s="101">
        <v>0.608</v>
      </c>
      <c r="F23" s="101">
        <v>1.06</v>
      </c>
      <c r="G23" s="101">
        <v>2.065</v>
      </c>
      <c r="H23" s="101">
        <v>2.927</v>
      </c>
      <c r="I23" s="101">
        <v>3.251</v>
      </c>
      <c r="J23" s="101">
        <v>2.447</v>
      </c>
      <c r="K23" s="101">
        <v>3.119</v>
      </c>
      <c r="L23" s="101">
        <v>2.731</v>
      </c>
      <c r="M23" s="101">
        <v>2.478</v>
      </c>
      <c r="N23" s="101">
        <v>1.711</v>
      </c>
      <c r="O23" s="101">
        <v>0.964</v>
      </c>
      <c r="P23" s="101">
        <v>0.285</v>
      </c>
      <c r="Q23" s="101">
        <v>0.032</v>
      </c>
      <c r="R23" s="101">
        <v>0</v>
      </c>
      <c r="S23" s="85">
        <f t="shared" si="2"/>
        <v>23.967999999999996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0.012</v>
      </c>
      <c r="D24" s="103">
        <v>0.31</v>
      </c>
      <c r="E24" s="103">
        <v>0.855</v>
      </c>
      <c r="F24" s="103">
        <v>1.2</v>
      </c>
      <c r="G24" s="103">
        <v>1.52</v>
      </c>
      <c r="H24" s="103">
        <v>1.386</v>
      </c>
      <c r="I24" s="103">
        <v>2.438</v>
      </c>
      <c r="J24" s="103">
        <v>1.917</v>
      </c>
      <c r="K24" s="103">
        <v>3.132</v>
      </c>
      <c r="L24" s="103">
        <v>2.647</v>
      </c>
      <c r="M24" s="103">
        <v>1.297</v>
      </c>
      <c r="N24" s="103">
        <v>0.49</v>
      </c>
      <c r="O24" s="103">
        <v>0.388</v>
      </c>
      <c r="P24" s="103">
        <v>0.23</v>
      </c>
      <c r="Q24" s="103">
        <v>0.048</v>
      </c>
      <c r="R24" s="103">
        <v>0</v>
      </c>
      <c r="S24" s="86">
        <f t="shared" si="2"/>
        <v>17.869999999999997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0.119</v>
      </c>
      <c r="E25" s="103">
        <v>0.125</v>
      </c>
      <c r="F25" s="103">
        <v>0.259</v>
      </c>
      <c r="G25" s="103">
        <v>0.915</v>
      </c>
      <c r="H25" s="103">
        <v>1.284</v>
      </c>
      <c r="I25" s="103">
        <v>1.074</v>
      </c>
      <c r="J25" s="103">
        <v>0.756</v>
      </c>
      <c r="K25" s="103">
        <v>0.598</v>
      </c>
      <c r="L25" s="103">
        <v>1.074</v>
      </c>
      <c r="M25" s="103">
        <v>0.807</v>
      </c>
      <c r="N25" s="103">
        <v>0.662</v>
      </c>
      <c r="O25" s="103">
        <v>0.483</v>
      </c>
      <c r="P25" s="103">
        <v>0.118</v>
      </c>
      <c r="Q25" s="103">
        <v>0</v>
      </c>
      <c r="R25" s="103">
        <v>0</v>
      </c>
      <c r="S25" s="86">
        <f t="shared" si="2"/>
        <v>8.274000000000001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0.058</v>
      </c>
      <c r="E26" s="103">
        <v>0.231</v>
      </c>
      <c r="F26" s="103">
        <v>0.21</v>
      </c>
      <c r="G26" s="103">
        <v>0.609</v>
      </c>
      <c r="H26" s="103">
        <v>0.803</v>
      </c>
      <c r="I26" s="103">
        <v>0.356</v>
      </c>
      <c r="J26" s="103">
        <v>1.013</v>
      </c>
      <c r="K26" s="103">
        <v>1.898</v>
      </c>
      <c r="L26" s="103">
        <v>0.791</v>
      </c>
      <c r="M26" s="103">
        <v>0.703</v>
      </c>
      <c r="N26" s="103">
        <v>0.425</v>
      </c>
      <c r="O26" s="103">
        <v>0.178</v>
      </c>
      <c r="P26" s="103">
        <v>0.021</v>
      </c>
      <c r="Q26" s="103">
        <v>0</v>
      </c>
      <c r="R26" s="103">
        <v>0</v>
      </c>
      <c r="S26" s="86">
        <f t="shared" si="2"/>
        <v>7.296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0.158</v>
      </c>
      <c r="E27" s="103">
        <v>0.436</v>
      </c>
      <c r="F27" s="103">
        <v>1.24</v>
      </c>
      <c r="G27" s="103">
        <v>1.429</v>
      </c>
      <c r="H27" s="103">
        <v>0.791</v>
      </c>
      <c r="I27" s="103">
        <v>0.685</v>
      </c>
      <c r="J27" s="103">
        <v>0.601</v>
      </c>
      <c r="K27" s="103">
        <v>0.873</v>
      </c>
      <c r="L27" s="103">
        <v>1.285</v>
      </c>
      <c r="M27" s="103">
        <v>0.275</v>
      </c>
      <c r="N27" s="103">
        <v>0.537</v>
      </c>
      <c r="O27" s="103">
        <v>0.254</v>
      </c>
      <c r="P27" s="103">
        <v>0.009</v>
      </c>
      <c r="Q27" s="103">
        <v>0</v>
      </c>
      <c r="R27" s="103">
        <v>0</v>
      </c>
      <c r="S27" s="86">
        <f t="shared" si="2"/>
        <v>8.573000000000002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0.008</v>
      </c>
      <c r="E28" s="103">
        <v>0.305</v>
      </c>
      <c r="F28" s="103">
        <v>0.544</v>
      </c>
      <c r="G28" s="103">
        <v>0.335</v>
      </c>
      <c r="H28" s="103">
        <v>0.31</v>
      </c>
      <c r="I28" s="103">
        <v>0.91</v>
      </c>
      <c r="J28" s="103">
        <v>1.119</v>
      </c>
      <c r="K28" s="103">
        <v>1.649</v>
      </c>
      <c r="L28" s="103">
        <v>2.88</v>
      </c>
      <c r="M28" s="103">
        <v>2.187</v>
      </c>
      <c r="N28" s="103">
        <v>0.729</v>
      </c>
      <c r="O28" s="103">
        <v>0.379</v>
      </c>
      <c r="P28" s="103">
        <v>0.115</v>
      </c>
      <c r="Q28" s="103">
        <v>0.016</v>
      </c>
      <c r="R28" s="103">
        <v>0</v>
      </c>
      <c r="S28" s="86">
        <f t="shared" si="2"/>
        <v>11.485999999999997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0.055</v>
      </c>
      <c r="E29" s="103">
        <v>0.218</v>
      </c>
      <c r="F29" s="103">
        <v>0.384</v>
      </c>
      <c r="G29" s="103">
        <v>0.91</v>
      </c>
      <c r="H29" s="103">
        <v>1.016</v>
      </c>
      <c r="I29" s="103">
        <v>1.013</v>
      </c>
      <c r="J29" s="103">
        <v>1.097</v>
      </c>
      <c r="K29" s="103">
        <v>1.014</v>
      </c>
      <c r="L29" s="103">
        <v>0.762</v>
      </c>
      <c r="M29" s="103">
        <v>0.588</v>
      </c>
      <c r="N29" s="103">
        <v>0.444</v>
      </c>
      <c r="O29" s="103">
        <v>0.304</v>
      </c>
      <c r="P29" s="103">
        <v>0.023</v>
      </c>
      <c r="Q29" s="103">
        <v>0</v>
      </c>
      <c r="R29" s="103">
        <v>0</v>
      </c>
      <c r="S29" s="86">
        <f t="shared" si="2"/>
        <v>7.827999999999999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0.116</v>
      </c>
      <c r="E30" s="103">
        <v>0.42</v>
      </c>
      <c r="F30" s="103">
        <v>0.668</v>
      </c>
      <c r="G30" s="103">
        <v>1.501</v>
      </c>
      <c r="H30" s="103">
        <v>2.901</v>
      </c>
      <c r="I30" s="103">
        <v>3.3</v>
      </c>
      <c r="J30" s="103">
        <v>3.033</v>
      </c>
      <c r="K30" s="103">
        <v>3.382</v>
      </c>
      <c r="L30" s="103">
        <v>1.983</v>
      </c>
      <c r="M30" s="103">
        <v>2.765</v>
      </c>
      <c r="N30" s="103">
        <v>1.956</v>
      </c>
      <c r="O30" s="103">
        <v>0.754</v>
      </c>
      <c r="P30" s="103">
        <v>0.342</v>
      </c>
      <c r="Q30" s="103">
        <v>0.047</v>
      </c>
      <c r="R30" s="103">
        <v>0</v>
      </c>
      <c r="S30" s="86">
        <f t="shared" si="2"/>
        <v>23.168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0.083</v>
      </c>
      <c r="E31" s="103">
        <v>0.344</v>
      </c>
      <c r="F31" s="103">
        <v>0.785</v>
      </c>
      <c r="G31" s="103">
        <v>1.292</v>
      </c>
      <c r="H31" s="103">
        <v>1.218</v>
      </c>
      <c r="I31" s="103">
        <v>1.411</v>
      </c>
      <c r="J31" s="103">
        <v>1.135</v>
      </c>
      <c r="K31" s="103">
        <v>1.028</v>
      </c>
      <c r="L31" s="103">
        <v>0.664</v>
      </c>
      <c r="M31" s="103">
        <v>0.714</v>
      </c>
      <c r="N31" s="103">
        <v>0.877</v>
      </c>
      <c r="O31" s="103">
        <v>0.185</v>
      </c>
      <c r="P31" s="103">
        <v>0.065</v>
      </c>
      <c r="Q31" s="103">
        <v>0</v>
      </c>
      <c r="R31" s="103">
        <v>0</v>
      </c>
      <c r="S31" s="86">
        <f t="shared" si="2"/>
        <v>9.801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0.021</v>
      </c>
      <c r="D32" s="103">
        <v>0.16</v>
      </c>
      <c r="E32" s="103">
        <v>0.377</v>
      </c>
      <c r="F32" s="103">
        <v>0.571</v>
      </c>
      <c r="G32" s="103">
        <v>1.626</v>
      </c>
      <c r="H32" s="103">
        <v>1.636</v>
      </c>
      <c r="I32" s="103">
        <v>1.984</v>
      </c>
      <c r="J32" s="103">
        <v>1.677</v>
      </c>
      <c r="K32" s="103">
        <v>1.411</v>
      </c>
      <c r="L32" s="103">
        <v>1.395</v>
      </c>
      <c r="M32" s="103">
        <v>0.853</v>
      </c>
      <c r="N32" s="103">
        <v>0.519</v>
      </c>
      <c r="O32" s="103">
        <v>0.132</v>
      </c>
      <c r="P32" s="103">
        <v>0.001</v>
      </c>
      <c r="Q32" s="103">
        <v>0</v>
      </c>
      <c r="R32" s="103">
        <v>0</v>
      </c>
      <c r="S32" s="86">
        <f t="shared" si="2"/>
        <v>12.362999999999998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0.239</v>
      </c>
      <c r="E33" s="103">
        <v>0.879</v>
      </c>
      <c r="F33" s="103">
        <v>1.638</v>
      </c>
      <c r="G33" s="103">
        <v>2.334</v>
      </c>
      <c r="H33" s="103">
        <v>2.334</v>
      </c>
      <c r="I33" s="103">
        <v>2.736</v>
      </c>
      <c r="J33" s="103">
        <v>3.39</v>
      </c>
      <c r="K33" s="103">
        <v>3.269</v>
      </c>
      <c r="L33" s="103">
        <v>3.046</v>
      </c>
      <c r="M33" s="103">
        <v>2.561</v>
      </c>
      <c r="N33" s="103">
        <v>1.943</v>
      </c>
      <c r="O33" s="103">
        <v>1.099</v>
      </c>
      <c r="P33" s="103">
        <v>0.363</v>
      </c>
      <c r="Q33" s="103">
        <v>0.041</v>
      </c>
      <c r="R33" s="103">
        <v>0</v>
      </c>
      <c r="S33" s="86">
        <f t="shared" si="2"/>
        <v>25.872000000000003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0.173</v>
      </c>
      <c r="D34" s="91">
        <f t="shared" si="4"/>
        <v>5.162999999999999</v>
      </c>
      <c r="E34" s="91">
        <f t="shared" si="4"/>
        <v>15.658000000000003</v>
      </c>
      <c r="F34" s="91">
        <f t="shared" si="4"/>
        <v>28.607999999999997</v>
      </c>
      <c r="G34" s="91">
        <f t="shared" si="4"/>
        <v>45.501000000000005</v>
      </c>
      <c r="H34" s="91">
        <f t="shared" si="4"/>
        <v>60.56900000000001</v>
      </c>
      <c r="I34" s="91">
        <f t="shared" si="4"/>
        <v>67.22599999999998</v>
      </c>
      <c r="J34" s="91">
        <f t="shared" si="4"/>
        <v>67.59600000000002</v>
      </c>
      <c r="K34" s="91">
        <f t="shared" si="4"/>
        <v>71.06200000000001</v>
      </c>
      <c r="L34" s="91">
        <f aca="true" t="shared" si="5" ref="L34:R34">IF(L37=0,"",SUM(L3:L33))</f>
        <v>65.67</v>
      </c>
      <c r="M34" s="91">
        <f t="shared" si="5"/>
        <v>52.969</v>
      </c>
      <c r="N34" s="91">
        <f t="shared" si="5"/>
        <v>39.132</v>
      </c>
      <c r="O34" s="91">
        <f t="shared" si="5"/>
        <v>21.929000000000006</v>
      </c>
      <c r="P34" s="91">
        <f t="shared" si="5"/>
        <v>8.664</v>
      </c>
      <c r="Q34" s="91">
        <f t="shared" si="5"/>
        <v>1.1750000000000003</v>
      </c>
      <c r="R34" s="91">
        <f t="shared" si="5"/>
        <v>0</v>
      </c>
      <c r="S34" s="87">
        <f>SUM(B3:R33)</f>
        <v>551.095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0.005580645161290322</v>
      </c>
      <c r="D35" s="60">
        <f t="shared" si="6"/>
        <v>0.16654838709677416</v>
      </c>
      <c r="E35" s="60">
        <f t="shared" si="6"/>
        <v>0.5050967741935485</v>
      </c>
      <c r="F35" s="60">
        <f t="shared" si="6"/>
        <v>0.9228387096774192</v>
      </c>
      <c r="G35" s="60">
        <f t="shared" si="6"/>
        <v>1.4677741935483872</v>
      </c>
      <c r="H35" s="60">
        <f t="shared" si="6"/>
        <v>1.9538387096774197</v>
      </c>
      <c r="I35" s="60">
        <f t="shared" si="6"/>
        <v>2.2408666666666663</v>
      </c>
      <c r="J35" s="60">
        <f t="shared" si="6"/>
        <v>2.2532000000000005</v>
      </c>
      <c r="K35" s="60">
        <f t="shared" si="6"/>
        <v>2.3687333333333336</v>
      </c>
      <c r="L35" s="60">
        <f aca="true" t="shared" si="7" ref="L35:R35">IF(L37=0,"",AVERAGE(L3:L33))</f>
        <v>2.189</v>
      </c>
      <c r="M35" s="60">
        <f t="shared" si="7"/>
        <v>1.7656333333333334</v>
      </c>
      <c r="N35" s="60">
        <f t="shared" si="7"/>
        <v>1.3044</v>
      </c>
      <c r="O35" s="60">
        <f t="shared" si="7"/>
        <v>0.7309666666666669</v>
      </c>
      <c r="P35" s="60">
        <f t="shared" si="7"/>
        <v>0.2888</v>
      </c>
      <c r="Q35" s="60">
        <f t="shared" si="7"/>
        <v>0.039166666666666676</v>
      </c>
      <c r="R35" s="60">
        <f t="shared" si="7"/>
        <v>0</v>
      </c>
      <c r="S35" s="88">
        <f>AVERAGE(S3:S33)</f>
        <v>17.777258064516126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0.021</v>
      </c>
      <c r="D36" s="60">
        <f t="shared" si="8"/>
        <v>0.39</v>
      </c>
      <c r="E36" s="60">
        <f t="shared" si="8"/>
        <v>1.138</v>
      </c>
      <c r="F36" s="60">
        <f t="shared" si="8"/>
        <v>1.847</v>
      </c>
      <c r="G36" s="60">
        <f t="shared" si="8"/>
        <v>2.488</v>
      </c>
      <c r="H36" s="60">
        <f t="shared" si="8"/>
        <v>3.08</v>
      </c>
      <c r="I36" s="60">
        <f t="shared" si="8"/>
        <v>3.601</v>
      </c>
      <c r="J36" s="60">
        <f t="shared" si="8"/>
        <v>3.566</v>
      </c>
      <c r="K36" s="60">
        <f t="shared" si="8"/>
        <v>3.53</v>
      </c>
      <c r="L36" s="60">
        <f aca="true" t="shared" si="9" ref="L36:R36">IF(L37=0,"",MAX(L3:L33))</f>
        <v>3.16</v>
      </c>
      <c r="M36" s="60">
        <f t="shared" si="9"/>
        <v>2.765</v>
      </c>
      <c r="N36" s="60">
        <f t="shared" si="9"/>
        <v>2.1</v>
      </c>
      <c r="O36" s="60">
        <f t="shared" si="9"/>
        <v>1.46</v>
      </c>
      <c r="P36" s="60">
        <f t="shared" si="9"/>
        <v>0.66</v>
      </c>
      <c r="Q36" s="60">
        <f t="shared" si="9"/>
        <v>0.16</v>
      </c>
      <c r="R36" s="60">
        <f t="shared" si="9"/>
        <v>0</v>
      </c>
      <c r="S36" s="88">
        <f>MAX(S3:S33)</f>
        <v>28.41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0.15</v>
      </c>
      <c r="E3" s="101">
        <v>0.23</v>
      </c>
      <c r="F3" s="101">
        <v>0.18</v>
      </c>
      <c r="G3" s="101">
        <v>0.56</v>
      </c>
      <c r="H3" s="101">
        <v>0.92</v>
      </c>
      <c r="I3" s="101">
        <v>1.06</v>
      </c>
      <c r="J3" s="101">
        <v>0.66</v>
      </c>
      <c r="K3" s="101">
        <v>0.21</v>
      </c>
      <c r="L3" s="101">
        <v>0.1</v>
      </c>
      <c r="M3" s="101">
        <v>0.12</v>
      </c>
      <c r="N3" s="101">
        <v>0.1</v>
      </c>
      <c r="O3" s="101">
        <v>0.1</v>
      </c>
      <c r="P3" s="101">
        <v>0.07</v>
      </c>
      <c r="Q3" s="101">
        <v>0</v>
      </c>
      <c r="R3" s="101">
        <v>0</v>
      </c>
      <c r="S3" s="85">
        <f>IF(U3=0,"",SUM(B3:R3))</f>
        <v>4.46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0.07</v>
      </c>
      <c r="E4" s="103">
        <v>0.56</v>
      </c>
      <c r="F4" s="103">
        <v>1.29</v>
      </c>
      <c r="G4" s="103">
        <v>1.43</v>
      </c>
      <c r="H4" s="103">
        <v>1.98</v>
      </c>
      <c r="I4" s="103">
        <v>1.12</v>
      </c>
      <c r="J4" s="103">
        <v>1.25</v>
      </c>
      <c r="K4" s="103">
        <v>0.94</v>
      </c>
      <c r="L4" s="103">
        <v>1.01</v>
      </c>
      <c r="M4" s="103">
        <v>0.9</v>
      </c>
      <c r="N4" s="103">
        <v>0.54</v>
      </c>
      <c r="O4" s="103">
        <v>0.29</v>
      </c>
      <c r="P4" s="103">
        <v>0.26</v>
      </c>
      <c r="Q4" s="103">
        <v>0.08</v>
      </c>
      <c r="R4" s="103">
        <v>0</v>
      </c>
      <c r="S4" s="86">
        <f aca="true" t="shared" si="0" ref="S4:S19">IF(U4=0,"",SUM(B4:R4))</f>
        <v>11.719999999999999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0.26</v>
      </c>
      <c r="E5" s="103">
        <v>0.78</v>
      </c>
      <c r="F5" s="103">
        <v>1.62</v>
      </c>
      <c r="G5" s="103">
        <v>2.29</v>
      </c>
      <c r="H5" s="103">
        <v>2.95</v>
      </c>
      <c r="I5" s="103">
        <v>3.35</v>
      </c>
      <c r="J5" s="103">
        <v>2.47</v>
      </c>
      <c r="K5" s="103">
        <v>1.86</v>
      </c>
      <c r="L5" s="103">
        <v>1.58</v>
      </c>
      <c r="M5" s="103">
        <v>0.86</v>
      </c>
      <c r="N5" s="103">
        <v>0.46</v>
      </c>
      <c r="O5" s="103">
        <v>0.37</v>
      </c>
      <c r="P5" s="103">
        <v>0.13</v>
      </c>
      <c r="Q5" s="103">
        <v>0.01</v>
      </c>
      <c r="R5" s="103">
        <v>0</v>
      </c>
      <c r="S5" s="86">
        <f t="shared" si="0"/>
        <v>18.990000000000002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0.08</v>
      </c>
      <c r="E6" s="103">
        <v>0.2</v>
      </c>
      <c r="F6" s="103">
        <v>0.38</v>
      </c>
      <c r="G6" s="103">
        <v>0.45</v>
      </c>
      <c r="H6" s="103">
        <v>0.64</v>
      </c>
      <c r="I6" s="103">
        <v>1.16</v>
      </c>
      <c r="J6" s="103">
        <v>1.13</v>
      </c>
      <c r="K6" s="103">
        <v>0.73</v>
      </c>
      <c r="L6" s="103">
        <v>1.24</v>
      </c>
      <c r="M6" s="103">
        <v>1.31</v>
      </c>
      <c r="N6" s="103">
        <v>0.5</v>
      </c>
      <c r="O6" s="103">
        <v>0.52</v>
      </c>
      <c r="P6" s="103">
        <v>0.18</v>
      </c>
      <c r="Q6" s="103">
        <v>0</v>
      </c>
      <c r="R6" s="103">
        <v>0</v>
      </c>
      <c r="S6" s="86">
        <f t="shared" si="0"/>
        <v>8.52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0.05</v>
      </c>
      <c r="E7" s="103">
        <v>0.3</v>
      </c>
      <c r="F7" s="103">
        <v>0.41</v>
      </c>
      <c r="G7" s="103">
        <v>1.23</v>
      </c>
      <c r="H7" s="103">
        <v>1.23</v>
      </c>
      <c r="I7" s="103">
        <v>1.08</v>
      </c>
      <c r="J7" s="103">
        <v>2.24</v>
      </c>
      <c r="K7" s="103">
        <v>2.57</v>
      </c>
      <c r="L7" s="103">
        <v>2.66</v>
      </c>
      <c r="M7" s="103">
        <v>2</v>
      </c>
      <c r="N7" s="103">
        <v>1.6</v>
      </c>
      <c r="O7" s="103">
        <v>0.86</v>
      </c>
      <c r="P7" s="103">
        <v>0.24</v>
      </c>
      <c r="Q7" s="103">
        <v>0.01</v>
      </c>
      <c r="R7" s="103">
        <v>0</v>
      </c>
      <c r="S7" s="86">
        <f t="shared" si="0"/>
        <v>16.48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0.14</v>
      </c>
      <c r="E8" s="103">
        <v>0.28</v>
      </c>
      <c r="F8" s="103">
        <v>0.34</v>
      </c>
      <c r="G8" s="103">
        <v>0.68</v>
      </c>
      <c r="H8" s="103">
        <v>0.95</v>
      </c>
      <c r="I8" s="103">
        <v>0.8</v>
      </c>
      <c r="J8" s="103">
        <v>1.1</v>
      </c>
      <c r="K8" s="103">
        <v>1.6</v>
      </c>
      <c r="L8" s="103">
        <v>2.32</v>
      </c>
      <c r="M8" s="103">
        <v>1.61</v>
      </c>
      <c r="N8" s="103">
        <v>1.6</v>
      </c>
      <c r="O8" s="103">
        <v>0.83</v>
      </c>
      <c r="P8" s="103">
        <v>0.19</v>
      </c>
      <c r="Q8" s="103">
        <v>0</v>
      </c>
      <c r="R8" s="103">
        <v>0</v>
      </c>
      <c r="S8" s="86">
        <f t="shared" si="0"/>
        <v>12.439999999999998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0.13</v>
      </c>
      <c r="E9" s="103">
        <v>0.44</v>
      </c>
      <c r="F9" s="103">
        <v>0.43</v>
      </c>
      <c r="G9" s="103">
        <v>2.35</v>
      </c>
      <c r="H9" s="103">
        <v>3.01</v>
      </c>
      <c r="I9" s="103">
        <v>2.96</v>
      </c>
      <c r="J9" s="103">
        <v>3.16</v>
      </c>
      <c r="K9" s="103">
        <v>3.33</v>
      </c>
      <c r="L9" s="103">
        <v>1.12</v>
      </c>
      <c r="M9" s="103">
        <v>0.5</v>
      </c>
      <c r="N9" s="103">
        <v>0.51</v>
      </c>
      <c r="O9" s="103">
        <v>0.37</v>
      </c>
      <c r="P9" s="103">
        <v>0.04</v>
      </c>
      <c r="Q9" s="103">
        <v>0</v>
      </c>
      <c r="R9" s="103">
        <v>0</v>
      </c>
      <c r="S9" s="86">
        <f t="shared" si="0"/>
        <v>18.35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0.05</v>
      </c>
      <c r="F10" s="103">
        <v>0.22</v>
      </c>
      <c r="G10" s="103">
        <v>0.23</v>
      </c>
      <c r="H10" s="103">
        <v>0.62</v>
      </c>
      <c r="I10" s="103">
        <v>2.09</v>
      </c>
      <c r="J10" s="103">
        <v>1.95</v>
      </c>
      <c r="K10" s="103">
        <v>0.95</v>
      </c>
      <c r="L10" s="103">
        <v>1.03</v>
      </c>
      <c r="M10" s="103">
        <v>0.24</v>
      </c>
      <c r="N10" s="103">
        <v>0.09</v>
      </c>
      <c r="O10" s="103">
        <v>0.11</v>
      </c>
      <c r="P10" s="103">
        <v>0.06</v>
      </c>
      <c r="Q10" s="103">
        <v>0</v>
      </c>
      <c r="R10" s="103">
        <v>0</v>
      </c>
      <c r="S10" s="86">
        <f t="shared" si="0"/>
        <v>7.640000000000001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0.22</v>
      </c>
      <c r="E11" s="103">
        <v>0.88</v>
      </c>
      <c r="F11" s="103">
        <v>1.54</v>
      </c>
      <c r="G11" s="103">
        <v>2.3</v>
      </c>
      <c r="H11" s="103">
        <v>2.86</v>
      </c>
      <c r="I11" s="103">
        <v>3.25</v>
      </c>
      <c r="J11" s="103">
        <v>3.5</v>
      </c>
      <c r="K11" s="103">
        <v>1.93</v>
      </c>
      <c r="L11" s="103">
        <v>2.21</v>
      </c>
      <c r="M11" s="103">
        <v>2.27</v>
      </c>
      <c r="N11" s="103">
        <v>1.42</v>
      </c>
      <c r="O11" s="103">
        <v>0.31</v>
      </c>
      <c r="P11" s="103">
        <v>0.26</v>
      </c>
      <c r="Q11" s="103">
        <v>0.01</v>
      </c>
      <c r="R11" s="103">
        <v>0</v>
      </c>
      <c r="S11" s="86">
        <f t="shared" si="0"/>
        <v>22.960000000000004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0.01</v>
      </c>
      <c r="F12" s="103">
        <v>0.16</v>
      </c>
      <c r="G12" s="103">
        <v>0.27</v>
      </c>
      <c r="H12" s="103">
        <v>0.38</v>
      </c>
      <c r="I12" s="103">
        <v>0.44</v>
      </c>
      <c r="J12" s="103">
        <v>0.38</v>
      </c>
      <c r="K12" s="103">
        <v>0.39</v>
      </c>
      <c r="L12" s="103">
        <v>0.35</v>
      </c>
      <c r="M12" s="103">
        <v>0.31</v>
      </c>
      <c r="N12" s="103">
        <v>0.15</v>
      </c>
      <c r="O12" s="103">
        <v>0.08</v>
      </c>
      <c r="P12" s="103">
        <v>0</v>
      </c>
      <c r="Q12" s="103">
        <v>0</v>
      </c>
      <c r="R12" s="103">
        <v>0</v>
      </c>
      <c r="S12" s="86">
        <f t="shared" si="0"/>
        <v>2.9200000000000004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0.04</v>
      </c>
      <c r="F13" s="101">
        <v>0.11</v>
      </c>
      <c r="G13" s="101">
        <v>0.13</v>
      </c>
      <c r="H13" s="101">
        <v>0.28</v>
      </c>
      <c r="I13" s="101">
        <v>0.5</v>
      </c>
      <c r="J13" s="101">
        <v>0.54</v>
      </c>
      <c r="K13" s="101">
        <v>0.57</v>
      </c>
      <c r="L13" s="101">
        <v>0.57</v>
      </c>
      <c r="M13" s="101">
        <v>0.41</v>
      </c>
      <c r="N13" s="101">
        <v>0.25</v>
      </c>
      <c r="O13" s="101">
        <v>0.08</v>
      </c>
      <c r="P13" s="101">
        <v>0.02</v>
      </c>
      <c r="Q13" s="101">
        <v>0</v>
      </c>
      <c r="R13" s="101">
        <v>0</v>
      </c>
      <c r="S13" s="85">
        <f t="shared" si="0"/>
        <v>3.5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0.06</v>
      </c>
      <c r="G14" s="103">
        <v>0.38</v>
      </c>
      <c r="H14" s="103">
        <v>1.02</v>
      </c>
      <c r="I14" s="103">
        <v>1.24</v>
      </c>
      <c r="J14" s="103">
        <v>1.37</v>
      </c>
      <c r="K14" s="103">
        <v>1.65</v>
      </c>
      <c r="L14" s="103">
        <v>2.31</v>
      </c>
      <c r="M14" s="103">
        <v>1.76</v>
      </c>
      <c r="N14" s="103">
        <v>1.86</v>
      </c>
      <c r="O14" s="103">
        <v>1.05</v>
      </c>
      <c r="P14" s="103">
        <v>0.25</v>
      </c>
      <c r="Q14" s="103">
        <v>0</v>
      </c>
      <c r="R14" s="103">
        <v>0</v>
      </c>
      <c r="S14" s="86">
        <f t="shared" si="0"/>
        <v>12.950000000000001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0.23</v>
      </c>
      <c r="E15" s="103">
        <v>0.64</v>
      </c>
      <c r="F15" s="103">
        <v>1.03</v>
      </c>
      <c r="G15" s="103">
        <v>1.54</v>
      </c>
      <c r="H15" s="103">
        <v>1.26</v>
      </c>
      <c r="I15" s="103">
        <v>2.23</v>
      </c>
      <c r="J15" s="103">
        <v>3.1</v>
      </c>
      <c r="K15" s="103">
        <v>3.32</v>
      </c>
      <c r="L15" s="103">
        <v>3.01</v>
      </c>
      <c r="M15" s="103">
        <v>2.28</v>
      </c>
      <c r="N15" s="103">
        <v>1.26</v>
      </c>
      <c r="O15" s="103">
        <v>0.78</v>
      </c>
      <c r="P15" s="103">
        <v>0.28</v>
      </c>
      <c r="Q15" s="103">
        <v>0</v>
      </c>
      <c r="R15" s="103">
        <v>0</v>
      </c>
      <c r="S15" s="86">
        <f t="shared" si="0"/>
        <v>20.960000000000004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0.04</v>
      </c>
      <c r="F16" s="103">
        <v>0.11</v>
      </c>
      <c r="G16" s="103">
        <v>0.33</v>
      </c>
      <c r="H16" s="103">
        <v>0.49</v>
      </c>
      <c r="I16" s="103">
        <v>0.78</v>
      </c>
      <c r="J16" s="103">
        <v>1.5</v>
      </c>
      <c r="K16" s="103">
        <v>2.97</v>
      </c>
      <c r="L16" s="103">
        <v>2.74</v>
      </c>
      <c r="M16" s="103">
        <v>1.84</v>
      </c>
      <c r="N16" s="103">
        <v>0.69</v>
      </c>
      <c r="O16" s="103">
        <v>0.26</v>
      </c>
      <c r="P16" s="103">
        <v>0.02</v>
      </c>
      <c r="Q16" s="103">
        <v>0</v>
      </c>
      <c r="R16" s="103">
        <v>0</v>
      </c>
      <c r="S16" s="86">
        <f t="shared" si="0"/>
        <v>11.77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0.05</v>
      </c>
      <c r="G17" s="103">
        <v>0.3</v>
      </c>
      <c r="H17" s="103">
        <v>0.2</v>
      </c>
      <c r="I17" s="103">
        <v>0.19</v>
      </c>
      <c r="J17" s="103">
        <v>0.27</v>
      </c>
      <c r="K17" s="103">
        <v>0.25</v>
      </c>
      <c r="L17" s="103">
        <v>0.49</v>
      </c>
      <c r="M17" s="103">
        <v>0.27</v>
      </c>
      <c r="N17" s="103">
        <v>0.14</v>
      </c>
      <c r="O17" s="103">
        <v>0.07</v>
      </c>
      <c r="P17" s="103">
        <v>0.01</v>
      </c>
      <c r="Q17" s="103">
        <v>0</v>
      </c>
      <c r="R17" s="103">
        <v>0</v>
      </c>
      <c r="S17" s="86">
        <f t="shared" si="0"/>
        <v>2.2399999999999998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0.01</v>
      </c>
      <c r="E18" s="103">
        <v>0.12</v>
      </c>
      <c r="F18" s="103">
        <v>0.59</v>
      </c>
      <c r="G18" s="103">
        <v>0.53</v>
      </c>
      <c r="H18" s="103">
        <v>0.66</v>
      </c>
      <c r="I18" s="103">
        <v>1.37</v>
      </c>
      <c r="J18" s="103">
        <v>0.92</v>
      </c>
      <c r="K18" s="103">
        <v>1.09</v>
      </c>
      <c r="L18" s="103">
        <v>1.13</v>
      </c>
      <c r="M18" s="103">
        <v>0.83</v>
      </c>
      <c r="N18" s="103">
        <v>0.33</v>
      </c>
      <c r="O18" s="103">
        <v>0.07</v>
      </c>
      <c r="P18" s="103">
        <v>0.01</v>
      </c>
      <c r="Q18" s="103">
        <v>0</v>
      </c>
      <c r="R18" s="103">
        <v>0</v>
      </c>
      <c r="S18" s="86">
        <f t="shared" si="0"/>
        <v>7.66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0.03</v>
      </c>
      <c r="E19" s="103">
        <v>0.11</v>
      </c>
      <c r="F19" s="103">
        <v>0.39</v>
      </c>
      <c r="G19" s="103">
        <v>0.72</v>
      </c>
      <c r="H19" s="103">
        <v>1.43</v>
      </c>
      <c r="I19" s="103">
        <v>3.31</v>
      </c>
      <c r="J19" s="103">
        <v>3.37</v>
      </c>
      <c r="K19" s="103">
        <v>2.71</v>
      </c>
      <c r="L19" s="103">
        <v>2.54</v>
      </c>
      <c r="M19" s="103">
        <v>2.39</v>
      </c>
      <c r="N19" s="103">
        <v>1.27</v>
      </c>
      <c r="O19" s="103">
        <v>0.75</v>
      </c>
      <c r="P19" s="103">
        <v>0.15</v>
      </c>
      <c r="Q19" s="103">
        <v>0</v>
      </c>
      <c r="R19" s="103">
        <v>0</v>
      </c>
      <c r="S19" s="86">
        <f t="shared" si="0"/>
        <v>19.169999999999998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0.08</v>
      </c>
      <c r="F20" s="103">
        <v>0.48</v>
      </c>
      <c r="G20" s="103">
        <v>0.93</v>
      </c>
      <c r="H20" s="103">
        <v>0.98</v>
      </c>
      <c r="I20" s="103">
        <v>1.07</v>
      </c>
      <c r="J20" s="103">
        <v>1.76</v>
      </c>
      <c r="K20" s="103">
        <v>1.46</v>
      </c>
      <c r="L20" s="103">
        <v>0.88</v>
      </c>
      <c r="M20" s="103">
        <v>0.68</v>
      </c>
      <c r="N20" s="103">
        <v>0.71</v>
      </c>
      <c r="O20" s="103">
        <v>0.19</v>
      </c>
      <c r="P20" s="103">
        <v>0.1</v>
      </c>
      <c r="Q20" s="103">
        <v>0</v>
      </c>
      <c r="R20" s="103">
        <v>0</v>
      </c>
      <c r="S20" s="86">
        <f aca="true" t="shared" si="2" ref="S20:S33">IF(U20=0,"",SUM(B20:R20))</f>
        <v>9.32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0.01</v>
      </c>
      <c r="E21" s="103">
        <v>0.07</v>
      </c>
      <c r="F21" s="103">
        <v>0.18</v>
      </c>
      <c r="G21" s="103">
        <v>0.2</v>
      </c>
      <c r="H21" s="103">
        <v>0.71</v>
      </c>
      <c r="I21" s="103">
        <v>0.42</v>
      </c>
      <c r="J21" s="103">
        <v>0.61</v>
      </c>
      <c r="K21" s="103">
        <v>0.76</v>
      </c>
      <c r="L21" s="103">
        <v>0.44</v>
      </c>
      <c r="M21" s="103">
        <v>0.14</v>
      </c>
      <c r="N21" s="103">
        <v>0.01</v>
      </c>
      <c r="O21" s="103">
        <v>0</v>
      </c>
      <c r="P21" s="103">
        <v>0.02</v>
      </c>
      <c r="Q21" s="103">
        <v>0</v>
      </c>
      <c r="R21" s="103">
        <v>0</v>
      </c>
      <c r="S21" s="86">
        <f t="shared" si="2"/>
        <v>3.57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0.05</v>
      </c>
      <c r="E22" s="103">
        <v>0.26</v>
      </c>
      <c r="F22" s="103">
        <v>0.5</v>
      </c>
      <c r="G22" s="103">
        <v>0.87</v>
      </c>
      <c r="H22" s="103">
        <v>0.87</v>
      </c>
      <c r="I22" s="103">
        <v>1.09</v>
      </c>
      <c r="J22" s="103">
        <v>1.81</v>
      </c>
      <c r="K22" s="103">
        <v>2.64</v>
      </c>
      <c r="L22" s="103">
        <v>2.11</v>
      </c>
      <c r="M22" s="103">
        <v>0.6</v>
      </c>
      <c r="N22" s="103">
        <v>0.57</v>
      </c>
      <c r="O22" s="103">
        <v>0.33</v>
      </c>
      <c r="P22" s="103">
        <v>0.03</v>
      </c>
      <c r="Q22" s="103">
        <v>0</v>
      </c>
      <c r="R22" s="103">
        <v>0</v>
      </c>
      <c r="S22" s="86">
        <f t="shared" si="2"/>
        <v>11.73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0.03</v>
      </c>
      <c r="E23" s="101">
        <v>0.24</v>
      </c>
      <c r="F23" s="101">
        <v>0.86</v>
      </c>
      <c r="G23" s="101">
        <v>1.73</v>
      </c>
      <c r="H23" s="101">
        <v>1.52</v>
      </c>
      <c r="I23" s="101">
        <v>1.3</v>
      </c>
      <c r="J23" s="101">
        <v>0.9</v>
      </c>
      <c r="K23" s="101">
        <v>0.79</v>
      </c>
      <c r="L23" s="101">
        <v>1.07</v>
      </c>
      <c r="M23" s="101">
        <v>0.98</v>
      </c>
      <c r="N23" s="101">
        <v>0.84</v>
      </c>
      <c r="O23" s="101">
        <v>0.58</v>
      </c>
      <c r="P23" s="101">
        <v>0.17</v>
      </c>
      <c r="Q23" s="101">
        <v>0</v>
      </c>
      <c r="R23" s="101">
        <v>0</v>
      </c>
      <c r="S23" s="85">
        <f t="shared" si="2"/>
        <v>11.01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</v>
      </c>
      <c r="E24" s="103">
        <v>0.52</v>
      </c>
      <c r="F24" s="103">
        <v>1.29</v>
      </c>
      <c r="G24" s="103">
        <v>1.57</v>
      </c>
      <c r="H24" s="103">
        <v>2.02</v>
      </c>
      <c r="I24" s="103">
        <v>2.55</v>
      </c>
      <c r="J24" s="103">
        <v>1.92</v>
      </c>
      <c r="K24" s="103">
        <v>1.9</v>
      </c>
      <c r="L24" s="103">
        <v>2.15</v>
      </c>
      <c r="M24" s="103">
        <v>1.77</v>
      </c>
      <c r="N24" s="103">
        <v>0.78</v>
      </c>
      <c r="O24" s="103">
        <v>0.44</v>
      </c>
      <c r="P24" s="103">
        <v>0.08</v>
      </c>
      <c r="Q24" s="103">
        <v>0</v>
      </c>
      <c r="R24" s="103">
        <v>0</v>
      </c>
      <c r="S24" s="86">
        <f t="shared" si="2"/>
        <v>17.09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0.15</v>
      </c>
      <c r="E25" s="103">
        <v>0.48</v>
      </c>
      <c r="F25" s="103">
        <v>0.86</v>
      </c>
      <c r="G25" s="103">
        <v>1.33</v>
      </c>
      <c r="H25" s="103">
        <v>1.6</v>
      </c>
      <c r="I25" s="103">
        <v>1.65</v>
      </c>
      <c r="J25" s="103">
        <v>2.63</v>
      </c>
      <c r="K25" s="103">
        <v>2.9</v>
      </c>
      <c r="L25" s="103">
        <v>1.54</v>
      </c>
      <c r="M25" s="103">
        <v>1.06</v>
      </c>
      <c r="N25" s="103">
        <v>0.57</v>
      </c>
      <c r="O25" s="103">
        <v>0.28</v>
      </c>
      <c r="P25" s="103">
        <v>0.12</v>
      </c>
      <c r="Q25" s="103">
        <v>0</v>
      </c>
      <c r="R25" s="103">
        <v>0</v>
      </c>
      <c r="S25" s="86">
        <f t="shared" si="2"/>
        <v>15.17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</v>
      </c>
      <c r="E26" s="103">
        <v>0.63</v>
      </c>
      <c r="F26" s="103">
        <v>0.54</v>
      </c>
      <c r="G26" s="103">
        <v>0.68</v>
      </c>
      <c r="H26" s="103">
        <v>0.89</v>
      </c>
      <c r="I26" s="103">
        <v>2.32</v>
      </c>
      <c r="J26" s="103">
        <v>2.31</v>
      </c>
      <c r="K26" s="103">
        <v>1.61</v>
      </c>
      <c r="L26" s="103">
        <v>1.88</v>
      </c>
      <c r="M26" s="103">
        <v>1.27</v>
      </c>
      <c r="N26" s="103">
        <v>1.02</v>
      </c>
      <c r="O26" s="103">
        <v>0.83</v>
      </c>
      <c r="P26" s="103">
        <v>0.31</v>
      </c>
      <c r="Q26" s="103">
        <v>0</v>
      </c>
      <c r="R26" s="103">
        <v>0</v>
      </c>
      <c r="S26" s="86">
        <f t="shared" si="2"/>
        <v>14.39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0.09</v>
      </c>
      <c r="E27" s="103">
        <v>0.53</v>
      </c>
      <c r="F27" s="103">
        <v>1.41</v>
      </c>
      <c r="G27" s="103">
        <v>1.06</v>
      </c>
      <c r="H27" s="103">
        <v>0.54</v>
      </c>
      <c r="I27" s="103">
        <v>0.72</v>
      </c>
      <c r="J27" s="103">
        <v>1.51</v>
      </c>
      <c r="K27" s="103">
        <v>1.77</v>
      </c>
      <c r="L27" s="103">
        <v>1.24</v>
      </c>
      <c r="M27" s="103">
        <v>0.67</v>
      </c>
      <c r="N27" s="103">
        <v>0.55</v>
      </c>
      <c r="O27" s="103">
        <v>0.34</v>
      </c>
      <c r="P27" s="103">
        <v>0.07</v>
      </c>
      <c r="Q27" s="103">
        <v>0</v>
      </c>
      <c r="R27" s="103">
        <v>0</v>
      </c>
      <c r="S27" s="86">
        <f t="shared" si="2"/>
        <v>10.5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0.13</v>
      </c>
      <c r="E28" s="103">
        <v>0.58</v>
      </c>
      <c r="F28" s="103">
        <v>1.32</v>
      </c>
      <c r="G28" s="103">
        <v>0.86</v>
      </c>
      <c r="H28" s="103">
        <v>1.18</v>
      </c>
      <c r="I28" s="103">
        <v>0.86</v>
      </c>
      <c r="J28" s="103">
        <v>1.95</v>
      </c>
      <c r="K28" s="103">
        <v>1.29</v>
      </c>
      <c r="L28" s="103">
        <v>1.74</v>
      </c>
      <c r="M28" s="103">
        <v>1.67</v>
      </c>
      <c r="N28" s="103">
        <v>1.62</v>
      </c>
      <c r="O28" s="103">
        <v>1</v>
      </c>
      <c r="P28" s="103">
        <v>0.15</v>
      </c>
      <c r="Q28" s="103">
        <v>0</v>
      </c>
      <c r="R28" s="103">
        <v>0</v>
      </c>
      <c r="S28" s="86">
        <f t="shared" si="2"/>
        <v>14.350000000000003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0.08</v>
      </c>
      <c r="E29" s="103">
        <v>0.31</v>
      </c>
      <c r="F29" s="103">
        <v>0.59</v>
      </c>
      <c r="G29" s="103">
        <v>1.16</v>
      </c>
      <c r="H29" s="103">
        <v>1.63</v>
      </c>
      <c r="I29" s="103">
        <v>2.17</v>
      </c>
      <c r="J29" s="103">
        <v>2.82</v>
      </c>
      <c r="K29" s="103">
        <v>2.78</v>
      </c>
      <c r="L29" s="103">
        <v>2.86</v>
      </c>
      <c r="M29" s="103">
        <v>2.29</v>
      </c>
      <c r="N29" s="103">
        <v>1.1</v>
      </c>
      <c r="O29" s="103">
        <v>0.91</v>
      </c>
      <c r="P29" s="103">
        <v>0.24</v>
      </c>
      <c r="Q29" s="103">
        <v>0</v>
      </c>
      <c r="R29" s="103">
        <v>0</v>
      </c>
      <c r="S29" s="86">
        <f t="shared" si="2"/>
        <v>18.939999999999998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0.05</v>
      </c>
      <c r="E30" s="103">
        <v>0.23</v>
      </c>
      <c r="F30" s="103">
        <v>0.47</v>
      </c>
      <c r="G30" s="103">
        <v>0.65</v>
      </c>
      <c r="H30" s="103">
        <v>1.07</v>
      </c>
      <c r="I30" s="103">
        <v>1.63</v>
      </c>
      <c r="J30" s="103">
        <v>2.25</v>
      </c>
      <c r="K30" s="103">
        <v>2.71</v>
      </c>
      <c r="L30" s="103">
        <v>2.57</v>
      </c>
      <c r="M30" s="103">
        <v>1.58</v>
      </c>
      <c r="N30" s="103">
        <v>0.69</v>
      </c>
      <c r="O30" s="103">
        <v>0.63</v>
      </c>
      <c r="P30" s="103">
        <v>0.13</v>
      </c>
      <c r="Q30" s="103">
        <v>0</v>
      </c>
      <c r="R30" s="103">
        <v>0</v>
      </c>
      <c r="S30" s="86">
        <f t="shared" si="2"/>
        <v>14.66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0.08</v>
      </c>
      <c r="E31" s="103">
        <v>0.48</v>
      </c>
      <c r="F31" s="103">
        <v>1.51</v>
      </c>
      <c r="G31" s="103">
        <v>1.93</v>
      </c>
      <c r="H31" s="103">
        <v>1.24</v>
      </c>
      <c r="I31" s="103">
        <v>0.91</v>
      </c>
      <c r="J31" s="103">
        <v>0.96</v>
      </c>
      <c r="K31" s="103">
        <v>1.84</v>
      </c>
      <c r="L31" s="103">
        <v>1.29</v>
      </c>
      <c r="M31" s="103">
        <v>1.17</v>
      </c>
      <c r="N31" s="103">
        <v>0.8</v>
      </c>
      <c r="O31" s="103">
        <v>0.45</v>
      </c>
      <c r="P31" s="103">
        <v>0.09</v>
      </c>
      <c r="Q31" s="103">
        <v>0</v>
      </c>
      <c r="R31" s="103">
        <v>0</v>
      </c>
      <c r="S31" s="86">
        <f t="shared" si="2"/>
        <v>12.750000000000002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0.03</v>
      </c>
      <c r="F32" s="103">
        <v>0.12</v>
      </c>
      <c r="G32" s="103">
        <v>0.37</v>
      </c>
      <c r="H32" s="103">
        <v>0.84</v>
      </c>
      <c r="I32" s="103">
        <v>0.87</v>
      </c>
      <c r="J32" s="103">
        <v>0.67</v>
      </c>
      <c r="K32" s="103">
        <v>0.56</v>
      </c>
      <c r="L32" s="103">
        <v>0.59</v>
      </c>
      <c r="M32" s="103">
        <v>1.21</v>
      </c>
      <c r="N32" s="103">
        <v>0.66</v>
      </c>
      <c r="O32" s="103">
        <v>0.13</v>
      </c>
      <c r="P32" s="103">
        <v>0.02</v>
      </c>
      <c r="Q32" s="103">
        <v>0</v>
      </c>
      <c r="R32" s="103">
        <v>0</v>
      </c>
      <c r="S32" s="86">
        <f t="shared" si="2"/>
        <v>6.069999999999999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0.03</v>
      </c>
      <c r="F33" s="103">
        <v>0.27</v>
      </c>
      <c r="G33" s="103">
        <v>0.37</v>
      </c>
      <c r="H33" s="103">
        <v>0.63</v>
      </c>
      <c r="I33" s="103">
        <v>0.89</v>
      </c>
      <c r="J33" s="103">
        <v>0.7</v>
      </c>
      <c r="K33" s="103">
        <v>0.82</v>
      </c>
      <c r="L33" s="103">
        <v>0.64</v>
      </c>
      <c r="M33" s="103">
        <v>0.81</v>
      </c>
      <c r="N33" s="103">
        <v>0.79</v>
      </c>
      <c r="O33" s="103">
        <v>0.37</v>
      </c>
      <c r="P33" s="103">
        <v>0.11</v>
      </c>
      <c r="Q33" s="103">
        <v>0</v>
      </c>
      <c r="R33" s="103">
        <v>0</v>
      </c>
      <c r="S33" s="86">
        <f t="shared" si="2"/>
        <v>6.430000000000001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2.24</v>
      </c>
      <c r="E34" s="91">
        <f t="shared" si="4"/>
        <v>9.15</v>
      </c>
      <c r="F34" s="91">
        <f t="shared" si="4"/>
        <v>19.31</v>
      </c>
      <c r="G34" s="91">
        <f t="shared" si="4"/>
        <v>29.43</v>
      </c>
      <c r="H34" s="91">
        <f t="shared" si="4"/>
        <v>36.60000000000001</v>
      </c>
      <c r="I34" s="91">
        <f t="shared" si="4"/>
        <v>45.38</v>
      </c>
      <c r="J34" s="91">
        <f t="shared" si="4"/>
        <v>51.710000000000015</v>
      </c>
      <c r="K34" s="91">
        <f t="shared" si="4"/>
        <v>50.90000000000001</v>
      </c>
      <c r="L34" s="91">
        <f aca="true" t="shared" si="5" ref="L34:R34">IF(L37=0,"",SUM(L3:L33))</f>
        <v>47.410000000000004</v>
      </c>
      <c r="M34" s="91">
        <f t="shared" si="5"/>
        <v>35.800000000000004</v>
      </c>
      <c r="N34" s="91">
        <f t="shared" si="5"/>
        <v>23.480000000000004</v>
      </c>
      <c r="O34" s="91">
        <f t="shared" si="5"/>
        <v>13.38</v>
      </c>
      <c r="P34" s="91">
        <f t="shared" si="5"/>
        <v>3.8099999999999987</v>
      </c>
      <c r="Q34" s="91">
        <f t="shared" si="5"/>
        <v>0.10999999999999999</v>
      </c>
      <c r="R34" s="91">
        <f t="shared" si="5"/>
        <v>0</v>
      </c>
      <c r="S34" s="87">
        <f>SUM(B3:R33)</f>
        <v>368.7099999999999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0.07225806451612904</v>
      </c>
      <c r="E35" s="60">
        <f t="shared" si="6"/>
        <v>0.29516129032258065</v>
      </c>
      <c r="F35" s="60">
        <f t="shared" si="6"/>
        <v>0.6229032258064515</v>
      </c>
      <c r="G35" s="60">
        <f t="shared" si="6"/>
        <v>0.9493548387096774</v>
      </c>
      <c r="H35" s="60">
        <f t="shared" si="6"/>
        <v>1.1806451612903228</v>
      </c>
      <c r="I35" s="60">
        <f t="shared" si="6"/>
        <v>1.4638709677419355</v>
      </c>
      <c r="J35" s="60">
        <f t="shared" si="6"/>
        <v>1.6680645161290328</v>
      </c>
      <c r="K35" s="60">
        <f t="shared" si="6"/>
        <v>1.641935483870968</v>
      </c>
      <c r="L35" s="60">
        <f aca="true" t="shared" si="7" ref="L35:R35">IF(L37=0,"",AVERAGE(L3:L33))</f>
        <v>1.5293548387096776</v>
      </c>
      <c r="M35" s="60">
        <f t="shared" si="7"/>
        <v>1.1548387096774195</v>
      </c>
      <c r="N35" s="60">
        <f t="shared" si="7"/>
        <v>0.7574193548387098</v>
      </c>
      <c r="O35" s="60">
        <f t="shared" si="7"/>
        <v>0.4316129032258065</v>
      </c>
      <c r="P35" s="60">
        <f t="shared" si="7"/>
        <v>0.12290322580645158</v>
      </c>
      <c r="Q35" s="60">
        <f t="shared" si="7"/>
        <v>0.0035483870967741933</v>
      </c>
      <c r="R35" s="60">
        <f t="shared" si="7"/>
        <v>0</v>
      </c>
      <c r="S35" s="88">
        <f>AVERAGE(S3:S33)</f>
        <v>11.893870967741936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0.26</v>
      </c>
      <c r="E36" s="60">
        <f t="shared" si="8"/>
        <v>0.88</v>
      </c>
      <c r="F36" s="60">
        <f t="shared" si="8"/>
        <v>1.62</v>
      </c>
      <c r="G36" s="60">
        <f t="shared" si="8"/>
        <v>2.35</v>
      </c>
      <c r="H36" s="60">
        <f t="shared" si="8"/>
        <v>3.01</v>
      </c>
      <c r="I36" s="60">
        <f t="shared" si="8"/>
        <v>3.35</v>
      </c>
      <c r="J36" s="60">
        <f t="shared" si="8"/>
        <v>3.5</v>
      </c>
      <c r="K36" s="60">
        <f t="shared" si="8"/>
        <v>3.33</v>
      </c>
      <c r="L36" s="60">
        <f aca="true" t="shared" si="9" ref="L36:R36">IF(L37=0,"",MAX(L3:L33))</f>
        <v>3.01</v>
      </c>
      <c r="M36" s="60">
        <f t="shared" si="9"/>
        <v>2.39</v>
      </c>
      <c r="N36" s="60">
        <f t="shared" si="9"/>
        <v>1.86</v>
      </c>
      <c r="O36" s="60">
        <f t="shared" si="9"/>
        <v>1.05</v>
      </c>
      <c r="P36" s="60">
        <f t="shared" si="9"/>
        <v>0.31</v>
      </c>
      <c r="Q36" s="60">
        <f t="shared" si="9"/>
        <v>0.08</v>
      </c>
      <c r="R36" s="60">
        <f t="shared" si="9"/>
        <v>0</v>
      </c>
      <c r="S36" s="88">
        <f>MAX(S3:S33)</f>
        <v>22.960000000000004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</v>
      </c>
      <c r="E3" s="101">
        <v>0.18</v>
      </c>
      <c r="F3" s="101">
        <v>0.67</v>
      </c>
      <c r="G3" s="101">
        <v>1.08</v>
      </c>
      <c r="H3" s="101">
        <v>1.53</v>
      </c>
      <c r="I3" s="101">
        <v>1.99</v>
      </c>
      <c r="J3" s="101">
        <v>2.84</v>
      </c>
      <c r="K3" s="101">
        <v>3.14</v>
      </c>
      <c r="L3" s="101">
        <v>1.71</v>
      </c>
      <c r="M3" s="101">
        <v>0.89</v>
      </c>
      <c r="N3" s="101">
        <v>0.51</v>
      </c>
      <c r="O3" s="101">
        <v>0.17</v>
      </c>
      <c r="P3" s="101">
        <v>0.01</v>
      </c>
      <c r="Q3" s="101">
        <v>0</v>
      </c>
      <c r="R3" s="101">
        <v>0</v>
      </c>
      <c r="S3" s="85">
        <f>IF(U3=0,"",SUM(B3:R3))</f>
        <v>14.74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0.14</v>
      </c>
      <c r="F4" s="103">
        <v>0.59</v>
      </c>
      <c r="G4" s="103">
        <v>0.9</v>
      </c>
      <c r="H4" s="103">
        <v>0.88</v>
      </c>
      <c r="I4" s="103">
        <v>0.9</v>
      </c>
      <c r="J4" s="103">
        <v>0.65</v>
      </c>
      <c r="K4" s="103">
        <v>0.65</v>
      </c>
      <c r="L4" s="103">
        <v>1.34</v>
      </c>
      <c r="M4" s="103">
        <v>1.45</v>
      </c>
      <c r="N4" s="103">
        <v>0.92</v>
      </c>
      <c r="O4" s="103">
        <v>0.44</v>
      </c>
      <c r="P4" s="103">
        <v>0.18</v>
      </c>
      <c r="Q4" s="103">
        <v>0</v>
      </c>
      <c r="R4" s="103">
        <v>0</v>
      </c>
      <c r="S4" s="86">
        <f aca="true" t="shared" si="0" ref="S4:S19">IF(U4=0,"",SUM(B4:R4))</f>
        <v>9.04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0.12</v>
      </c>
      <c r="E5" s="103">
        <v>0.7</v>
      </c>
      <c r="F5" s="103">
        <v>1.43</v>
      </c>
      <c r="G5" s="103">
        <v>2.24</v>
      </c>
      <c r="H5" s="103">
        <v>2.39</v>
      </c>
      <c r="I5" s="103">
        <v>3.11</v>
      </c>
      <c r="J5" s="103">
        <v>2.73</v>
      </c>
      <c r="K5" s="103">
        <v>1.58</v>
      </c>
      <c r="L5" s="103">
        <v>2.01</v>
      </c>
      <c r="M5" s="103">
        <v>2.28</v>
      </c>
      <c r="N5" s="103">
        <v>1.54</v>
      </c>
      <c r="O5" s="103">
        <v>0.51</v>
      </c>
      <c r="P5" s="103">
        <v>0.07</v>
      </c>
      <c r="Q5" s="103">
        <v>0</v>
      </c>
      <c r="R5" s="103">
        <v>0</v>
      </c>
      <c r="S5" s="86">
        <f t="shared" si="0"/>
        <v>20.710000000000004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0.07</v>
      </c>
      <c r="E6" s="103">
        <v>0.28</v>
      </c>
      <c r="F6" s="103">
        <v>0.41</v>
      </c>
      <c r="G6" s="103">
        <v>0.95</v>
      </c>
      <c r="H6" s="103">
        <v>1.29</v>
      </c>
      <c r="I6" s="103">
        <v>1.72</v>
      </c>
      <c r="J6" s="103">
        <v>1.31</v>
      </c>
      <c r="K6" s="103">
        <v>0.73</v>
      </c>
      <c r="L6" s="103">
        <v>0.93</v>
      </c>
      <c r="M6" s="103">
        <v>0.81</v>
      </c>
      <c r="N6" s="103">
        <v>0.4</v>
      </c>
      <c r="O6" s="103">
        <v>0.14</v>
      </c>
      <c r="P6" s="103">
        <v>0.04</v>
      </c>
      <c r="Q6" s="103">
        <v>0</v>
      </c>
      <c r="R6" s="103">
        <v>0</v>
      </c>
      <c r="S6" s="86">
        <f t="shared" si="0"/>
        <v>9.08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0.04</v>
      </c>
      <c r="E7" s="103">
        <v>0.44</v>
      </c>
      <c r="F7" s="103">
        <v>1.27</v>
      </c>
      <c r="G7" s="103">
        <v>1.94</v>
      </c>
      <c r="H7" s="103">
        <v>1.7</v>
      </c>
      <c r="I7" s="103">
        <v>2.01</v>
      </c>
      <c r="J7" s="103">
        <v>2.26</v>
      </c>
      <c r="K7" s="103">
        <v>1.44</v>
      </c>
      <c r="L7" s="103">
        <v>1.37</v>
      </c>
      <c r="M7" s="103">
        <v>1.23</v>
      </c>
      <c r="N7" s="103">
        <v>0.57</v>
      </c>
      <c r="O7" s="103">
        <v>0.31</v>
      </c>
      <c r="P7" s="103">
        <v>0.07</v>
      </c>
      <c r="Q7" s="103">
        <v>0</v>
      </c>
      <c r="R7" s="103">
        <v>0</v>
      </c>
      <c r="S7" s="86">
        <f t="shared" si="0"/>
        <v>14.65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0.02</v>
      </c>
      <c r="E8" s="103">
        <v>0.14</v>
      </c>
      <c r="F8" s="103">
        <v>0.25</v>
      </c>
      <c r="G8" s="103">
        <v>0.31</v>
      </c>
      <c r="H8" s="103">
        <v>0.31</v>
      </c>
      <c r="I8" s="103">
        <v>0.36</v>
      </c>
      <c r="J8" s="103">
        <v>0.41</v>
      </c>
      <c r="K8" s="103">
        <v>0.33</v>
      </c>
      <c r="L8" s="103">
        <v>0.37</v>
      </c>
      <c r="M8" s="103">
        <v>0.42</v>
      </c>
      <c r="N8" s="103">
        <v>0.31</v>
      </c>
      <c r="O8" s="103">
        <v>0.13</v>
      </c>
      <c r="P8" s="103">
        <v>0</v>
      </c>
      <c r="Q8" s="103">
        <v>0</v>
      </c>
      <c r="R8" s="103">
        <v>0</v>
      </c>
      <c r="S8" s="86">
        <f t="shared" si="0"/>
        <v>3.36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0.03</v>
      </c>
      <c r="E9" s="103">
        <v>0.18</v>
      </c>
      <c r="F9" s="103">
        <v>0.39</v>
      </c>
      <c r="G9" s="103">
        <v>0.63</v>
      </c>
      <c r="H9" s="103">
        <v>0.78</v>
      </c>
      <c r="I9" s="103">
        <v>0.88</v>
      </c>
      <c r="J9" s="103">
        <v>0.63</v>
      </c>
      <c r="K9" s="103">
        <v>0.53</v>
      </c>
      <c r="L9" s="103">
        <v>0.42</v>
      </c>
      <c r="M9" s="103">
        <v>0.28</v>
      </c>
      <c r="N9" s="103">
        <v>0.18</v>
      </c>
      <c r="O9" s="103">
        <v>0.04</v>
      </c>
      <c r="P9" s="103">
        <v>0</v>
      </c>
      <c r="Q9" s="103">
        <v>0</v>
      </c>
      <c r="R9" s="103">
        <v>0</v>
      </c>
      <c r="S9" s="86">
        <f t="shared" si="0"/>
        <v>4.97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0.03</v>
      </c>
      <c r="F10" s="103">
        <v>0.14</v>
      </c>
      <c r="G10" s="103">
        <v>0.18</v>
      </c>
      <c r="H10" s="103">
        <v>0.29</v>
      </c>
      <c r="I10" s="103">
        <v>0.38</v>
      </c>
      <c r="J10" s="103">
        <v>0.89</v>
      </c>
      <c r="K10" s="103">
        <v>0.94</v>
      </c>
      <c r="L10" s="103">
        <v>1.95</v>
      </c>
      <c r="M10" s="103">
        <v>2.23</v>
      </c>
      <c r="N10" s="103">
        <v>1.49</v>
      </c>
      <c r="O10" s="103">
        <v>0.75</v>
      </c>
      <c r="P10" s="103">
        <v>0.12</v>
      </c>
      <c r="Q10" s="103">
        <v>0</v>
      </c>
      <c r="R10" s="103">
        <v>0</v>
      </c>
      <c r="S10" s="86">
        <f t="shared" si="0"/>
        <v>9.389999999999999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0.09</v>
      </c>
      <c r="E11" s="103">
        <v>0.63</v>
      </c>
      <c r="F11" s="103">
        <v>1.4</v>
      </c>
      <c r="G11" s="103">
        <v>2.13</v>
      </c>
      <c r="H11" s="103">
        <v>2.69</v>
      </c>
      <c r="I11" s="103">
        <v>3.07</v>
      </c>
      <c r="J11" s="103">
        <v>3.21</v>
      </c>
      <c r="K11" s="103">
        <v>3.08</v>
      </c>
      <c r="L11" s="103">
        <v>2.74</v>
      </c>
      <c r="M11" s="103">
        <v>2.21</v>
      </c>
      <c r="N11" s="103">
        <v>1.54</v>
      </c>
      <c r="O11" s="103">
        <v>0.77</v>
      </c>
      <c r="P11" s="103">
        <v>0.09</v>
      </c>
      <c r="Q11" s="103">
        <v>0</v>
      </c>
      <c r="R11" s="103">
        <v>0</v>
      </c>
      <c r="S11" s="86">
        <f t="shared" si="0"/>
        <v>23.65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0.03</v>
      </c>
      <c r="E12" s="103">
        <v>0.37</v>
      </c>
      <c r="F12" s="103">
        <v>1.15</v>
      </c>
      <c r="G12" s="103">
        <v>1.87</v>
      </c>
      <c r="H12" s="103">
        <v>2.62</v>
      </c>
      <c r="I12" s="103">
        <v>3.02</v>
      </c>
      <c r="J12" s="103">
        <v>3.05</v>
      </c>
      <c r="K12" s="103">
        <v>3.04</v>
      </c>
      <c r="L12" s="103">
        <v>2.65</v>
      </c>
      <c r="M12" s="103">
        <v>2.1</v>
      </c>
      <c r="N12" s="103">
        <v>1.47</v>
      </c>
      <c r="O12" s="103">
        <v>0.5</v>
      </c>
      <c r="P12" s="103">
        <v>0.05</v>
      </c>
      <c r="Q12" s="103">
        <v>0</v>
      </c>
      <c r="R12" s="103">
        <v>0</v>
      </c>
      <c r="S12" s="86">
        <f t="shared" si="0"/>
        <v>21.919999999999998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0.03</v>
      </c>
      <c r="E13" s="101">
        <v>0.31</v>
      </c>
      <c r="F13" s="101">
        <v>1.13</v>
      </c>
      <c r="G13" s="101">
        <v>1.65</v>
      </c>
      <c r="H13" s="101">
        <v>1.58</v>
      </c>
      <c r="I13" s="101">
        <v>1.91</v>
      </c>
      <c r="J13" s="101">
        <v>2.89</v>
      </c>
      <c r="K13" s="101">
        <v>2.78</v>
      </c>
      <c r="L13" s="101">
        <v>0.9</v>
      </c>
      <c r="M13" s="101">
        <v>0.82</v>
      </c>
      <c r="N13" s="101">
        <v>0.41</v>
      </c>
      <c r="O13" s="101">
        <v>0.3</v>
      </c>
      <c r="P13" s="101">
        <v>0.03</v>
      </c>
      <c r="Q13" s="101">
        <v>0</v>
      </c>
      <c r="R13" s="101">
        <v>0</v>
      </c>
      <c r="S13" s="85">
        <f t="shared" si="0"/>
        <v>14.74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0.06</v>
      </c>
      <c r="F14" s="103">
        <v>0.31</v>
      </c>
      <c r="G14" s="103">
        <v>0.57</v>
      </c>
      <c r="H14" s="103">
        <v>0.65</v>
      </c>
      <c r="I14" s="103">
        <v>0.69</v>
      </c>
      <c r="J14" s="103">
        <v>0.95</v>
      </c>
      <c r="K14" s="103">
        <v>0.94</v>
      </c>
      <c r="L14" s="103">
        <v>0.7</v>
      </c>
      <c r="M14" s="103">
        <v>0.96</v>
      </c>
      <c r="N14" s="103">
        <v>0.8</v>
      </c>
      <c r="O14" s="103">
        <v>0.55</v>
      </c>
      <c r="P14" s="103">
        <v>0.08</v>
      </c>
      <c r="Q14" s="103">
        <v>0</v>
      </c>
      <c r="R14" s="103">
        <v>0</v>
      </c>
      <c r="S14" s="86">
        <f t="shared" si="0"/>
        <v>7.26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0.07</v>
      </c>
      <c r="E15" s="103">
        <v>0.59</v>
      </c>
      <c r="F15" s="103">
        <v>1.37</v>
      </c>
      <c r="G15" s="103">
        <v>1.86</v>
      </c>
      <c r="H15" s="103">
        <v>2.34</v>
      </c>
      <c r="I15" s="103">
        <v>3.13</v>
      </c>
      <c r="J15" s="103">
        <v>2.7</v>
      </c>
      <c r="K15" s="103">
        <v>2.97</v>
      </c>
      <c r="L15" s="103">
        <v>2.59</v>
      </c>
      <c r="M15" s="103">
        <v>2.11</v>
      </c>
      <c r="N15" s="103">
        <v>1.49</v>
      </c>
      <c r="O15" s="103">
        <v>0.23</v>
      </c>
      <c r="P15" s="103">
        <v>0.03</v>
      </c>
      <c r="Q15" s="103">
        <v>0</v>
      </c>
      <c r="R15" s="103">
        <v>0</v>
      </c>
      <c r="S15" s="86">
        <f t="shared" si="0"/>
        <v>21.479999999999997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0.02</v>
      </c>
      <c r="E16" s="103">
        <v>0.32</v>
      </c>
      <c r="F16" s="103">
        <v>1.02</v>
      </c>
      <c r="G16" s="103">
        <v>0.71</v>
      </c>
      <c r="H16" s="103">
        <v>0.73</v>
      </c>
      <c r="I16" s="103">
        <v>2.26</v>
      </c>
      <c r="J16" s="103">
        <v>3.18</v>
      </c>
      <c r="K16" s="103">
        <v>2.75</v>
      </c>
      <c r="L16" s="103">
        <v>2.6</v>
      </c>
      <c r="M16" s="103">
        <v>2.03</v>
      </c>
      <c r="N16" s="103">
        <v>1.15</v>
      </c>
      <c r="O16" s="103">
        <v>0.22</v>
      </c>
      <c r="P16" s="103">
        <v>0</v>
      </c>
      <c r="Q16" s="103">
        <v>0</v>
      </c>
      <c r="R16" s="103">
        <v>0</v>
      </c>
      <c r="S16" s="86">
        <f t="shared" si="0"/>
        <v>16.99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0.02</v>
      </c>
      <c r="E17" s="103">
        <v>0.34</v>
      </c>
      <c r="F17" s="103">
        <v>1.09</v>
      </c>
      <c r="G17" s="103">
        <v>1.48</v>
      </c>
      <c r="H17" s="103">
        <v>2.4</v>
      </c>
      <c r="I17" s="103">
        <v>2.83</v>
      </c>
      <c r="J17" s="103">
        <v>3.08</v>
      </c>
      <c r="K17" s="103">
        <v>2.3</v>
      </c>
      <c r="L17" s="103">
        <v>2.28</v>
      </c>
      <c r="M17" s="103">
        <v>1.81</v>
      </c>
      <c r="N17" s="103">
        <v>1.4</v>
      </c>
      <c r="O17" s="103">
        <v>0.28</v>
      </c>
      <c r="P17" s="103">
        <v>0.04</v>
      </c>
      <c r="Q17" s="103">
        <v>0</v>
      </c>
      <c r="R17" s="103">
        <v>0</v>
      </c>
      <c r="S17" s="86">
        <f t="shared" si="0"/>
        <v>19.349999999999998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0.03</v>
      </c>
      <c r="E18" s="103">
        <v>0.31</v>
      </c>
      <c r="F18" s="103">
        <v>0.66</v>
      </c>
      <c r="G18" s="103">
        <v>0.98</v>
      </c>
      <c r="H18" s="103">
        <v>1.43</v>
      </c>
      <c r="I18" s="103">
        <v>1.24</v>
      </c>
      <c r="J18" s="103">
        <v>1.44</v>
      </c>
      <c r="K18" s="103">
        <v>1.08</v>
      </c>
      <c r="L18" s="103">
        <v>0.65</v>
      </c>
      <c r="M18" s="103">
        <v>0.58</v>
      </c>
      <c r="N18" s="103">
        <v>0.27</v>
      </c>
      <c r="O18" s="103">
        <v>0.1</v>
      </c>
      <c r="P18" s="103">
        <v>0.01</v>
      </c>
      <c r="Q18" s="103">
        <v>0</v>
      </c>
      <c r="R18" s="103">
        <v>0</v>
      </c>
      <c r="S18" s="86">
        <f t="shared" si="0"/>
        <v>8.78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0.02</v>
      </c>
      <c r="F19" s="103">
        <v>0.09</v>
      </c>
      <c r="G19" s="103">
        <v>0.09</v>
      </c>
      <c r="H19" s="103">
        <v>0.18</v>
      </c>
      <c r="I19" s="103">
        <v>0.27</v>
      </c>
      <c r="J19" s="103">
        <v>0.28</v>
      </c>
      <c r="K19" s="103">
        <v>0.29</v>
      </c>
      <c r="L19" s="103">
        <v>0.32</v>
      </c>
      <c r="M19" s="103">
        <v>0.12</v>
      </c>
      <c r="N19" s="103">
        <v>0.1</v>
      </c>
      <c r="O19" s="103">
        <v>0.06</v>
      </c>
      <c r="P19" s="103">
        <v>0</v>
      </c>
      <c r="Q19" s="103">
        <v>0</v>
      </c>
      <c r="R19" s="103">
        <v>0</v>
      </c>
      <c r="S19" s="86">
        <f t="shared" si="0"/>
        <v>1.8200000000000003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0.01</v>
      </c>
      <c r="E20" s="103">
        <v>0.32</v>
      </c>
      <c r="F20" s="103">
        <v>0.98</v>
      </c>
      <c r="G20" s="103">
        <v>1.98</v>
      </c>
      <c r="H20" s="103">
        <v>2.53</v>
      </c>
      <c r="I20" s="103">
        <v>2.95</v>
      </c>
      <c r="J20" s="103">
        <v>2.86</v>
      </c>
      <c r="K20" s="103">
        <v>2.03</v>
      </c>
      <c r="L20" s="103">
        <v>1.56</v>
      </c>
      <c r="M20" s="103">
        <v>1.73</v>
      </c>
      <c r="N20" s="103">
        <v>1.32</v>
      </c>
      <c r="O20" s="103">
        <v>0.61</v>
      </c>
      <c r="P20" s="103">
        <v>0.04</v>
      </c>
      <c r="Q20" s="103">
        <v>0</v>
      </c>
      <c r="R20" s="103">
        <v>0</v>
      </c>
      <c r="S20" s="86">
        <f aca="true" t="shared" si="2" ref="S20:S33">IF(U20=0,"",SUM(B20:R20))</f>
        <v>18.919999999999998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0.03</v>
      </c>
      <c r="E21" s="103">
        <v>0.27</v>
      </c>
      <c r="F21" s="103">
        <v>0.7</v>
      </c>
      <c r="G21" s="103">
        <v>1.17</v>
      </c>
      <c r="H21" s="103">
        <v>2.17</v>
      </c>
      <c r="I21" s="103">
        <v>2.92</v>
      </c>
      <c r="J21" s="103">
        <v>2.48</v>
      </c>
      <c r="K21" s="103">
        <v>2.52</v>
      </c>
      <c r="L21" s="103">
        <v>2.41</v>
      </c>
      <c r="M21" s="103">
        <v>1.41</v>
      </c>
      <c r="N21" s="103">
        <v>0.94</v>
      </c>
      <c r="O21" s="103">
        <v>0.52</v>
      </c>
      <c r="P21" s="103">
        <v>0.05</v>
      </c>
      <c r="Q21" s="103">
        <v>0</v>
      </c>
      <c r="R21" s="103">
        <v>0</v>
      </c>
      <c r="S21" s="86">
        <f t="shared" si="2"/>
        <v>17.59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0.01</v>
      </c>
      <c r="E22" s="103">
        <v>0.12</v>
      </c>
      <c r="F22" s="103">
        <v>0.38</v>
      </c>
      <c r="G22" s="103">
        <v>0.53</v>
      </c>
      <c r="H22" s="103">
        <v>0.82</v>
      </c>
      <c r="I22" s="103">
        <v>1.48</v>
      </c>
      <c r="J22" s="103">
        <v>1.26</v>
      </c>
      <c r="K22" s="103">
        <v>1.5</v>
      </c>
      <c r="L22" s="103">
        <v>0.72</v>
      </c>
      <c r="M22" s="103">
        <v>0.41</v>
      </c>
      <c r="N22" s="103">
        <v>0.2</v>
      </c>
      <c r="O22" s="103">
        <v>0.09</v>
      </c>
      <c r="P22" s="103">
        <v>0.01</v>
      </c>
      <c r="Q22" s="103">
        <v>0</v>
      </c>
      <c r="R22" s="103">
        <v>0</v>
      </c>
      <c r="S22" s="86">
        <f t="shared" si="2"/>
        <v>7.529999999999999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0.02</v>
      </c>
      <c r="E23" s="101">
        <v>0.58</v>
      </c>
      <c r="F23" s="101">
        <v>1.33</v>
      </c>
      <c r="G23" s="101">
        <v>2.01</v>
      </c>
      <c r="H23" s="101">
        <v>2.6</v>
      </c>
      <c r="I23" s="101">
        <v>2.84</v>
      </c>
      <c r="J23" s="101">
        <v>3.06</v>
      </c>
      <c r="K23" s="101">
        <v>2.57</v>
      </c>
      <c r="L23" s="101">
        <v>2.54</v>
      </c>
      <c r="M23" s="101">
        <v>1.97</v>
      </c>
      <c r="N23" s="101">
        <v>1.27</v>
      </c>
      <c r="O23" s="101">
        <v>0.45</v>
      </c>
      <c r="P23" s="101">
        <v>0.04</v>
      </c>
      <c r="Q23" s="101">
        <v>0</v>
      </c>
      <c r="R23" s="101">
        <v>0</v>
      </c>
      <c r="S23" s="85">
        <f t="shared" si="2"/>
        <v>21.279999999999998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0.02</v>
      </c>
      <c r="E24" s="103">
        <v>0.22</v>
      </c>
      <c r="F24" s="103">
        <v>0.61</v>
      </c>
      <c r="G24" s="103">
        <v>1.01</v>
      </c>
      <c r="H24" s="103">
        <v>2</v>
      </c>
      <c r="I24" s="103">
        <v>1.38</v>
      </c>
      <c r="J24" s="103">
        <v>0.91</v>
      </c>
      <c r="K24" s="103">
        <v>1.05</v>
      </c>
      <c r="L24" s="103">
        <v>0.34</v>
      </c>
      <c r="M24" s="103">
        <v>0.26</v>
      </c>
      <c r="N24" s="103">
        <v>0.13</v>
      </c>
      <c r="O24" s="103">
        <v>0.1</v>
      </c>
      <c r="P24" s="103">
        <v>0</v>
      </c>
      <c r="Q24" s="103">
        <v>0</v>
      </c>
      <c r="R24" s="103">
        <v>0</v>
      </c>
      <c r="S24" s="86">
        <f t="shared" si="2"/>
        <v>8.03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0.04</v>
      </c>
      <c r="F25" s="103">
        <v>0.55</v>
      </c>
      <c r="G25" s="103">
        <v>0.74</v>
      </c>
      <c r="H25" s="103">
        <v>2.41</v>
      </c>
      <c r="I25" s="103">
        <v>2.51</v>
      </c>
      <c r="J25" s="103">
        <v>2.48</v>
      </c>
      <c r="K25" s="103">
        <v>2.1</v>
      </c>
      <c r="L25" s="103">
        <v>1.64</v>
      </c>
      <c r="M25" s="103">
        <v>1.87</v>
      </c>
      <c r="N25" s="103">
        <v>0.57</v>
      </c>
      <c r="O25" s="103">
        <v>0.28</v>
      </c>
      <c r="P25" s="103">
        <v>0.01</v>
      </c>
      <c r="Q25" s="103">
        <v>0</v>
      </c>
      <c r="R25" s="103">
        <v>0</v>
      </c>
      <c r="S25" s="86">
        <f t="shared" si="2"/>
        <v>15.2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0.03</v>
      </c>
      <c r="E26" s="103">
        <v>0.26</v>
      </c>
      <c r="F26" s="103">
        <v>0.99</v>
      </c>
      <c r="G26" s="103">
        <v>1.91</v>
      </c>
      <c r="H26" s="103">
        <v>2</v>
      </c>
      <c r="I26" s="103">
        <v>2.76</v>
      </c>
      <c r="J26" s="103">
        <v>3</v>
      </c>
      <c r="K26" s="103">
        <v>2.88</v>
      </c>
      <c r="L26" s="103">
        <v>2.52</v>
      </c>
      <c r="M26" s="103">
        <v>1.61</v>
      </c>
      <c r="N26" s="103">
        <v>0.91</v>
      </c>
      <c r="O26" s="103">
        <v>0.38</v>
      </c>
      <c r="P26" s="103">
        <v>0.03</v>
      </c>
      <c r="Q26" s="103">
        <v>0</v>
      </c>
      <c r="R26" s="103">
        <v>0</v>
      </c>
      <c r="S26" s="86">
        <f t="shared" si="2"/>
        <v>19.279999999999998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0.03</v>
      </c>
      <c r="E27" s="103">
        <v>0.49</v>
      </c>
      <c r="F27" s="103">
        <v>0.94</v>
      </c>
      <c r="G27" s="103">
        <v>1.89</v>
      </c>
      <c r="H27" s="103">
        <v>2.46</v>
      </c>
      <c r="I27" s="103">
        <v>2.82</v>
      </c>
      <c r="J27" s="103">
        <v>2.92</v>
      </c>
      <c r="K27" s="103">
        <v>2.78</v>
      </c>
      <c r="L27" s="103">
        <v>2.42</v>
      </c>
      <c r="M27" s="103">
        <v>1.89</v>
      </c>
      <c r="N27" s="103">
        <v>0.57</v>
      </c>
      <c r="O27" s="103">
        <v>0.09</v>
      </c>
      <c r="P27" s="103">
        <v>0</v>
      </c>
      <c r="Q27" s="103">
        <v>0</v>
      </c>
      <c r="R27" s="103">
        <v>0</v>
      </c>
      <c r="S27" s="86">
        <f t="shared" si="2"/>
        <v>19.3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0.03</v>
      </c>
      <c r="E28" s="103">
        <v>0.48</v>
      </c>
      <c r="F28" s="103">
        <v>1.21</v>
      </c>
      <c r="G28" s="103">
        <v>1.91</v>
      </c>
      <c r="H28" s="103">
        <v>2.46</v>
      </c>
      <c r="I28" s="103">
        <v>2.83</v>
      </c>
      <c r="J28" s="103">
        <v>2.95</v>
      </c>
      <c r="K28" s="103">
        <v>2.82</v>
      </c>
      <c r="L28" s="103">
        <v>2.45</v>
      </c>
      <c r="M28" s="103">
        <v>1.85</v>
      </c>
      <c r="N28" s="103">
        <v>1.15</v>
      </c>
      <c r="O28" s="103">
        <v>0.43</v>
      </c>
      <c r="P28" s="103">
        <v>0.01</v>
      </c>
      <c r="Q28" s="103">
        <v>0</v>
      </c>
      <c r="R28" s="103">
        <v>0</v>
      </c>
      <c r="S28" s="86">
        <f t="shared" si="2"/>
        <v>20.580000000000002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0.02</v>
      </c>
      <c r="E29" s="103">
        <v>0.19</v>
      </c>
      <c r="F29" s="103">
        <v>0.3</v>
      </c>
      <c r="G29" s="103">
        <v>1.14</v>
      </c>
      <c r="H29" s="103">
        <v>2.1</v>
      </c>
      <c r="I29" s="103">
        <v>1.55</v>
      </c>
      <c r="J29" s="103">
        <v>1.49</v>
      </c>
      <c r="K29" s="103">
        <v>1.41</v>
      </c>
      <c r="L29" s="103">
        <v>0.72</v>
      </c>
      <c r="M29" s="103">
        <v>0.37</v>
      </c>
      <c r="N29" s="103">
        <v>0.13</v>
      </c>
      <c r="O29" s="103">
        <v>0.04</v>
      </c>
      <c r="P29" s="103">
        <v>0</v>
      </c>
      <c r="Q29" s="103">
        <v>0</v>
      </c>
      <c r="R29" s="103">
        <v>0</v>
      </c>
      <c r="S29" s="86">
        <f t="shared" si="2"/>
        <v>9.459999999999999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0.04</v>
      </c>
      <c r="G30" s="103">
        <v>0.13</v>
      </c>
      <c r="H30" s="103">
        <v>0.81</v>
      </c>
      <c r="I30" s="103">
        <v>0.69</v>
      </c>
      <c r="J30" s="103">
        <v>0.93</v>
      </c>
      <c r="K30" s="103">
        <v>0.77</v>
      </c>
      <c r="L30" s="103">
        <v>0.72</v>
      </c>
      <c r="M30" s="103">
        <v>0.2</v>
      </c>
      <c r="N30" s="103">
        <v>0.06</v>
      </c>
      <c r="O30" s="103">
        <v>0.04</v>
      </c>
      <c r="P30" s="103">
        <v>0</v>
      </c>
      <c r="Q30" s="103">
        <v>0</v>
      </c>
      <c r="R30" s="103">
        <v>0</v>
      </c>
      <c r="S30" s="86">
        <f t="shared" si="2"/>
        <v>4.39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0.03</v>
      </c>
      <c r="E31" s="103">
        <v>0.52</v>
      </c>
      <c r="F31" s="103">
        <v>1.27</v>
      </c>
      <c r="G31" s="103">
        <v>1.99</v>
      </c>
      <c r="H31" s="103">
        <v>2.53</v>
      </c>
      <c r="I31" s="103">
        <v>2.91</v>
      </c>
      <c r="J31" s="103">
        <v>3</v>
      </c>
      <c r="K31" s="103">
        <v>2.83</v>
      </c>
      <c r="L31" s="103">
        <v>2.43</v>
      </c>
      <c r="M31" s="103">
        <v>1.88</v>
      </c>
      <c r="N31" s="103">
        <v>1.16</v>
      </c>
      <c r="O31" s="103">
        <v>0.4</v>
      </c>
      <c r="P31" s="103">
        <v>0.01</v>
      </c>
      <c r="Q31" s="103">
        <v>0</v>
      </c>
      <c r="R31" s="103">
        <v>0</v>
      </c>
      <c r="S31" s="86">
        <f t="shared" si="2"/>
        <v>20.96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0.22</v>
      </c>
      <c r="F32" s="103">
        <v>0.8</v>
      </c>
      <c r="G32" s="103">
        <v>1.08</v>
      </c>
      <c r="H32" s="103">
        <v>2.08</v>
      </c>
      <c r="I32" s="103">
        <v>2.62</v>
      </c>
      <c r="J32" s="103">
        <v>1.94</v>
      </c>
      <c r="K32" s="103">
        <v>2.43</v>
      </c>
      <c r="L32" s="103">
        <v>1.65</v>
      </c>
      <c r="M32" s="103">
        <v>1.21</v>
      </c>
      <c r="N32" s="103">
        <v>1.16</v>
      </c>
      <c r="O32" s="103">
        <v>0.39</v>
      </c>
      <c r="P32" s="103">
        <v>0.01</v>
      </c>
      <c r="Q32" s="103">
        <v>0</v>
      </c>
      <c r="R32" s="103">
        <v>0</v>
      </c>
      <c r="S32" s="86">
        <f t="shared" si="2"/>
        <v>15.590000000000002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0.8200000000000003</v>
      </c>
      <c r="E34" s="91">
        <f t="shared" si="4"/>
        <v>8.749999999999998</v>
      </c>
      <c r="F34" s="91">
        <f t="shared" si="4"/>
        <v>23.47</v>
      </c>
      <c r="G34" s="91">
        <f t="shared" si="4"/>
        <v>37.06000000000001</v>
      </c>
      <c r="H34" s="91">
        <f t="shared" si="4"/>
        <v>50.76000000000001</v>
      </c>
      <c r="I34" s="91">
        <f t="shared" si="4"/>
        <v>60.02999999999998</v>
      </c>
      <c r="J34" s="91">
        <f t="shared" si="4"/>
        <v>61.779999999999994</v>
      </c>
      <c r="K34" s="91">
        <f t="shared" si="4"/>
        <v>56.260000000000005</v>
      </c>
      <c r="L34" s="91">
        <f aca="true" t="shared" si="5" ref="L34:R34">IF(L37=0,"",SUM(L3:L33))</f>
        <v>47.650000000000006</v>
      </c>
      <c r="M34" s="91">
        <f t="shared" si="5"/>
        <v>38.99</v>
      </c>
      <c r="N34" s="91">
        <f t="shared" si="5"/>
        <v>24.119999999999997</v>
      </c>
      <c r="O34" s="91">
        <f t="shared" si="5"/>
        <v>9.32</v>
      </c>
      <c r="P34" s="91">
        <f t="shared" si="5"/>
        <v>1.0300000000000002</v>
      </c>
      <c r="Q34" s="91">
        <f t="shared" si="5"/>
        <v>0</v>
      </c>
      <c r="R34" s="91">
        <f t="shared" si="5"/>
        <v>0</v>
      </c>
      <c r="S34" s="87">
        <f>SUM(B3:R33)</f>
        <v>420.03999999999996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0.02733333333333334</v>
      </c>
      <c r="E35" s="60">
        <f t="shared" si="6"/>
        <v>0.29166666666666663</v>
      </c>
      <c r="F35" s="60">
        <f t="shared" si="6"/>
        <v>0.7823333333333333</v>
      </c>
      <c r="G35" s="60">
        <f t="shared" si="6"/>
        <v>1.2353333333333336</v>
      </c>
      <c r="H35" s="60">
        <f t="shared" si="6"/>
        <v>1.6920000000000004</v>
      </c>
      <c r="I35" s="60">
        <f t="shared" si="6"/>
        <v>2.0009999999999994</v>
      </c>
      <c r="J35" s="60">
        <f t="shared" si="6"/>
        <v>2.059333333333333</v>
      </c>
      <c r="K35" s="60">
        <f t="shared" si="6"/>
        <v>1.8753333333333335</v>
      </c>
      <c r="L35" s="60">
        <f aca="true" t="shared" si="7" ref="L35:R35">IF(L37=0,"",AVERAGE(L3:L33))</f>
        <v>1.5883333333333336</v>
      </c>
      <c r="M35" s="60">
        <f t="shared" si="7"/>
        <v>1.2996666666666667</v>
      </c>
      <c r="N35" s="60">
        <f t="shared" si="7"/>
        <v>0.8039999999999999</v>
      </c>
      <c r="O35" s="60">
        <f t="shared" si="7"/>
        <v>0.3106666666666667</v>
      </c>
      <c r="P35" s="60">
        <f t="shared" si="7"/>
        <v>0.03433333333333334</v>
      </c>
      <c r="Q35" s="60">
        <f t="shared" si="7"/>
        <v>0</v>
      </c>
      <c r="R35" s="60">
        <f t="shared" si="7"/>
        <v>0</v>
      </c>
      <c r="S35" s="88">
        <f>AVERAGE(S3:S33)</f>
        <v>14.001333333333324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0.12</v>
      </c>
      <c r="E36" s="60">
        <f t="shared" si="8"/>
        <v>0.7</v>
      </c>
      <c r="F36" s="60">
        <f t="shared" si="8"/>
        <v>1.43</v>
      </c>
      <c r="G36" s="60">
        <f t="shared" si="8"/>
        <v>2.24</v>
      </c>
      <c r="H36" s="60">
        <f t="shared" si="8"/>
        <v>2.69</v>
      </c>
      <c r="I36" s="60">
        <f t="shared" si="8"/>
        <v>3.13</v>
      </c>
      <c r="J36" s="60">
        <f t="shared" si="8"/>
        <v>3.21</v>
      </c>
      <c r="K36" s="60">
        <f t="shared" si="8"/>
        <v>3.14</v>
      </c>
      <c r="L36" s="60">
        <f aca="true" t="shared" si="9" ref="L36:R36">IF(L37=0,"",MAX(L3:L33))</f>
        <v>2.74</v>
      </c>
      <c r="M36" s="60">
        <f t="shared" si="9"/>
        <v>2.28</v>
      </c>
      <c r="N36" s="60">
        <f t="shared" si="9"/>
        <v>1.54</v>
      </c>
      <c r="O36" s="60">
        <f t="shared" si="9"/>
        <v>0.77</v>
      </c>
      <c r="P36" s="60">
        <f t="shared" si="9"/>
        <v>0.18</v>
      </c>
      <c r="Q36" s="60">
        <f t="shared" si="9"/>
        <v>0</v>
      </c>
      <c r="R36" s="60">
        <f t="shared" si="9"/>
        <v>0</v>
      </c>
      <c r="S36" s="88">
        <f>MAX(S3:S33)</f>
        <v>23.65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2018-01-01T01:52:44Z</cp:lastPrinted>
  <dcterms:created xsi:type="dcterms:W3CDTF">1997-02-10T08:09:57Z</dcterms:created>
  <dcterms:modified xsi:type="dcterms:W3CDTF">2018-12-12T00:08:17Z</dcterms:modified>
  <cp:category/>
  <cp:version/>
  <cp:contentType/>
  <cp:contentStatus/>
</cp:coreProperties>
</file>