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18165" windowHeight="112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<sst xmlns="http://schemas.openxmlformats.org/spreadsheetml/2006/main" count="1941" uniqueCount="581">
  <si>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</si>
  <si>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</si>
  <si>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</si>
  <si>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</si>
  <si>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</si>
  <si>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</si>
  <si>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</si>
  <si>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</si>
  <si>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</si>
  <si>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</si>
  <si>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</si>
  <si>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</si>
  <si>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</si>
  <si>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</si>
  <si>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</si>
  <si>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</si>
  <si>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</si>
  <si>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</si>
  <si>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</si>
  <si>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</si>
  <si>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</si>
  <si>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</si>
  <si>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</si>
  <si>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</si>
  <si>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</si>
  <si>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</si>
  <si>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</si>
  <si>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</si>
  <si>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</si>
  <si>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</si>
  <si>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</si>
  <si>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</si>
  <si>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</si>
  <si>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</si>
  <si>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</si>
  <si>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</si>
  <si>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</si>
  <si>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</si>
  <si>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</si>
  <si>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</si>
  <si>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</si>
  <si>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</si>
  <si>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</si>
  <si>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</si>
  <si>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</si>
  <si>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</si>
  <si>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北東</t>
  </si>
  <si>
    <t>西北西</t>
  </si>
  <si>
    <t>北西</t>
  </si>
  <si>
    <t>北北東</t>
  </si>
  <si>
    <t>北</t>
  </si>
  <si>
    <t>北北西</t>
  </si>
  <si>
    <t>南南西</t>
  </si>
  <si>
    <t>07:58</t>
  </si>
  <si>
    <t>14:25</t>
  </si>
  <si>
    <t>14:50</t>
  </si>
  <si>
    <t>17:46</t>
  </si>
  <si>
    <t>19:52</t>
  </si>
  <si>
    <t>14:21</t>
  </si>
  <si>
    <t>23:08</t>
  </si>
  <si>
    <t>00:03</t>
  </si>
  <si>
    <t>15:34</t>
  </si>
  <si>
    <t>18:58</t>
  </si>
  <si>
    <t>13:38</t>
  </si>
  <si>
    <t>13:09</t>
  </si>
  <si>
    <t>10:09</t>
  </si>
  <si>
    <t>23:37</t>
  </si>
  <si>
    <t>00:18</t>
  </si>
  <si>
    <t>09:33</t>
  </si>
  <si>
    <t>00:41</t>
  </si>
  <si>
    <t>21:10</t>
  </si>
  <si>
    <t>00:36</t>
  </si>
  <si>
    <t>03:16</t>
  </si>
  <si>
    <t>04:45</t>
  </si>
  <si>
    <t>20:35</t>
  </si>
  <si>
    <t>22:24</t>
  </si>
  <si>
    <t>11:54</t>
  </si>
  <si>
    <t>12:07</t>
  </si>
  <si>
    <t>13:42</t>
  </si>
  <si>
    <t>16:00</t>
  </si>
  <si>
    <t>14:10</t>
  </si>
  <si>
    <t>09:38</t>
  </si>
  <si>
    <t>10:53</t>
  </si>
  <si>
    <t>14:01</t>
  </si>
  <si>
    <t>13:05</t>
  </si>
  <si>
    <t>23:53</t>
  </si>
  <si>
    <t>17:45</t>
  </si>
  <si>
    <t>20:03</t>
  </si>
  <si>
    <t>01:17</t>
  </si>
  <si>
    <t>22:51</t>
  </si>
  <si>
    <t>00:10</t>
  </si>
  <si>
    <t>15:25</t>
  </si>
  <si>
    <t>18:14</t>
  </si>
  <si>
    <t>12:36</t>
  </si>
  <si>
    <t>13:06</t>
  </si>
  <si>
    <t>10:46</t>
  </si>
  <si>
    <t>23:18</t>
  </si>
  <si>
    <t>00:24</t>
  </si>
  <si>
    <t>09:27</t>
  </si>
  <si>
    <t>03:50</t>
  </si>
  <si>
    <t>19:18</t>
  </si>
  <si>
    <t>04:21</t>
  </si>
  <si>
    <t>02:51</t>
  </si>
  <si>
    <t>00:59</t>
  </si>
  <si>
    <t>20:13</t>
  </si>
  <si>
    <t>22:19</t>
  </si>
  <si>
    <t>01:03</t>
  </si>
  <si>
    <t>12:02</t>
  </si>
  <si>
    <t>13:55</t>
  </si>
  <si>
    <t>15:50</t>
  </si>
  <si>
    <t>14:09</t>
  </si>
  <si>
    <t>00:57</t>
  </si>
  <si>
    <t>12:30</t>
  </si>
  <si>
    <t>13:53</t>
  </si>
  <si>
    <t>南</t>
  </si>
  <si>
    <t>南西</t>
  </si>
  <si>
    <t>西</t>
  </si>
  <si>
    <t>南南東</t>
  </si>
  <si>
    <t>東北東</t>
  </si>
  <si>
    <t>14:22</t>
  </si>
  <si>
    <t>11:39</t>
  </si>
  <si>
    <t>09:15</t>
  </si>
  <si>
    <t>12:57</t>
  </si>
  <si>
    <t>12:47</t>
  </si>
  <si>
    <t>14:37</t>
  </si>
  <si>
    <t>18:31</t>
  </si>
  <si>
    <t>14:08</t>
  </si>
  <si>
    <t>13:18</t>
  </si>
  <si>
    <t>13:02</t>
  </si>
  <si>
    <t>19:37</t>
  </si>
  <si>
    <t>11:23</t>
  </si>
  <si>
    <t>13:11</t>
  </si>
  <si>
    <t>13:07</t>
  </si>
  <si>
    <t>20:52</t>
  </si>
  <si>
    <t>00:01</t>
  </si>
  <si>
    <t>13:27</t>
  </si>
  <si>
    <t>14:24</t>
  </si>
  <si>
    <t>12:13</t>
  </si>
  <si>
    <t>08:37</t>
  </si>
  <si>
    <t>12:59</t>
  </si>
  <si>
    <t>11:09</t>
  </si>
  <si>
    <t>12:39</t>
  </si>
  <si>
    <t>09:52</t>
  </si>
  <si>
    <t>13:45</t>
  </si>
  <si>
    <t>14:20</t>
  </si>
  <si>
    <t>15:24</t>
  </si>
  <si>
    <t>12:04</t>
  </si>
  <si>
    <t>08:56</t>
  </si>
  <si>
    <t>12:56</t>
  </si>
  <si>
    <t>01:11</t>
  </si>
  <si>
    <t>14:28</t>
  </si>
  <si>
    <t>13:20</t>
  </si>
  <si>
    <t>23:16</t>
  </si>
  <si>
    <t>13:57</t>
  </si>
  <si>
    <t>12:53</t>
  </si>
  <si>
    <t>19:45</t>
  </si>
  <si>
    <t>13:37</t>
  </si>
  <si>
    <t>11:32</t>
  </si>
  <si>
    <t>22:56</t>
  </si>
  <si>
    <t>00:30</t>
  </si>
  <si>
    <t>17:19</t>
  </si>
  <si>
    <t>13:49</t>
  </si>
  <si>
    <t>14:12</t>
  </si>
  <si>
    <t>14:04</t>
  </si>
  <si>
    <t>02:27</t>
  </si>
  <si>
    <t>23:38</t>
  </si>
  <si>
    <t>11:10</t>
  </si>
  <si>
    <t>09:05</t>
  </si>
  <si>
    <t>13:41</t>
  </si>
  <si>
    <t>06:22</t>
  </si>
  <si>
    <t>13:59</t>
  </si>
  <si>
    <t>00:12</t>
  </si>
  <si>
    <t>14:02</t>
  </si>
  <si>
    <t>22:07</t>
  </si>
  <si>
    <t>14:33</t>
  </si>
  <si>
    <t>10:15</t>
  </si>
  <si>
    <t>11:25</t>
  </si>
  <si>
    <t>07:40</t>
  </si>
  <si>
    <t>12:14</t>
  </si>
  <si>
    <t>23:43</t>
  </si>
  <si>
    <t>01:50</t>
  </si>
  <si>
    <t>14:36</t>
  </si>
  <si>
    <t>17:17</t>
  </si>
  <si>
    <t>10:47</t>
  </si>
  <si>
    <t>03:02</t>
  </si>
  <si>
    <t>15:37</t>
  </si>
  <si>
    <t>18:51</t>
  </si>
  <si>
    <t>14:34</t>
  </si>
  <si>
    <t>07:53</t>
  </si>
  <si>
    <t>05:58</t>
  </si>
  <si>
    <t>01:52</t>
  </si>
  <si>
    <t>23:51</t>
  </si>
  <si>
    <t>00:33</t>
  </si>
  <si>
    <t>08:53</t>
  </si>
  <si>
    <t>16:28</t>
  </si>
  <si>
    <t>15:11</t>
  </si>
  <si>
    <t>16:39</t>
  </si>
  <si>
    <t>12:26</t>
  </si>
  <si>
    <t>06:16</t>
  </si>
  <si>
    <t>12:38</t>
  </si>
  <si>
    <t>12:20</t>
  </si>
  <si>
    <t>14:00</t>
  </si>
  <si>
    <t>22:04</t>
  </si>
  <si>
    <t>10:20</t>
  </si>
  <si>
    <t>10:10</t>
  </si>
  <si>
    <t>07:34</t>
  </si>
  <si>
    <t>15:54</t>
  </si>
  <si>
    <t>23:50</t>
  </si>
  <si>
    <t>01:40</t>
  </si>
  <si>
    <t>12:22</t>
  </si>
  <si>
    <t>11:49</t>
  </si>
  <si>
    <t>17:09</t>
  </si>
  <si>
    <t>10:37</t>
  </si>
  <si>
    <t>02:33</t>
  </si>
  <si>
    <t>23:48</t>
  </si>
  <si>
    <t>11:33</t>
  </si>
  <si>
    <t>07:48</t>
  </si>
  <si>
    <t>06:03</t>
  </si>
  <si>
    <t>11:03</t>
  </si>
  <si>
    <t>15:18</t>
  </si>
  <si>
    <t>13:01</t>
  </si>
  <si>
    <t>09:18</t>
  </si>
  <si>
    <t>12:18</t>
  </si>
  <si>
    <t>東南東</t>
  </si>
  <si>
    <t>南東</t>
  </si>
  <si>
    <t>15:40</t>
  </si>
  <si>
    <t>11:04</t>
  </si>
  <si>
    <t>19:12</t>
  </si>
  <si>
    <t>08:30</t>
  </si>
  <si>
    <t>15:02</t>
  </si>
  <si>
    <t>02:20</t>
  </si>
  <si>
    <t>10:45</t>
  </si>
  <si>
    <t>00:29</t>
  </si>
  <si>
    <t>17:18</t>
  </si>
  <si>
    <t>04:54</t>
  </si>
  <si>
    <t>08:55</t>
  </si>
  <si>
    <t>15:23</t>
  </si>
  <si>
    <t>09:16</t>
  </si>
  <si>
    <t>13:10</t>
  </si>
  <si>
    <t>23:15</t>
  </si>
  <si>
    <t>12:46</t>
  </si>
  <si>
    <t>13:13</t>
  </si>
  <si>
    <t>12:29</t>
  </si>
  <si>
    <t>11:44</t>
  </si>
  <si>
    <t>19:38</t>
  </si>
  <si>
    <t>14:59</t>
  </si>
  <si>
    <t>09:54</t>
  </si>
  <si>
    <t>19:39</t>
  </si>
  <si>
    <t>13:25</t>
  </si>
  <si>
    <t>13:29</t>
  </si>
  <si>
    <t>02:16</t>
  </si>
  <si>
    <t>12:37</t>
  </si>
  <si>
    <t>05:51</t>
  </si>
  <si>
    <t>00:22</t>
  </si>
  <si>
    <t>17:16</t>
  </si>
  <si>
    <t>08:09</t>
  </si>
  <si>
    <t>04:26</t>
  </si>
  <si>
    <t>07:49</t>
  </si>
  <si>
    <t>10:40</t>
  </si>
  <si>
    <t>09:32</t>
  </si>
  <si>
    <t>19:48</t>
  </si>
  <si>
    <t>12:45</t>
  </si>
  <si>
    <t>22:45</t>
  </si>
  <si>
    <t>12:50</t>
  </si>
  <si>
    <t>西南西</t>
  </si>
  <si>
    <t>08:19</t>
  </si>
  <si>
    <t>13:34</t>
  </si>
  <si>
    <t>08:05</t>
  </si>
  <si>
    <t>08:51</t>
  </si>
  <si>
    <t>09:23</t>
  </si>
  <si>
    <t>10:03</t>
  </si>
  <si>
    <t>17:12</t>
  </si>
  <si>
    <t>20:08</t>
  </si>
  <si>
    <t>15:04</t>
  </si>
  <si>
    <t>13:30</t>
  </si>
  <si>
    <t>11:30</t>
  </si>
  <si>
    <t>10:07</t>
  </si>
  <si>
    <t>16:25</t>
  </si>
  <si>
    <t>15:44</t>
  </si>
  <si>
    <t>11:17</t>
  </si>
  <si>
    <t>11:51</t>
  </si>
  <si>
    <t>23:40</t>
  </si>
  <si>
    <t>09:56</t>
  </si>
  <si>
    <t>15:51</t>
  </si>
  <si>
    <t>17:02</t>
  </si>
  <si>
    <t>15:13</t>
  </si>
  <si>
    <t>07:59</t>
  </si>
  <si>
    <t>13:46</t>
  </si>
  <si>
    <t>08:40</t>
  </si>
  <si>
    <t>15:33</t>
  </si>
  <si>
    <t>10:32</t>
  </si>
  <si>
    <t>13:44</t>
  </si>
  <si>
    <t>19:57</t>
  </si>
  <si>
    <t>09:59</t>
  </si>
  <si>
    <t>09:14</t>
  </si>
  <si>
    <t>20:48</t>
  </si>
  <si>
    <t>19:15</t>
  </si>
  <si>
    <t>09:08</t>
  </si>
  <si>
    <t>11:28</t>
  </si>
  <si>
    <t>10:48</t>
  </si>
  <si>
    <t>14:43</t>
  </si>
  <si>
    <t>04:31</t>
  </si>
  <si>
    <t>11:56</t>
  </si>
  <si>
    <t>23:30</t>
  </si>
  <si>
    <t>02:49</t>
  </si>
  <si>
    <t>19:03</t>
  </si>
  <si>
    <t>15:07</t>
  </si>
  <si>
    <t>07:56</t>
  </si>
  <si>
    <t>09:04</t>
  </si>
  <si>
    <t>07:21</t>
  </si>
  <si>
    <t>15:26</t>
  </si>
  <si>
    <t>16:19</t>
  </si>
  <si>
    <t>13:21</t>
  </si>
  <si>
    <t>17:49</t>
  </si>
  <si>
    <t>10:57</t>
  </si>
  <si>
    <t>12:42</t>
  </si>
  <si>
    <t>09:42</t>
  </si>
  <si>
    <t>17:26</t>
  </si>
  <si>
    <t>06:53</t>
  </si>
  <si>
    <t>21:13</t>
  </si>
  <si>
    <t>09:50</t>
  </si>
  <si>
    <t>20:06</t>
  </si>
  <si>
    <t>16:22</t>
  </si>
  <si>
    <t>16:03</t>
  </si>
  <si>
    <t>20:27</t>
  </si>
  <si>
    <t>12:15</t>
  </si>
  <si>
    <t>11:43</t>
  </si>
  <si>
    <t>15:06</t>
  </si>
  <si>
    <t>17:50</t>
  </si>
  <si>
    <t>14:26</t>
  </si>
  <si>
    <t>15:15</t>
  </si>
  <si>
    <t>16:34</t>
  </si>
  <si>
    <t>16:01</t>
  </si>
  <si>
    <t>23:46</t>
  </si>
  <si>
    <t>11:36</t>
  </si>
  <si>
    <t>23:42</t>
  </si>
  <si>
    <t>16:27</t>
  </si>
  <si>
    <t>00:16</t>
  </si>
  <si>
    <t>09:47</t>
  </si>
  <si>
    <t>14:07</t>
  </si>
  <si>
    <t>16:26</t>
  </si>
  <si>
    <t>10:59</t>
  </si>
  <si>
    <t>09:10</t>
  </si>
  <si>
    <t>23:20</t>
  </si>
  <si>
    <t>13:12</t>
  </si>
  <si>
    <t>18:34</t>
  </si>
  <si>
    <t>06:32</t>
  </si>
  <si>
    <t>16:13</t>
  </si>
  <si>
    <t>13:19</t>
  </si>
  <si>
    <t>20:17</t>
  </si>
  <si>
    <t>12:51</t>
  </si>
  <si>
    <t>15:53</t>
  </si>
  <si>
    <t>08:27</t>
  </si>
  <si>
    <t>11:48</t>
  </si>
  <si>
    <t>17:08</t>
  </si>
  <si>
    <t>17:43</t>
  </si>
  <si>
    <t>16:05</t>
  </si>
  <si>
    <t>15:42</t>
  </si>
  <si>
    <t>10:43</t>
  </si>
  <si>
    <t>00:44</t>
  </si>
  <si>
    <t>03:46</t>
  </si>
  <si>
    <t>09:36</t>
  </si>
  <si>
    <t>16:38</t>
  </si>
  <si>
    <t>02:26</t>
  </si>
  <si>
    <t>10:11</t>
  </si>
  <si>
    <t>03:39</t>
  </si>
  <si>
    <t>16:15</t>
  </si>
  <si>
    <t>20:24</t>
  </si>
  <si>
    <t>06:09</t>
  </si>
  <si>
    <t>14:47</t>
  </si>
  <si>
    <t>15:10</t>
  </si>
  <si>
    <t>00:28</t>
  </si>
  <si>
    <t>00:53</t>
  </si>
  <si>
    <t>08:06</t>
  </si>
  <si>
    <t>16:29</t>
  </si>
  <si>
    <t>12:19</t>
  </si>
  <si>
    <t>16:47</t>
  </si>
  <si>
    <t>17:22</t>
  </si>
  <si>
    <t>01:49</t>
  </si>
  <si>
    <t>12:34</t>
  </si>
  <si>
    <t>20:53</t>
  </si>
  <si>
    <t>20:40</t>
  </si>
  <si>
    <t>18:30</t>
  </si>
  <si>
    <t>02:18</t>
  </si>
  <si>
    <t>05:22</t>
  </si>
  <si>
    <t>15:45</t>
  </si>
  <si>
    <t>13:54</t>
  </si>
  <si>
    <t>20:25</t>
  </si>
  <si>
    <t>06:07</t>
  </si>
  <si>
    <t>14:14</t>
  </si>
  <si>
    <t>14:42</t>
  </si>
  <si>
    <t>15:00</t>
  </si>
  <si>
    <t>00:02</t>
  </si>
  <si>
    <t>12:49</t>
  </si>
  <si>
    <t>13:39</t>
  </si>
  <si>
    <t>07:57</t>
  </si>
  <si>
    <t>15:43</t>
  </si>
  <si>
    <t>13:03</t>
  </si>
  <si>
    <t>16:52</t>
  </si>
  <si>
    <t>12:54</t>
  </si>
  <si>
    <t>11:57</t>
  </si>
  <si>
    <t>12:32</t>
  </si>
  <si>
    <t>10:26</t>
  </si>
  <si>
    <t>13:15</t>
  </si>
  <si>
    <t>19:36</t>
  </si>
  <si>
    <t>03:57</t>
  </si>
  <si>
    <t>22:10</t>
  </si>
  <si>
    <t>08:10</t>
  </si>
  <si>
    <t>17:38</t>
  </si>
  <si>
    <t>16:09</t>
  </si>
  <si>
    <t>00:42</t>
  </si>
  <si>
    <t>11:46</t>
  </si>
  <si>
    <t>15:03</t>
  </si>
  <si>
    <t>16:18</t>
  </si>
  <si>
    <t>19:24</t>
  </si>
  <si>
    <t>12:27</t>
  </si>
  <si>
    <t>16:06</t>
  </si>
  <si>
    <t>10:14</t>
  </si>
  <si>
    <t>19:31</t>
  </si>
  <si>
    <t>17:32</t>
  </si>
  <si>
    <t>14:44</t>
  </si>
  <si>
    <t>23:13</t>
  </si>
  <si>
    <t>03:20</t>
  </si>
  <si>
    <t>22:03</t>
  </si>
  <si>
    <t>19:56</t>
  </si>
  <si>
    <t>10:13</t>
  </si>
  <si>
    <t>15:05</t>
  </si>
  <si>
    <t>17:30</t>
  </si>
  <si>
    <t>13:52</t>
  </si>
  <si>
    <t>09:45</t>
  </si>
  <si>
    <t>11:31</t>
  </si>
  <si>
    <t>16:12</t>
  </si>
  <si>
    <t>01:12</t>
  </si>
  <si>
    <t>14:51</t>
  </si>
  <si>
    <t>19:16</t>
  </si>
  <si>
    <t>22:47</t>
  </si>
  <si>
    <t>12:09</t>
  </si>
  <si>
    <t>15:08</t>
  </si>
  <si>
    <t>23:34</t>
  </si>
  <si>
    <t>03:38</t>
  </si>
  <si>
    <t>08:34</t>
  </si>
  <si>
    <t>13:43</t>
  </si>
  <si>
    <t>23:09</t>
  </si>
  <si>
    <t>11:45</t>
  </si>
  <si>
    <t>09:29</t>
  </si>
  <si>
    <t>15:38</t>
  </si>
  <si>
    <t>15:41</t>
  </si>
  <si>
    <t>13:00</t>
  </si>
  <si>
    <t>09:21</t>
  </si>
  <si>
    <t>11:26</t>
  </si>
  <si>
    <t>17:42</t>
  </si>
  <si>
    <t>01:25</t>
  </si>
  <si>
    <t>11:06</t>
  </si>
  <si>
    <t>23:58</t>
  </si>
  <si>
    <t>12:03</t>
  </si>
  <si>
    <t>13:33</t>
  </si>
  <si>
    <t>15:22</t>
  </si>
  <si>
    <t>21:33</t>
  </si>
  <si>
    <t>03:37</t>
  </si>
  <si>
    <t>15:31</t>
  </si>
  <si>
    <t>22:05</t>
  </si>
  <si>
    <t>23:05</t>
  </si>
  <si>
    <t>10:30</t>
  </si>
  <si>
    <t>13:32</t>
  </si>
  <si>
    <t>13:56</t>
  </si>
  <si>
    <t>14:29</t>
  </si>
  <si>
    <t>12:41</t>
  </si>
  <si>
    <t>22:41</t>
  </si>
  <si>
    <t>11:20</t>
  </si>
  <si>
    <t>15:29</t>
  </si>
  <si>
    <t>14:58</t>
  </si>
  <si>
    <t>00:25</t>
  </si>
  <si>
    <t>11:21</t>
  </si>
  <si>
    <t>18:13</t>
  </si>
  <si>
    <t>01:24</t>
  </si>
  <si>
    <t>12:35</t>
  </si>
  <si>
    <t>10:58</t>
  </si>
  <si>
    <t>23:54</t>
  </si>
  <si>
    <t>03:35</t>
  </si>
  <si>
    <t>06:44</t>
  </si>
  <si>
    <t>13:36</t>
  </si>
  <si>
    <t>10:34</t>
  </si>
  <si>
    <t>12:17</t>
  </si>
  <si>
    <t>02:10</t>
  </si>
  <si>
    <t>09:41</t>
  </si>
  <si>
    <t>10:36</t>
  </si>
  <si>
    <t>09:07</t>
  </si>
  <si>
    <t>13:22</t>
  </si>
  <si>
    <t>11:18</t>
  </si>
  <si>
    <t>11:40</t>
  </si>
  <si>
    <t>10:49</t>
  </si>
  <si>
    <t>09:34</t>
  </si>
  <si>
    <t>11:37</t>
  </si>
  <si>
    <t>11:16</t>
  </si>
  <si>
    <t>12:44</t>
  </si>
  <si>
    <t>12:06</t>
  </si>
  <si>
    <t>11:50</t>
  </si>
  <si>
    <t>16:16</t>
  </si>
  <si>
    <t>09:40</t>
  </si>
  <si>
    <t>17:52</t>
  </si>
  <si>
    <t>01:48</t>
  </si>
  <si>
    <t>05:34</t>
  </si>
  <si>
    <t>14:41</t>
  </si>
  <si>
    <t>12:25</t>
  </si>
  <si>
    <t>02:59</t>
  </si>
  <si>
    <t>11:38</t>
  </si>
  <si>
    <t>09:57</t>
  </si>
  <si>
    <t>09:00</t>
  </si>
  <si>
    <t>09:49</t>
  </si>
  <si>
    <t>11:14</t>
  </si>
  <si>
    <t>13:16</t>
  </si>
  <si>
    <t>14:11</t>
  </si>
  <si>
    <t>11:19</t>
  </si>
  <si>
    <t>09:26</t>
  </si>
  <si>
    <t>11:47</t>
  </si>
  <si>
    <t>10:27</t>
  </si>
  <si>
    <t>09:37</t>
  </si>
  <si>
    <t>18:17</t>
  </si>
  <si>
    <t>11:12</t>
  </si>
  <si>
    <t>14:55</t>
  </si>
  <si>
    <t>19:01</t>
  </si>
  <si>
    <t>09:39</t>
  </si>
  <si>
    <t>11:42</t>
  </si>
  <si>
    <t>12:08</t>
  </si>
  <si>
    <t>09:19</t>
  </si>
  <si>
    <t>10:51</t>
  </si>
  <si>
    <t>09:01</t>
  </si>
  <si>
    <t>17:44</t>
  </si>
  <si>
    <t>23:07</t>
  </si>
  <si>
    <t>04:55</t>
  </si>
  <si>
    <t>11:08</t>
  </si>
  <si>
    <t>14:45</t>
  </si>
  <si>
    <t>18:22</t>
  </si>
  <si>
    <t>14:06</t>
  </si>
  <si>
    <t>10:18</t>
  </si>
  <si>
    <t>23:25</t>
  </si>
  <si>
    <t>00:17</t>
  </si>
  <si>
    <t>00:15</t>
  </si>
  <si>
    <t>19:10</t>
  </si>
  <si>
    <t>10:33</t>
  </si>
  <si>
    <t>11:00</t>
  </si>
  <si>
    <t>23:52</t>
  </si>
  <si>
    <t>03:12</t>
  </si>
  <si>
    <t>03:11</t>
  </si>
  <si>
    <t>21:44</t>
  </si>
  <si>
    <t>05:00</t>
  </si>
  <si>
    <t>16:02</t>
  </si>
  <si>
    <t>11:52</t>
  </si>
  <si>
    <t>14:49</t>
  </si>
  <si>
    <t>13:50</t>
  </si>
  <si>
    <t>08:11</t>
  </si>
  <si>
    <t>20:02</t>
  </si>
  <si>
    <t>05:53</t>
  </si>
  <si>
    <t>01:36</t>
  </si>
  <si>
    <t>24:00</t>
  </si>
  <si>
    <t>03:34</t>
  </si>
  <si>
    <t>07:28</t>
  </si>
  <si>
    <t>21:51</t>
  </si>
  <si>
    <t>06:11</t>
  </si>
  <si>
    <t>06:59</t>
  </si>
  <si>
    <t>15:36</t>
  </si>
  <si>
    <t>05:39</t>
  </si>
  <si>
    <t>12:52</t>
  </si>
  <si>
    <t>23:55</t>
  </si>
  <si>
    <t>20:34</t>
  </si>
  <si>
    <t>17:24</t>
  </si>
  <si>
    <t>01:53</t>
  </si>
  <si>
    <t>23:41</t>
  </si>
  <si>
    <t>04:56</t>
  </si>
  <si>
    <t>07:26</t>
  </si>
  <si>
    <t>01:28</t>
  </si>
  <si>
    <t>21:41</t>
  </si>
  <si>
    <t>04:27</t>
  </si>
  <si>
    <t>09:06</t>
  </si>
  <si>
    <t>13:24</t>
  </si>
  <si>
    <t>21:24</t>
  </si>
  <si>
    <t>02:19</t>
  </si>
  <si>
    <t>05:36</t>
  </si>
  <si>
    <t>12:43</t>
  </si>
  <si>
    <t>01:44</t>
  </si>
  <si>
    <t>14:16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</si>
</sst>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7" fillId="16" borderId="0" applyNumberFormat="0" applyBorder="0" applyAlignment="0" applyProtection="0"/>
    <xf numFmtId="0" fontId="28" fillId="17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17" borderId="9" applyNumberFormat="0" applyAlignment="0" applyProtection="0"/>
    <xf numFmtId="0" fontId="3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5" fillId="7" borderId="4" applyNumberFormat="0" applyAlignment="0" applyProtection="0"/>
    <xf numFmtId="0" fontId="18" fillId="0" borderId="0" applyFill="0" applyProtection="0">
      <alignment/>
    </xf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36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4" borderId="21" xfId="0" applyNumberFormat="1" applyFont="1" applyFill="1" applyBorder="1" applyAlignment="1">
      <alignment/>
    </xf>
    <xf numFmtId="176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6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2" applyFont="1" applyBorder="1" applyAlignment="1">
      <alignment horizontal="left"/>
      <protection/>
    </xf>
    <xf numFmtId="176" fontId="4" fillId="0" borderId="0" xfId="62" applyFont="1" applyBorder="1" applyAlignment="1" applyProtection="1">
      <alignment horizontal="left"/>
      <protection/>
    </xf>
    <xf numFmtId="176" fontId="4" fillId="0" borderId="0" xfId="62" applyFont="1" applyBorder="1">
      <alignment/>
      <protection/>
    </xf>
    <xf numFmtId="176" fontId="4" fillId="0" borderId="0" xfId="62" applyFont="1">
      <alignment/>
      <protection/>
    </xf>
    <xf numFmtId="176" fontId="4" fillId="0" borderId="10" xfId="62" applyFont="1" applyBorder="1" applyAlignment="1" applyProtection="1">
      <alignment horizontal="right"/>
      <protection/>
    </xf>
    <xf numFmtId="176" fontId="4" fillId="0" borderId="10" xfId="62" applyFont="1" applyBorder="1" applyProtection="1">
      <alignment/>
      <protection/>
    </xf>
    <xf numFmtId="176" fontId="4" fillId="0" borderId="11" xfId="62" applyFont="1" applyBorder="1" applyProtection="1">
      <alignment/>
      <protection/>
    </xf>
    <xf numFmtId="176" fontId="4" fillId="0" borderId="20" xfId="62" applyFont="1" applyBorder="1" applyProtection="1">
      <alignment/>
      <protection/>
    </xf>
    <xf numFmtId="176" fontId="4" fillId="0" borderId="14" xfId="62" applyFont="1" applyBorder="1">
      <alignment/>
      <protection/>
    </xf>
    <xf numFmtId="176" fontId="4" fillId="0" borderId="14" xfId="62" applyFont="1" applyBorder="1" applyAlignment="1" applyProtection="1">
      <alignment horizontal="center"/>
      <protection/>
    </xf>
    <xf numFmtId="176" fontId="4" fillId="0" borderId="27" xfId="62" applyFont="1" applyBorder="1" applyAlignment="1" applyProtection="1">
      <alignment horizontal="center"/>
      <protection/>
    </xf>
    <xf numFmtId="176" fontId="4" fillId="0" borderId="28" xfId="62" applyFont="1" applyBorder="1" applyAlignment="1" applyProtection="1">
      <alignment horizontal="center"/>
      <protection/>
    </xf>
    <xf numFmtId="176" fontId="4" fillId="0" borderId="25" xfId="62" applyFont="1" applyBorder="1" applyAlignment="1" applyProtection="1">
      <alignment horizontal="left"/>
      <protection/>
    </xf>
    <xf numFmtId="176" fontId="4" fillId="0" borderId="25" xfId="62" applyFont="1" applyBorder="1">
      <alignment/>
      <protection/>
    </xf>
    <xf numFmtId="176" fontId="4" fillId="0" borderId="29" xfId="62" applyFont="1" applyBorder="1">
      <alignment/>
      <protection/>
    </xf>
    <xf numFmtId="176" fontId="4" fillId="0" borderId="30" xfId="62" applyFont="1" applyBorder="1">
      <alignment/>
      <protection/>
    </xf>
    <xf numFmtId="0" fontId="4" fillId="0" borderId="31" xfId="62" applyNumberFormat="1" applyFont="1" applyBorder="1" applyProtection="1">
      <alignment/>
      <protection/>
    </xf>
    <xf numFmtId="176" fontId="10" fillId="0" borderId="31" xfId="62" applyNumberFormat="1" applyFont="1" applyBorder="1" applyProtection="1">
      <alignment/>
      <protection/>
    </xf>
    <xf numFmtId="176" fontId="10" fillId="0" borderId="32" xfId="62" applyNumberFormat="1" applyFont="1" applyBorder="1" applyProtection="1">
      <alignment/>
      <protection/>
    </xf>
    <xf numFmtId="176" fontId="10" fillId="0" borderId="33" xfId="62" applyNumberFormat="1" applyFont="1" applyBorder="1" applyProtection="1">
      <alignment/>
      <protection/>
    </xf>
    <xf numFmtId="0" fontId="4" fillId="0" borderId="34" xfId="62" applyNumberFormat="1" applyFont="1" applyBorder="1" applyProtection="1">
      <alignment/>
      <protection/>
    </xf>
    <xf numFmtId="176" fontId="10" fillId="0" borderId="34" xfId="62" applyNumberFormat="1" applyFont="1" applyBorder="1" applyProtection="1">
      <alignment/>
      <protection/>
    </xf>
    <xf numFmtId="176" fontId="10" fillId="0" borderId="35" xfId="62" applyNumberFormat="1" applyFont="1" applyBorder="1" applyProtection="1">
      <alignment/>
      <protection/>
    </xf>
    <xf numFmtId="176" fontId="10" fillId="0" borderId="36" xfId="62" applyNumberFormat="1" applyFont="1" applyBorder="1" applyProtection="1">
      <alignment/>
      <protection/>
    </xf>
    <xf numFmtId="0" fontId="4" fillId="0" borderId="18" xfId="62" applyNumberFormat="1" applyFont="1" applyBorder="1" applyProtection="1">
      <alignment/>
      <protection/>
    </xf>
    <xf numFmtId="176" fontId="10" fillId="0" borderId="18" xfId="62" applyNumberFormat="1" applyFont="1" applyBorder="1" applyProtection="1">
      <alignment/>
      <protection/>
    </xf>
    <xf numFmtId="176" fontId="10" fillId="0" borderId="37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0" fontId="4" fillId="0" borderId="15" xfId="62" applyNumberFormat="1" applyFont="1" applyBorder="1" applyProtection="1">
      <alignment/>
      <protection/>
    </xf>
    <xf numFmtId="176" fontId="10" fillId="0" borderId="15" xfId="62" applyNumberFormat="1" applyFont="1" applyBorder="1" applyProtection="1">
      <alignment/>
      <protection/>
    </xf>
    <xf numFmtId="176" fontId="10" fillId="0" borderId="38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4" fillId="0" borderId="31" xfId="62" applyFont="1" applyBorder="1" applyAlignment="1" applyProtection="1">
      <alignment horizontal="center"/>
      <protection/>
    </xf>
    <xf numFmtId="176" fontId="10" fillId="0" borderId="31" xfId="62" applyFont="1" applyBorder="1" applyProtection="1">
      <alignment/>
      <protection/>
    </xf>
    <xf numFmtId="176" fontId="10" fillId="0" borderId="32" xfId="62" applyFont="1" applyBorder="1" applyProtection="1">
      <alignment/>
      <protection/>
    </xf>
    <xf numFmtId="176" fontId="10" fillId="0" borderId="33" xfId="62" applyFont="1" applyBorder="1" applyProtection="1">
      <alignment/>
      <protection/>
    </xf>
    <xf numFmtId="176" fontId="4" fillId="0" borderId="34" xfId="62" applyFont="1" applyBorder="1" applyAlignment="1" applyProtection="1">
      <alignment horizontal="center"/>
      <protection/>
    </xf>
    <xf numFmtId="176" fontId="10" fillId="0" borderId="34" xfId="62" applyFont="1" applyBorder="1" applyProtection="1">
      <alignment/>
      <protection/>
    </xf>
    <xf numFmtId="176" fontId="10" fillId="0" borderId="35" xfId="62" applyFont="1" applyBorder="1" applyProtection="1">
      <alignment/>
      <protection/>
    </xf>
    <xf numFmtId="176" fontId="10" fillId="0" borderId="36" xfId="62" applyFont="1" applyBorder="1" applyProtection="1">
      <alignment/>
      <protection/>
    </xf>
    <xf numFmtId="176" fontId="4" fillId="0" borderId="18" xfId="62" applyFont="1" applyBorder="1" applyAlignment="1" applyProtection="1">
      <alignment horizontal="center"/>
      <protection/>
    </xf>
    <xf numFmtId="176" fontId="10" fillId="0" borderId="18" xfId="62" applyFont="1" applyBorder="1" applyProtection="1">
      <alignment/>
      <protection/>
    </xf>
    <xf numFmtId="176" fontId="10" fillId="0" borderId="37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4" fillId="0" borderId="0" xfId="62" applyFont="1" applyAlignment="1" applyProtection="1">
      <alignment horizontal="left"/>
      <protection/>
    </xf>
    <xf numFmtId="176" fontId="4" fillId="0" borderId="0" xfId="62" applyFont="1" applyBorder="1" applyAlignment="1" applyProtection="1" quotePrefix="1">
      <alignment horizontal="left"/>
      <protection/>
    </xf>
    <xf numFmtId="176" fontId="10" fillId="4" borderId="31" xfId="62" applyFont="1" applyFill="1" applyBorder="1" applyProtection="1">
      <alignment/>
      <protection/>
    </xf>
    <xf numFmtId="176" fontId="10" fillId="4" borderId="32" xfId="62" applyFont="1" applyFill="1" applyBorder="1" applyProtection="1">
      <alignment/>
      <protection/>
    </xf>
    <xf numFmtId="176" fontId="10" fillId="4" borderId="33" xfId="62" applyFont="1" applyFill="1" applyBorder="1" applyProtection="1">
      <alignment/>
      <protection/>
    </xf>
    <xf numFmtId="176" fontId="4" fillId="4" borderId="10" xfId="62" applyFont="1" applyFill="1" applyBorder="1" applyAlignment="1" applyProtection="1">
      <alignment horizontal="distributed"/>
      <protection/>
    </xf>
    <xf numFmtId="0" fontId="10" fillId="0" borderId="18" xfId="62" applyNumberFormat="1" applyFont="1" applyBorder="1" applyProtection="1">
      <alignment/>
      <protection/>
    </xf>
    <xf numFmtId="0" fontId="10" fillId="0" borderId="37" xfId="62" applyNumberFormat="1" applyFont="1" applyBorder="1" applyProtection="1">
      <alignment/>
      <protection/>
    </xf>
    <xf numFmtId="0" fontId="10" fillId="0" borderId="24" xfId="62" applyNumberFormat="1" applyFont="1" applyBorder="1" applyProtection="1">
      <alignment/>
      <protection/>
    </xf>
    <xf numFmtId="176" fontId="4" fillId="0" borderId="34" xfId="62" applyFont="1" applyBorder="1" applyAlignment="1" applyProtection="1">
      <alignment horizontal="distributed"/>
      <protection/>
    </xf>
    <xf numFmtId="176" fontId="1" fillId="18" borderId="10" xfId="62" applyFont="1" applyFill="1" applyBorder="1" applyAlignment="1" applyProtection="1">
      <alignment horizontal="center"/>
      <protection/>
    </xf>
    <xf numFmtId="176" fontId="11" fillId="18" borderId="10" xfId="62" applyFont="1" applyFill="1" applyBorder="1" applyProtection="1">
      <alignment/>
      <protection/>
    </xf>
    <xf numFmtId="176" fontId="11" fillId="18" borderId="11" xfId="62" applyFont="1" applyFill="1" applyBorder="1" applyProtection="1">
      <alignment/>
      <protection/>
    </xf>
    <xf numFmtId="176" fontId="11" fillId="18" borderId="20" xfId="62" applyFont="1" applyFill="1" applyBorder="1" applyProtection="1">
      <alignment/>
      <protection/>
    </xf>
    <xf numFmtId="176" fontId="10" fillId="0" borderId="34" xfId="62" applyFont="1" applyBorder="1" applyAlignment="1" applyProtection="1">
      <alignment horizontal="center"/>
      <protection/>
    </xf>
    <xf numFmtId="176" fontId="10" fillId="0" borderId="35" xfId="62" applyFont="1" applyBorder="1" applyAlignment="1" applyProtection="1">
      <alignment horizontal="center"/>
      <protection/>
    </xf>
    <xf numFmtId="176" fontId="10" fillId="0" borderId="36" xfId="62" applyFont="1" applyBorder="1" applyAlignment="1" applyProtection="1">
      <alignment horizontal="center"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5" fillId="0" borderId="0" xfId="62" applyNumberFormat="1" applyFont="1" applyBorder="1" applyAlignment="1">
      <alignment horizontal="left"/>
      <protection/>
    </xf>
    <xf numFmtId="176" fontId="15" fillId="0" borderId="0" xfId="62" applyFont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6" fontId="11" fillId="18" borderId="11" xfId="62" applyNumberFormat="1" applyFont="1" applyFill="1" applyBorder="1" applyProtection="1">
      <alignment/>
      <protection/>
    </xf>
    <xf numFmtId="176" fontId="19" fillId="0" borderId="0" xfId="61" applyNumberFormat="1" applyFont="1" applyFill="1" applyProtection="1">
      <alignment/>
      <protection/>
    </xf>
    <xf numFmtId="176" fontId="19" fillId="0" borderId="40" xfId="61" applyNumberFormat="1" applyFont="1" applyFill="1" applyBorder="1" applyProtection="1">
      <alignment/>
      <protection/>
    </xf>
    <xf numFmtId="176" fontId="19" fillId="0" borderId="41" xfId="61" applyNumberFormat="1" applyFont="1" applyFill="1" applyBorder="1" applyProtection="1">
      <alignment/>
      <protection/>
    </xf>
    <xf numFmtId="176" fontId="19" fillId="0" borderId="42" xfId="61" applyNumberFormat="1" applyFont="1" applyFill="1" applyBorder="1" applyProtection="1">
      <alignment/>
      <protection/>
    </xf>
    <xf numFmtId="176" fontId="19" fillId="0" borderId="43" xfId="61" applyNumberFormat="1" applyFont="1" applyFill="1" applyBorder="1" applyProtection="1">
      <alignment/>
      <protection/>
    </xf>
    <xf numFmtId="176" fontId="19" fillId="0" borderId="44" xfId="61" applyNumberFormat="1" applyFont="1" applyFill="1" applyBorder="1" applyProtection="1">
      <alignment/>
      <protection/>
    </xf>
    <xf numFmtId="0" fontId="20" fillId="0" borderId="41" xfId="61" applyFont="1" applyFill="1" applyBorder="1" applyAlignment="1" applyProtection="1">
      <alignment horizontal="center"/>
      <protection/>
    </xf>
    <xf numFmtId="0" fontId="20" fillId="0" borderId="42" xfId="61" applyFont="1" applyFill="1" applyBorder="1" applyAlignment="1" applyProtection="1">
      <alignment horizontal="center"/>
      <protection/>
    </xf>
    <xf numFmtId="0" fontId="20" fillId="0" borderId="43" xfId="61" applyFont="1" applyFill="1" applyBorder="1" applyAlignment="1" applyProtection="1">
      <alignment horizontal="center"/>
      <protection/>
    </xf>
    <xf numFmtId="179" fontId="19" fillId="0" borderId="40" xfId="61" applyNumberFormat="1" applyFont="1" applyFill="1" applyBorder="1" applyProtection="1">
      <alignment/>
      <protection/>
    </xf>
    <xf numFmtId="179" fontId="19" fillId="0" borderId="0" xfId="61" applyNumberFormat="1" applyFont="1" applyFill="1" applyProtection="1">
      <alignment/>
      <protection/>
    </xf>
    <xf numFmtId="179" fontId="19" fillId="0" borderId="44" xfId="61" applyNumberFormat="1" applyFont="1" applyFill="1" applyBorder="1" applyProtection="1">
      <alignment/>
      <protection/>
    </xf>
    <xf numFmtId="179" fontId="19" fillId="0" borderId="45" xfId="61" applyNumberFormat="1" applyFont="1" applyFill="1" applyBorder="1" applyProtection="1">
      <alignment/>
      <protection/>
    </xf>
    <xf numFmtId="179" fontId="19" fillId="0" borderId="46" xfId="61" applyNumberFormat="1" applyFont="1" applyFill="1" applyBorder="1" applyProtection="1">
      <alignment/>
      <protection/>
    </xf>
    <xf numFmtId="179" fontId="19" fillId="0" borderId="47" xfId="61" applyNumberFormat="1" applyFont="1" applyFill="1" applyBorder="1" applyProtection="1">
      <alignment/>
      <protection/>
    </xf>
    <xf numFmtId="0" fontId="20" fillId="0" borderId="38" xfId="61" applyFont="1" applyFill="1" applyBorder="1" applyAlignment="1">
      <alignment horizontal="center"/>
    </xf>
    <xf numFmtId="179" fontId="19" fillId="0" borderId="23" xfId="61" applyNumberFormat="1" applyFont="1" applyFill="1" applyBorder="1">
      <alignment/>
    </xf>
    <xf numFmtId="0" fontId="18" fillId="0" borderId="0" xfId="61" applyFill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風速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v>2018</v>
      </c>
      <c r="AA1" s="2" t="s">
        <v>45</v>
      </c>
      <c r="AB1" s="117">
        <v>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1.3</v>
      </c>
      <c r="C4" s="140">
        <v>1.3</v>
      </c>
      <c r="D4" s="140">
        <v>2.2</v>
      </c>
      <c r="E4" s="140">
        <v>1.9</v>
      </c>
      <c r="F4" s="140">
        <v>1.6</v>
      </c>
      <c r="G4" s="140">
        <v>2.8</v>
      </c>
      <c r="H4" s="140">
        <v>1.8</v>
      </c>
      <c r="I4" s="140">
        <v>0.9</v>
      </c>
      <c r="J4" s="140">
        <v>4.3</v>
      </c>
      <c r="K4" s="140">
        <v>5.4</v>
      </c>
      <c r="L4" s="140">
        <v>2.1</v>
      </c>
      <c r="M4" s="140">
        <v>3.5</v>
      </c>
      <c r="N4" s="140">
        <v>4.7</v>
      </c>
      <c r="O4" s="140">
        <v>3</v>
      </c>
      <c r="P4" s="140">
        <v>5.9</v>
      </c>
      <c r="Q4" s="140">
        <v>2.2</v>
      </c>
      <c r="R4" s="140">
        <v>3.7</v>
      </c>
      <c r="S4" s="140">
        <v>4.5</v>
      </c>
      <c r="T4" s="140">
        <v>3</v>
      </c>
      <c r="U4" s="140">
        <v>2.5</v>
      </c>
      <c r="V4" s="140">
        <v>3</v>
      </c>
      <c r="W4" s="140">
        <v>2.9</v>
      </c>
      <c r="X4" s="140">
        <v>2.9</v>
      </c>
      <c r="Y4" s="140">
        <v>2.9</v>
      </c>
      <c r="Z4" s="39">
        <f>AVERAGE(B4:Y4)</f>
        <v>2.9291666666666676</v>
      </c>
      <c r="AA4" s="145" t="s">
        <v>48</v>
      </c>
      <c r="AB4" s="140">
        <v>6.3</v>
      </c>
      <c r="AC4" s="148" t="s">
        <v>55</v>
      </c>
      <c r="AD4" s="28">
        <v>1</v>
      </c>
      <c r="AE4" s="145" t="s">
        <v>116</v>
      </c>
      <c r="AF4" s="140">
        <v>13.3</v>
      </c>
      <c r="AG4" s="151" t="s">
        <v>84</v>
      </c>
    </row>
    <row r="5" spans="1:33" ht="14.25" customHeight="1">
      <c r="A5" s="110">
        <v>2</v>
      </c>
      <c r="B5" s="142">
        <v>1.4</v>
      </c>
      <c r="C5" s="139">
        <v>2.8</v>
      </c>
      <c r="D5" s="139">
        <v>2.1</v>
      </c>
      <c r="E5" s="139">
        <v>1.2</v>
      </c>
      <c r="F5" s="139">
        <v>0.8</v>
      </c>
      <c r="G5" s="139">
        <v>1.4</v>
      </c>
      <c r="H5" s="139">
        <v>1</v>
      </c>
      <c r="I5" s="139">
        <v>3.1</v>
      </c>
      <c r="J5" s="139">
        <v>1.5</v>
      </c>
      <c r="K5" s="139">
        <v>2.7</v>
      </c>
      <c r="L5" s="139">
        <v>3.9</v>
      </c>
      <c r="M5" s="139">
        <v>2</v>
      </c>
      <c r="N5" s="139">
        <v>2.5</v>
      </c>
      <c r="O5" s="139">
        <v>3.4</v>
      </c>
      <c r="P5" s="139">
        <v>3.5</v>
      </c>
      <c r="Q5" s="139">
        <v>2.5</v>
      </c>
      <c r="R5" s="139">
        <v>0.7</v>
      </c>
      <c r="S5" s="139">
        <v>2.2</v>
      </c>
      <c r="T5" s="139">
        <v>1.8</v>
      </c>
      <c r="U5" s="139">
        <v>1.3</v>
      </c>
      <c r="V5" s="139">
        <v>1.9</v>
      </c>
      <c r="W5" s="139">
        <v>2</v>
      </c>
      <c r="X5" s="139">
        <v>3.4</v>
      </c>
      <c r="Y5" s="139">
        <v>5.7</v>
      </c>
      <c r="Z5" s="40">
        <f aca="true" t="shared" si="0" ref="Z5:Z20">AVERAGE(B5:Y5)</f>
        <v>2.283333333333333</v>
      </c>
      <c r="AA5" s="146" t="s">
        <v>48</v>
      </c>
      <c r="AB5" s="139">
        <v>5.7</v>
      </c>
      <c r="AC5" s="149">
        <v>1</v>
      </c>
      <c r="AD5" s="29">
        <v>2</v>
      </c>
      <c r="AE5" s="146" t="s">
        <v>48</v>
      </c>
      <c r="AF5" s="139">
        <v>10.9</v>
      </c>
      <c r="AG5" s="152" t="s">
        <v>85</v>
      </c>
    </row>
    <row r="6" spans="1:33" ht="14.25" customHeight="1">
      <c r="A6" s="110">
        <v>3</v>
      </c>
      <c r="B6" s="142">
        <v>5</v>
      </c>
      <c r="C6" s="139">
        <v>4.3</v>
      </c>
      <c r="D6" s="139">
        <v>5.3</v>
      </c>
      <c r="E6" s="139">
        <v>3.5</v>
      </c>
      <c r="F6" s="139">
        <v>1.9</v>
      </c>
      <c r="G6" s="139">
        <v>4.2</v>
      </c>
      <c r="H6" s="139">
        <v>3.4</v>
      </c>
      <c r="I6" s="139">
        <v>2.9</v>
      </c>
      <c r="J6" s="139">
        <v>1.3</v>
      </c>
      <c r="K6" s="139">
        <v>3.6</v>
      </c>
      <c r="L6" s="139">
        <v>4.7</v>
      </c>
      <c r="M6" s="139">
        <v>3.6</v>
      </c>
      <c r="N6" s="139">
        <v>5.1</v>
      </c>
      <c r="O6" s="139">
        <v>6.3</v>
      </c>
      <c r="P6" s="139">
        <v>4.8</v>
      </c>
      <c r="Q6" s="139">
        <v>7</v>
      </c>
      <c r="R6" s="139">
        <v>8.1</v>
      </c>
      <c r="S6" s="139">
        <v>10.8</v>
      </c>
      <c r="T6" s="139">
        <v>9.3</v>
      </c>
      <c r="U6" s="139">
        <v>8</v>
      </c>
      <c r="V6" s="139">
        <v>9.5</v>
      </c>
      <c r="W6" s="139">
        <v>2</v>
      </c>
      <c r="X6" s="139">
        <v>3.2</v>
      </c>
      <c r="Y6" s="139">
        <v>2.1</v>
      </c>
      <c r="Z6" s="40">
        <f t="shared" si="0"/>
        <v>4.995833333333333</v>
      </c>
      <c r="AA6" s="146" t="s">
        <v>47</v>
      </c>
      <c r="AB6" s="139">
        <v>11.8</v>
      </c>
      <c r="AC6" s="149" t="s">
        <v>56</v>
      </c>
      <c r="AD6" s="29">
        <v>3</v>
      </c>
      <c r="AE6" s="146" t="s">
        <v>116</v>
      </c>
      <c r="AF6" s="139">
        <v>22.9</v>
      </c>
      <c r="AG6" s="152" t="s">
        <v>86</v>
      </c>
    </row>
    <row r="7" spans="1:33" ht="14.25" customHeight="1">
      <c r="A7" s="110">
        <v>4</v>
      </c>
      <c r="B7" s="142">
        <v>0.8</v>
      </c>
      <c r="C7" s="139">
        <v>2</v>
      </c>
      <c r="D7" s="139">
        <v>1.1</v>
      </c>
      <c r="E7" s="139">
        <v>2.6</v>
      </c>
      <c r="F7" s="139">
        <v>3.3</v>
      </c>
      <c r="G7" s="139">
        <v>1.3</v>
      </c>
      <c r="H7" s="139">
        <v>1.3</v>
      </c>
      <c r="I7" s="139">
        <v>1.3</v>
      </c>
      <c r="J7" s="139">
        <v>1.2</v>
      </c>
      <c r="K7" s="139">
        <v>2.3</v>
      </c>
      <c r="L7" s="139">
        <v>4.1</v>
      </c>
      <c r="M7" s="139">
        <v>2.7</v>
      </c>
      <c r="N7" s="139">
        <v>3.3</v>
      </c>
      <c r="O7" s="139">
        <v>2.6</v>
      </c>
      <c r="P7" s="139">
        <v>2</v>
      </c>
      <c r="Q7" s="139">
        <v>1.9</v>
      </c>
      <c r="R7" s="139">
        <v>1.8</v>
      </c>
      <c r="S7" s="139">
        <v>3.1</v>
      </c>
      <c r="T7" s="139">
        <v>4</v>
      </c>
      <c r="U7" s="139">
        <v>4.8</v>
      </c>
      <c r="V7" s="139">
        <v>3.3</v>
      </c>
      <c r="W7" s="139">
        <v>1.5</v>
      </c>
      <c r="X7" s="139">
        <v>1.2</v>
      </c>
      <c r="Y7" s="139">
        <v>2.8</v>
      </c>
      <c r="Z7" s="40">
        <f t="shared" si="0"/>
        <v>2.345833333333333</v>
      </c>
      <c r="AA7" s="146" t="s">
        <v>47</v>
      </c>
      <c r="AB7" s="139">
        <v>5.6</v>
      </c>
      <c r="AC7" s="149" t="s">
        <v>57</v>
      </c>
      <c r="AD7" s="29">
        <v>4</v>
      </c>
      <c r="AE7" s="146" t="s">
        <v>48</v>
      </c>
      <c r="AF7" s="139">
        <v>9.7</v>
      </c>
      <c r="AG7" s="152" t="s">
        <v>87</v>
      </c>
    </row>
    <row r="8" spans="1:33" ht="14.25" customHeight="1">
      <c r="A8" s="110">
        <v>5</v>
      </c>
      <c r="B8" s="142">
        <v>2.6</v>
      </c>
      <c r="C8" s="139">
        <v>0.7</v>
      </c>
      <c r="D8" s="139">
        <v>2.3</v>
      </c>
      <c r="E8" s="139">
        <v>0.9</v>
      </c>
      <c r="F8" s="139">
        <v>0.9</v>
      </c>
      <c r="G8" s="139">
        <v>1.3</v>
      </c>
      <c r="H8" s="139">
        <v>0.8</v>
      </c>
      <c r="I8" s="139">
        <v>1.4</v>
      </c>
      <c r="J8" s="139">
        <v>0.5</v>
      </c>
      <c r="K8" s="139">
        <v>2</v>
      </c>
      <c r="L8" s="139">
        <v>2.3</v>
      </c>
      <c r="M8" s="139">
        <v>1.9</v>
      </c>
      <c r="N8" s="139">
        <v>2.4</v>
      </c>
      <c r="O8" s="139">
        <v>2.5</v>
      </c>
      <c r="P8" s="139">
        <v>1.3</v>
      </c>
      <c r="Q8" s="139">
        <v>1.2</v>
      </c>
      <c r="R8" s="139">
        <v>1.3</v>
      </c>
      <c r="S8" s="139">
        <v>0.6</v>
      </c>
      <c r="T8" s="139">
        <v>2.3</v>
      </c>
      <c r="U8" s="139">
        <v>1.5</v>
      </c>
      <c r="V8" s="139">
        <v>1.3</v>
      </c>
      <c r="W8" s="139">
        <v>1.2</v>
      </c>
      <c r="X8" s="139">
        <v>1.7</v>
      </c>
      <c r="Y8" s="139">
        <v>1.9</v>
      </c>
      <c r="Z8" s="40">
        <f t="shared" si="0"/>
        <v>1.5333333333333334</v>
      </c>
      <c r="AA8" s="146" t="s">
        <v>114</v>
      </c>
      <c r="AB8" s="139">
        <v>3.5</v>
      </c>
      <c r="AC8" s="149" t="s">
        <v>58</v>
      </c>
      <c r="AD8" s="29">
        <v>5</v>
      </c>
      <c r="AE8" s="146" t="s">
        <v>51</v>
      </c>
      <c r="AF8" s="139">
        <v>7</v>
      </c>
      <c r="AG8" s="152" t="s">
        <v>88</v>
      </c>
    </row>
    <row r="9" spans="1:33" ht="14.25" customHeight="1">
      <c r="A9" s="110">
        <v>6</v>
      </c>
      <c r="B9" s="142">
        <v>1.7</v>
      </c>
      <c r="C9" s="139">
        <v>1.4</v>
      </c>
      <c r="D9" s="139">
        <v>3.2</v>
      </c>
      <c r="E9" s="139">
        <v>2.2</v>
      </c>
      <c r="F9" s="139">
        <v>0.3</v>
      </c>
      <c r="G9" s="139">
        <v>0.4</v>
      </c>
      <c r="H9" s="139">
        <v>0.8</v>
      </c>
      <c r="I9" s="139">
        <v>1.1</v>
      </c>
      <c r="J9" s="139">
        <v>2</v>
      </c>
      <c r="K9" s="139">
        <v>1.4</v>
      </c>
      <c r="L9" s="139">
        <v>1.9</v>
      </c>
      <c r="M9" s="139">
        <v>2.9</v>
      </c>
      <c r="N9" s="139">
        <v>2.5</v>
      </c>
      <c r="O9" s="139">
        <v>3.8</v>
      </c>
      <c r="P9" s="139">
        <v>4.4</v>
      </c>
      <c r="Q9" s="139">
        <v>3.8</v>
      </c>
      <c r="R9" s="139">
        <v>1.7</v>
      </c>
      <c r="S9" s="139">
        <v>2</v>
      </c>
      <c r="T9" s="139">
        <v>1.4</v>
      </c>
      <c r="U9" s="139">
        <v>3</v>
      </c>
      <c r="V9" s="139">
        <v>5.1</v>
      </c>
      <c r="W9" s="139">
        <v>4.8</v>
      </c>
      <c r="X9" s="139">
        <v>6.1</v>
      </c>
      <c r="Y9" s="139">
        <v>4.5</v>
      </c>
      <c r="Z9" s="40">
        <f t="shared" si="0"/>
        <v>2.6</v>
      </c>
      <c r="AA9" s="146" t="s">
        <v>47</v>
      </c>
      <c r="AB9" s="139">
        <v>6.7</v>
      </c>
      <c r="AC9" s="149" t="s">
        <v>59</v>
      </c>
      <c r="AD9" s="29">
        <v>6</v>
      </c>
      <c r="AE9" s="146" t="s">
        <v>48</v>
      </c>
      <c r="AF9" s="139">
        <v>13.3</v>
      </c>
      <c r="AG9" s="152" t="s">
        <v>89</v>
      </c>
    </row>
    <row r="10" spans="1:33" ht="14.25" customHeight="1">
      <c r="A10" s="110">
        <v>7</v>
      </c>
      <c r="B10" s="142">
        <v>2.8</v>
      </c>
      <c r="C10" s="139">
        <v>1.5</v>
      </c>
      <c r="D10" s="139">
        <v>1.1</v>
      </c>
      <c r="E10" s="139">
        <v>1.5</v>
      </c>
      <c r="F10" s="139">
        <v>0.8</v>
      </c>
      <c r="G10" s="139">
        <v>1.6</v>
      </c>
      <c r="H10" s="139">
        <v>1.5</v>
      </c>
      <c r="I10" s="139">
        <v>1.4</v>
      </c>
      <c r="J10" s="139">
        <v>2.3</v>
      </c>
      <c r="K10" s="139">
        <v>0.9</v>
      </c>
      <c r="L10" s="139">
        <v>1.7</v>
      </c>
      <c r="M10" s="139">
        <v>2.7</v>
      </c>
      <c r="N10" s="139">
        <v>2.7</v>
      </c>
      <c r="O10" s="139">
        <v>3.2</v>
      </c>
      <c r="P10" s="139">
        <v>2.8</v>
      </c>
      <c r="Q10" s="139">
        <v>0.6</v>
      </c>
      <c r="R10" s="139">
        <v>1.3</v>
      </c>
      <c r="S10" s="139">
        <v>2.3</v>
      </c>
      <c r="T10" s="139">
        <v>3.8</v>
      </c>
      <c r="U10" s="139">
        <v>1.8</v>
      </c>
      <c r="V10" s="139">
        <v>0.6</v>
      </c>
      <c r="W10" s="139">
        <v>2.1</v>
      </c>
      <c r="X10" s="139">
        <v>0.8</v>
      </c>
      <c r="Y10" s="139">
        <v>1.5</v>
      </c>
      <c r="Z10" s="40">
        <f t="shared" si="0"/>
        <v>1.8041666666666665</v>
      </c>
      <c r="AA10" s="146" t="s">
        <v>48</v>
      </c>
      <c r="AB10" s="139">
        <v>4.7</v>
      </c>
      <c r="AC10" s="149" t="s">
        <v>60</v>
      </c>
      <c r="AD10" s="29">
        <v>7</v>
      </c>
      <c r="AE10" s="146" t="s">
        <v>47</v>
      </c>
      <c r="AF10" s="139">
        <v>8.3</v>
      </c>
      <c r="AG10" s="152" t="s">
        <v>90</v>
      </c>
    </row>
    <row r="11" spans="1:33" ht="14.25" customHeight="1">
      <c r="A11" s="110">
        <v>8</v>
      </c>
      <c r="B11" s="142">
        <v>1.8</v>
      </c>
      <c r="C11" s="139">
        <v>2.2</v>
      </c>
      <c r="D11" s="139">
        <v>1.3</v>
      </c>
      <c r="E11" s="139">
        <v>0.9</v>
      </c>
      <c r="F11" s="139">
        <v>0.7</v>
      </c>
      <c r="G11" s="139">
        <v>1.1</v>
      </c>
      <c r="H11" s="139">
        <v>0.8</v>
      </c>
      <c r="I11" s="139">
        <v>1.5</v>
      </c>
      <c r="J11" s="139">
        <v>0.2</v>
      </c>
      <c r="K11" s="139">
        <v>0.9</v>
      </c>
      <c r="L11" s="139">
        <v>1.1</v>
      </c>
      <c r="M11" s="139">
        <v>2.1</v>
      </c>
      <c r="N11" s="139">
        <v>3.8</v>
      </c>
      <c r="O11" s="139">
        <v>4.5</v>
      </c>
      <c r="P11" s="139">
        <v>4.6</v>
      </c>
      <c r="Q11" s="139">
        <v>3.3</v>
      </c>
      <c r="R11" s="139">
        <v>3.7</v>
      </c>
      <c r="S11" s="139">
        <v>4.3</v>
      </c>
      <c r="T11" s="139">
        <v>4.4</v>
      </c>
      <c r="U11" s="139">
        <v>3.2</v>
      </c>
      <c r="V11" s="139">
        <v>3.3</v>
      </c>
      <c r="W11" s="139">
        <v>1.2</v>
      </c>
      <c r="X11" s="139">
        <v>1</v>
      </c>
      <c r="Y11" s="139">
        <v>0.1</v>
      </c>
      <c r="Z11" s="40">
        <f t="shared" si="0"/>
        <v>2.1666666666666665</v>
      </c>
      <c r="AA11" s="146" t="s">
        <v>115</v>
      </c>
      <c r="AB11" s="139">
        <v>6.4</v>
      </c>
      <c r="AC11" s="149" t="s">
        <v>61</v>
      </c>
      <c r="AD11" s="29">
        <v>8</v>
      </c>
      <c r="AE11" s="146" t="s">
        <v>115</v>
      </c>
      <c r="AF11" s="139">
        <v>13.3</v>
      </c>
      <c r="AG11" s="152" t="s">
        <v>91</v>
      </c>
    </row>
    <row r="12" spans="1:33" ht="14.25" customHeight="1">
      <c r="A12" s="110">
        <v>9</v>
      </c>
      <c r="B12" s="142">
        <v>0.1</v>
      </c>
      <c r="C12" s="139">
        <v>0.2</v>
      </c>
      <c r="D12" s="139">
        <v>0.4</v>
      </c>
      <c r="E12" s="139">
        <v>0.4</v>
      </c>
      <c r="F12" s="139">
        <v>0.8</v>
      </c>
      <c r="G12" s="139">
        <v>1.1</v>
      </c>
      <c r="H12" s="139">
        <v>1.4</v>
      </c>
      <c r="I12" s="139">
        <v>3.2</v>
      </c>
      <c r="J12" s="139">
        <v>1.6</v>
      </c>
      <c r="K12" s="139">
        <v>1.7</v>
      </c>
      <c r="L12" s="139">
        <v>0.7</v>
      </c>
      <c r="M12" s="139">
        <v>2.5</v>
      </c>
      <c r="N12" s="139">
        <v>0.6</v>
      </c>
      <c r="O12" s="139">
        <v>1.5</v>
      </c>
      <c r="P12" s="139">
        <v>2</v>
      </c>
      <c r="Q12" s="139">
        <v>4.8</v>
      </c>
      <c r="R12" s="139">
        <v>4.7</v>
      </c>
      <c r="S12" s="139">
        <v>5.1</v>
      </c>
      <c r="T12" s="139">
        <v>6.7</v>
      </c>
      <c r="U12" s="139">
        <v>1.6</v>
      </c>
      <c r="V12" s="139">
        <v>3.6</v>
      </c>
      <c r="W12" s="139">
        <v>2.4</v>
      </c>
      <c r="X12" s="139">
        <v>2.7</v>
      </c>
      <c r="Y12" s="139">
        <v>2.8</v>
      </c>
      <c r="Z12" s="40">
        <f t="shared" si="0"/>
        <v>2.191666666666667</v>
      </c>
      <c r="AA12" s="146" t="s">
        <v>47</v>
      </c>
      <c r="AB12" s="139">
        <v>6.8</v>
      </c>
      <c r="AC12" s="149" t="s">
        <v>62</v>
      </c>
      <c r="AD12" s="29">
        <v>9</v>
      </c>
      <c r="AE12" s="146" t="s">
        <v>47</v>
      </c>
      <c r="AF12" s="139">
        <v>15.6</v>
      </c>
      <c r="AG12" s="152" t="s">
        <v>92</v>
      </c>
    </row>
    <row r="13" spans="1:33" ht="14.25" customHeight="1">
      <c r="A13" s="110">
        <v>10</v>
      </c>
      <c r="B13" s="142">
        <v>2.5</v>
      </c>
      <c r="C13" s="139">
        <v>2.6</v>
      </c>
      <c r="D13" s="139">
        <v>3.3</v>
      </c>
      <c r="E13" s="139">
        <v>3.5</v>
      </c>
      <c r="F13" s="139">
        <v>2.4</v>
      </c>
      <c r="G13" s="139">
        <v>2.7</v>
      </c>
      <c r="H13" s="139">
        <v>3</v>
      </c>
      <c r="I13" s="139">
        <v>3.7</v>
      </c>
      <c r="J13" s="139">
        <v>4.8</v>
      </c>
      <c r="K13" s="139">
        <v>4.6</v>
      </c>
      <c r="L13" s="139">
        <v>7.3</v>
      </c>
      <c r="M13" s="139">
        <v>5.8</v>
      </c>
      <c r="N13" s="139">
        <v>7.2</v>
      </c>
      <c r="O13" s="139">
        <v>5.5</v>
      </c>
      <c r="P13" s="139">
        <v>6.2</v>
      </c>
      <c r="Q13" s="139">
        <v>5.2</v>
      </c>
      <c r="R13" s="139">
        <v>3.7</v>
      </c>
      <c r="S13" s="139">
        <v>1.7</v>
      </c>
      <c r="T13" s="139">
        <v>2</v>
      </c>
      <c r="U13" s="139">
        <v>2.1</v>
      </c>
      <c r="V13" s="139">
        <v>2.3</v>
      </c>
      <c r="W13" s="139">
        <v>3.9</v>
      </c>
      <c r="X13" s="139">
        <v>0.8</v>
      </c>
      <c r="Y13" s="139">
        <v>1</v>
      </c>
      <c r="Z13" s="40">
        <f t="shared" si="0"/>
        <v>3.658333333333333</v>
      </c>
      <c r="AA13" s="146" t="s">
        <v>115</v>
      </c>
      <c r="AB13" s="139">
        <v>8.3</v>
      </c>
      <c r="AC13" s="149" t="s">
        <v>63</v>
      </c>
      <c r="AD13" s="29">
        <v>10</v>
      </c>
      <c r="AE13" s="146" t="s">
        <v>115</v>
      </c>
      <c r="AF13" s="139">
        <v>14.2</v>
      </c>
      <c r="AG13" s="152" t="s">
        <v>93</v>
      </c>
    </row>
    <row r="14" spans="1:33" ht="14.25" customHeight="1">
      <c r="A14" s="111">
        <v>11</v>
      </c>
      <c r="B14" s="143">
        <v>1</v>
      </c>
      <c r="C14" s="144">
        <v>1</v>
      </c>
      <c r="D14" s="144">
        <v>1.4</v>
      </c>
      <c r="E14" s="144">
        <v>1.5</v>
      </c>
      <c r="F14" s="144">
        <v>1.4</v>
      </c>
      <c r="G14" s="144">
        <v>2.3</v>
      </c>
      <c r="H14" s="144">
        <v>1.4</v>
      </c>
      <c r="I14" s="144">
        <v>0.7</v>
      </c>
      <c r="J14" s="144">
        <v>1.9</v>
      </c>
      <c r="K14" s="144">
        <v>3.1</v>
      </c>
      <c r="L14" s="144">
        <v>4.3</v>
      </c>
      <c r="M14" s="144">
        <v>4.4</v>
      </c>
      <c r="N14" s="144">
        <v>4.8</v>
      </c>
      <c r="O14" s="144">
        <v>3.3</v>
      </c>
      <c r="P14" s="144">
        <v>3.1</v>
      </c>
      <c r="Q14" s="144">
        <v>4.4</v>
      </c>
      <c r="R14" s="144">
        <v>2.2</v>
      </c>
      <c r="S14" s="144">
        <v>2</v>
      </c>
      <c r="T14" s="144">
        <v>1.6</v>
      </c>
      <c r="U14" s="144">
        <v>1.4</v>
      </c>
      <c r="V14" s="144">
        <v>1.5</v>
      </c>
      <c r="W14" s="144">
        <v>1.1</v>
      </c>
      <c r="X14" s="144">
        <v>0.8</v>
      </c>
      <c r="Y14" s="144">
        <v>0.2</v>
      </c>
      <c r="Z14" s="41">
        <f t="shared" si="0"/>
        <v>2.1166666666666667</v>
      </c>
      <c r="AA14" s="147" t="s">
        <v>52</v>
      </c>
      <c r="AB14" s="144">
        <v>7.1</v>
      </c>
      <c r="AC14" s="150" t="s">
        <v>64</v>
      </c>
      <c r="AD14" s="30">
        <v>11</v>
      </c>
      <c r="AE14" s="147" t="s">
        <v>52</v>
      </c>
      <c r="AF14" s="144">
        <v>13.6</v>
      </c>
      <c r="AG14" s="153" t="s">
        <v>94</v>
      </c>
    </row>
    <row r="15" spans="1:33" ht="14.25" customHeight="1">
      <c r="A15" s="110">
        <v>12</v>
      </c>
      <c r="B15" s="142">
        <v>0.5</v>
      </c>
      <c r="C15" s="139">
        <v>1.1</v>
      </c>
      <c r="D15" s="139">
        <v>1.4</v>
      </c>
      <c r="E15" s="139">
        <v>0.7</v>
      </c>
      <c r="F15" s="139">
        <v>1.3</v>
      </c>
      <c r="G15" s="139">
        <v>1.6</v>
      </c>
      <c r="H15" s="139">
        <v>0.7</v>
      </c>
      <c r="I15" s="139">
        <v>0.5</v>
      </c>
      <c r="J15" s="139">
        <v>2.5</v>
      </c>
      <c r="K15" s="139">
        <v>3.7</v>
      </c>
      <c r="L15" s="139">
        <v>2.8</v>
      </c>
      <c r="M15" s="139">
        <v>2.4</v>
      </c>
      <c r="N15" s="139">
        <v>2.5</v>
      </c>
      <c r="O15" s="139">
        <v>1.5</v>
      </c>
      <c r="P15" s="139">
        <v>1.1</v>
      </c>
      <c r="Q15" s="139">
        <v>1.2</v>
      </c>
      <c r="R15" s="139">
        <v>1.7</v>
      </c>
      <c r="S15" s="139">
        <v>1.1</v>
      </c>
      <c r="T15" s="139">
        <v>1.1</v>
      </c>
      <c r="U15" s="139">
        <v>0.6</v>
      </c>
      <c r="V15" s="139">
        <v>1.9</v>
      </c>
      <c r="W15" s="139">
        <v>1.3</v>
      </c>
      <c r="X15" s="139">
        <v>1.6</v>
      </c>
      <c r="Y15" s="139">
        <v>1.6</v>
      </c>
      <c r="Z15" s="40">
        <f t="shared" si="0"/>
        <v>1.5166666666666668</v>
      </c>
      <c r="AA15" s="146" t="s">
        <v>46</v>
      </c>
      <c r="AB15" s="139">
        <v>4.4</v>
      </c>
      <c r="AC15" s="149" t="s">
        <v>65</v>
      </c>
      <c r="AD15" s="29">
        <v>12</v>
      </c>
      <c r="AE15" s="146" t="s">
        <v>46</v>
      </c>
      <c r="AF15" s="139">
        <v>6.7</v>
      </c>
      <c r="AG15" s="152" t="s">
        <v>95</v>
      </c>
    </row>
    <row r="16" spans="1:33" ht="14.25" customHeight="1">
      <c r="A16" s="110">
        <v>13</v>
      </c>
      <c r="B16" s="142">
        <v>1.7</v>
      </c>
      <c r="C16" s="139">
        <v>1.2</v>
      </c>
      <c r="D16" s="139">
        <v>0.5</v>
      </c>
      <c r="E16" s="139">
        <v>1.5</v>
      </c>
      <c r="F16" s="139">
        <v>1.7</v>
      </c>
      <c r="G16" s="139">
        <v>0.7</v>
      </c>
      <c r="H16" s="139">
        <v>2</v>
      </c>
      <c r="I16" s="139">
        <v>0.5</v>
      </c>
      <c r="J16" s="139">
        <v>1.3</v>
      </c>
      <c r="K16" s="139">
        <v>2.6</v>
      </c>
      <c r="L16" s="139">
        <v>2.3</v>
      </c>
      <c r="M16" s="139">
        <v>1.8</v>
      </c>
      <c r="N16" s="139">
        <v>1.7</v>
      </c>
      <c r="O16" s="139">
        <v>2.7</v>
      </c>
      <c r="P16" s="139">
        <v>2</v>
      </c>
      <c r="Q16" s="139">
        <v>1.2</v>
      </c>
      <c r="R16" s="139">
        <v>1</v>
      </c>
      <c r="S16" s="139">
        <v>2.8</v>
      </c>
      <c r="T16" s="139">
        <v>1.6</v>
      </c>
      <c r="U16" s="139">
        <v>1.3</v>
      </c>
      <c r="V16" s="139">
        <v>2.9</v>
      </c>
      <c r="W16" s="139">
        <v>4</v>
      </c>
      <c r="X16" s="139">
        <v>3.4</v>
      </c>
      <c r="Y16" s="139">
        <v>4.9</v>
      </c>
      <c r="Z16" s="40">
        <f t="shared" si="0"/>
        <v>1.9708333333333332</v>
      </c>
      <c r="AA16" s="146" t="s">
        <v>48</v>
      </c>
      <c r="AB16" s="139">
        <v>6</v>
      </c>
      <c r="AC16" s="149" t="s">
        <v>66</v>
      </c>
      <c r="AD16" s="29">
        <v>13</v>
      </c>
      <c r="AE16" s="146" t="s">
        <v>48</v>
      </c>
      <c r="AF16" s="139">
        <v>11.5</v>
      </c>
      <c r="AG16" s="152" t="s">
        <v>96</v>
      </c>
    </row>
    <row r="17" spans="1:33" ht="14.25" customHeight="1">
      <c r="A17" s="110">
        <v>14</v>
      </c>
      <c r="B17" s="142">
        <v>5.1</v>
      </c>
      <c r="C17" s="139">
        <v>4.5</v>
      </c>
      <c r="D17" s="139">
        <v>1.8</v>
      </c>
      <c r="E17" s="139">
        <v>0.8</v>
      </c>
      <c r="F17" s="139">
        <v>0.5</v>
      </c>
      <c r="G17" s="139">
        <v>0.9</v>
      </c>
      <c r="H17" s="139">
        <v>0.6</v>
      </c>
      <c r="I17" s="139">
        <v>1.9</v>
      </c>
      <c r="J17" s="139">
        <v>3.9</v>
      </c>
      <c r="K17" s="139">
        <v>2.4</v>
      </c>
      <c r="L17" s="139">
        <v>4</v>
      </c>
      <c r="M17" s="139">
        <v>2.6</v>
      </c>
      <c r="N17" s="139">
        <v>2.4</v>
      </c>
      <c r="O17" s="139">
        <v>1.5</v>
      </c>
      <c r="P17" s="139">
        <v>3.5</v>
      </c>
      <c r="Q17" s="139">
        <v>1.7</v>
      </c>
      <c r="R17" s="139">
        <v>1.1</v>
      </c>
      <c r="S17" s="139">
        <v>1</v>
      </c>
      <c r="T17" s="139">
        <v>1.3</v>
      </c>
      <c r="U17" s="139">
        <v>0.8</v>
      </c>
      <c r="V17" s="139">
        <v>1.2</v>
      </c>
      <c r="W17" s="139">
        <v>1</v>
      </c>
      <c r="X17" s="139">
        <v>2.1</v>
      </c>
      <c r="Y17" s="139">
        <v>1.2</v>
      </c>
      <c r="Z17" s="40">
        <f t="shared" si="0"/>
        <v>1.991666666666667</v>
      </c>
      <c r="AA17" s="146" t="s">
        <v>48</v>
      </c>
      <c r="AB17" s="139">
        <v>5.7</v>
      </c>
      <c r="AC17" s="149" t="s">
        <v>67</v>
      </c>
      <c r="AD17" s="29">
        <v>14</v>
      </c>
      <c r="AE17" s="146" t="s">
        <v>48</v>
      </c>
      <c r="AF17" s="139">
        <v>12.4</v>
      </c>
      <c r="AG17" s="152" t="s">
        <v>97</v>
      </c>
    </row>
    <row r="18" spans="1:33" ht="14.25" customHeight="1">
      <c r="A18" s="110">
        <v>15</v>
      </c>
      <c r="B18" s="142">
        <v>1.1</v>
      </c>
      <c r="C18" s="139">
        <v>0.9</v>
      </c>
      <c r="D18" s="139">
        <v>1.9</v>
      </c>
      <c r="E18" s="139">
        <v>1.2</v>
      </c>
      <c r="F18" s="139">
        <v>0.5</v>
      </c>
      <c r="G18" s="139">
        <v>1.5</v>
      </c>
      <c r="H18" s="139">
        <v>1.5</v>
      </c>
      <c r="I18" s="139">
        <v>4.4</v>
      </c>
      <c r="J18" s="139">
        <v>5.5</v>
      </c>
      <c r="K18" s="139">
        <v>3.6</v>
      </c>
      <c r="L18" s="139">
        <v>4.2</v>
      </c>
      <c r="M18" s="139">
        <v>5.4</v>
      </c>
      <c r="N18" s="139">
        <v>4.1</v>
      </c>
      <c r="O18" s="139">
        <v>4.8</v>
      </c>
      <c r="P18" s="139">
        <v>2.6</v>
      </c>
      <c r="Q18" s="139">
        <v>3.1</v>
      </c>
      <c r="R18" s="139">
        <v>1.1</v>
      </c>
      <c r="S18" s="139">
        <v>0.6</v>
      </c>
      <c r="T18" s="139">
        <v>1.1</v>
      </c>
      <c r="U18" s="139">
        <v>0.7</v>
      </c>
      <c r="V18" s="139">
        <v>1.1</v>
      </c>
      <c r="W18" s="139">
        <v>1.5</v>
      </c>
      <c r="X18" s="139">
        <v>0.8</v>
      </c>
      <c r="Y18" s="139">
        <v>1.2</v>
      </c>
      <c r="Z18" s="40">
        <f t="shared" si="0"/>
        <v>2.266666666666667</v>
      </c>
      <c r="AA18" s="146" t="s">
        <v>115</v>
      </c>
      <c r="AB18" s="139">
        <v>7.3</v>
      </c>
      <c r="AC18" s="149" t="s">
        <v>68</v>
      </c>
      <c r="AD18" s="29">
        <v>15</v>
      </c>
      <c r="AE18" s="146" t="s">
        <v>115</v>
      </c>
      <c r="AF18" s="139">
        <v>12.9</v>
      </c>
      <c r="AG18" s="152" t="s">
        <v>98</v>
      </c>
    </row>
    <row r="19" spans="1:33" ht="14.25" customHeight="1">
      <c r="A19" s="110">
        <v>16</v>
      </c>
      <c r="B19" s="142">
        <v>1.2</v>
      </c>
      <c r="C19" s="139">
        <v>1.6</v>
      </c>
      <c r="D19" s="139">
        <v>0.4</v>
      </c>
      <c r="E19" s="139">
        <v>1</v>
      </c>
      <c r="F19" s="139">
        <v>1.6</v>
      </c>
      <c r="G19" s="139">
        <v>1.6</v>
      </c>
      <c r="H19" s="139">
        <v>1.9</v>
      </c>
      <c r="I19" s="139">
        <v>1</v>
      </c>
      <c r="J19" s="139">
        <v>1.5</v>
      </c>
      <c r="K19" s="139">
        <v>1.1</v>
      </c>
      <c r="L19" s="139">
        <v>0.7</v>
      </c>
      <c r="M19" s="139">
        <v>1.6</v>
      </c>
      <c r="N19" s="139">
        <v>1.4</v>
      </c>
      <c r="O19" s="139">
        <v>1.5</v>
      </c>
      <c r="P19" s="139">
        <v>1.3</v>
      </c>
      <c r="Q19" s="139">
        <v>1.1</v>
      </c>
      <c r="R19" s="139">
        <v>1.7</v>
      </c>
      <c r="S19" s="139">
        <v>1.8</v>
      </c>
      <c r="T19" s="139">
        <v>1.1</v>
      </c>
      <c r="U19" s="139">
        <v>0.9</v>
      </c>
      <c r="V19" s="139">
        <v>1.4</v>
      </c>
      <c r="W19" s="139">
        <v>1.9</v>
      </c>
      <c r="X19" s="139">
        <v>1</v>
      </c>
      <c r="Y19" s="139">
        <v>1.1</v>
      </c>
      <c r="Z19" s="40">
        <f t="shared" si="0"/>
        <v>1.3083333333333333</v>
      </c>
      <c r="AA19" s="146" t="s">
        <v>116</v>
      </c>
      <c r="AB19" s="139">
        <v>3.2</v>
      </c>
      <c r="AC19" s="149" t="s">
        <v>69</v>
      </c>
      <c r="AD19" s="29">
        <v>16</v>
      </c>
      <c r="AE19" s="146" t="s">
        <v>47</v>
      </c>
      <c r="AF19" s="139">
        <v>5.1</v>
      </c>
      <c r="AG19" s="152" t="s">
        <v>99</v>
      </c>
    </row>
    <row r="20" spans="1:33" ht="14.25" customHeight="1">
      <c r="A20" s="110">
        <v>17</v>
      </c>
      <c r="B20" s="142">
        <v>2</v>
      </c>
      <c r="C20" s="139">
        <v>2.3</v>
      </c>
      <c r="D20" s="139">
        <v>1</v>
      </c>
      <c r="E20" s="139">
        <v>1.5</v>
      </c>
      <c r="F20" s="139">
        <v>0.7</v>
      </c>
      <c r="G20" s="139">
        <v>1.3</v>
      </c>
      <c r="H20" s="139">
        <v>0.4</v>
      </c>
      <c r="I20" s="139">
        <v>1.2</v>
      </c>
      <c r="J20" s="139">
        <v>1.1</v>
      </c>
      <c r="K20" s="139">
        <v>1.7</v>
      </c>
      <c r="L20" s="139">
        <v>3.5</v>
      </c>
      <c r="M20" s="139">
        <v>3.3</v>
      </c>
      <c r="N20" s="139">
        <v>2.3</v>
      </c>
      <c r="O20" s="139">
        <v>3.1</v>
      </c>
      <c r="P20" s="139">
        <v>4.2</v>
      </c>
      <c r="Q20" s="139">
        <v>3.7</v>
      </c>
      <c r="R20" s="139">
        <v>3.9</v>
      </c>
      <c r="S20" s="139">
        <v>3.4</v>
      </c>
      <c r="T20" s="139">
        <v>3.6</v>
      </c>
      <c r="U20" s="139">
        <v>5.5</v>
      </c>
      <c r="V20" s="139">
        <v>6.1</v>
      </c>
      <c r="W20" s="139">
        <v>6</v>
      </c>
      <c r="X20" s="139">
        <v>3.9</v>
      </c>
      <c r="Y20" s="139">
        <v>3.4</v>
      </c>
      <c r="Z20" s="40">
        <f t="shared" si="0"/>
        <v>2.879166666666667</v>
      </c>
      <c r="AA20" s="146" t="s">
        <v>49</v>
      </c>
      <c r="AB20" s="139">
        <v>8.1</v>
      </c>
      <c r="AC20" s="149" t="s">
        <v>70</v>
      </c>
      <c r="AD20" s="29">
        <v>17</v>
      </c>
      <c r="AE20" s="146" t="s">
        <v>49</v>
      </c>
      <c r="AF20" s="139">
        <v>14.7</v>
      </c>
      <c r="AG20" s="152" t="s">
        <v>100</v>
      </c>
    </row>
    <row r="21" spans="1:33" ht="14.25" customHeight="1">
      <c r="A21" s="110">
        <v>18</v>
      </c>
      <c r="B21" s="142">
        <v>2.5</v>
      </c>
      <c r="C21" s="139">
        <v>3.4</v>
      </c>
      <c r="D21" s="139">
        <v>4.3</v>
      </c>
      <c r="E21" s="139">
        <v>4.1</v>
      </c>
      <c r="F21" s="139">
        <v>2.8</v>
      </c>
      <c r="G21" s="139">
        <v>2.7</v>
      </c>
      <c r="H21" s="139">
        <v>1.8</v>
      </c>
      <c r="I21" s="139">
        <v>1.1</v>
      </c>
      <c r="J21" s="139">
        <v>1.6</v>
      </c>
      <c r="K21" s="139">
        <v>0.9</v>
      </c>
      <c r="L21" s="139">
        <v>1</v>
      </c>
      <c r="M21" s="139">
        <v>2</v>
      </c>
      <c r="N21" s="139">
        <v>2.4</v>
      </c>
      <c r="O21" s="139">
        <v>2.3</v>
      </c>
      <c r="P21" s="139">
        <v>2.6</v>
      </c>
      <c r="Q21" s="139">
        <v>3.2</v>
      </c>
      <c r="R21" s="139">
        <v>1.2</v>
      </c>
      <c r="S21" s="139">
        <v>2</v>
      </c>
      <c r="T21" s="139">
        <v>1.8</v>
      </c>
      <c r="U21" s="139">
        <v>1.7</v>
      </c>
      <c r="V21" s="139">
        <v>1.3</v>
      </c>
      <c r="W21" s="139">
        <v>2.1</v>
      </c>
      <c r="X21" s="139">
        <v>1</v>
      </c>
      <c r="Y21" s="139">
        <v>3.2</v>
      </c>
      <c r="Z21" s="40">
        <f aca="true" t="shared" si="1" ref="Z21:Z34">AVERAGE(B21:Y21)</f>
        <v>2.2083333333333335</v>
      </c>
      <c r="AA21" s="146" t="s">
        <v>49</v>
      </c>
      <c r="AB21" s="139">
        <v>6.2</v>
      </c>
      <c r="AC21" s="149" t="s">
        <v>71</v>
      </c>
      <c r="AD21" s="29">
        <v>18</v>
      </c>
      <c r="AE21" s="146" t="s">
        <v>49</v>
      </c>
      <c r="AF21" s="139">
        <v>12.4</v>
      </c>
      <c r="AG21" s="152" t="s">
        <v>101</v>
      </c>
    </row>
    <row r="22" spans="1:33" ht="14.25" customHeight="1">
      <c r="A22" s="110">
        <v>19</v>
      </c>
      <c r="B22" s="142">
        <v>2.7</v>
      </c>
      <c r="C22" s="139">
        <v>2.6</v>
      </c>
      <c r="D22" s="139">
        <v>5.6</v>
      </c>
      <c r="E22" s="139">
        <v>5.4</v>
      </c>
      <c r="F22" s="139">
        <v>3.8</v>
      </c>
      <c r="G22" s="139">
        <v>4.2</v>
      </c>
      <c r="H22" s="139">
        <v>0.8</v>
      </c>
      <c r="I22" s="139">
        <v>1.7</v>
      </c>
      <c r="J22" s="139">
        <v>1.7</v>
      </c>
      <c r="K22" s="139">
        <v>2.4</v>
      </c>
      <c r="L22" s="139">
        <v>1.7</v>
      </c>
      <c r="M22" s="139">
        <v>1.5</v>
      </c>
      <c r="N22" s="139">
        <v>2.1</v>
      </c>
      <c r="O22" s="139">
        <v>2.7</v>
      </c>
      <c r="P22" s="139">
        <v>2.4</v>
      </c>
      <c r="Q22" s="139">
        <v>1.6</v>
      </c>
      <c r="R22" s="139">
        <v>0.6</v>
      </c>
      <c r="S22" s="139">
        <v>2.1</v>
      </c>
      <c r="T22" s="139">
        <v>2.6</v>
      </c>
      <c r="U22" s="139">
        <v>1.9</v>
      </c>
      <c r="V22" s="139">
        <v>2.5</v>
      </c>
      <c r="W22" s="139">
        <v>2.1</v>
      </c>
      <c r="X22" s="139">
        <v>2.3</v>
      </c>
      <c r="Y22" s="139">
        <v>1.5</v>
      </c>
      <c r="Z22" s="40">
        <f t="shared" si="1"/>
        <v>2.4375000000000004</v>
      </c>
      <c r="AA22" s="146" t="s">
        <v>48</v>
      </c>
      <c r="AB22" s="139">
        <v>6.8</v>
      </c>
      <c r="AC22" s="149" t="s">
        <v>72</v>
      </c>
      <c r="AD22" s="29">
        <v>19</v>
      </c>
      <c r="AE22" s="146" t="s">
        <v>51</v>
      </c>
      <c r="AF22" s="139">
        <v>14.2</v>
      </c>
      <c r="AG22" s="152" t="s">
        <v>102</v>
      </c>
    </row>
    <row r="23" spans="1:33" ht="14.25" customHeight="1">
      <c r="A23" s="110">
        <v>20</v>
      </c>
      <c r="B23" s="142">
        <v>2.7</v>
      </c>
      <c r="C23" s="139">
        <v>2</v>
      </c>
      <c r="D23" s="139">
        <v>2.3</v>
      </c>
      <c r="E23" s="139">
        <v>2.6</v>
      </c>
      <c r="F23" s="139">
        <v>2</v>
      </c>
      <c r="G23" s="139">
        <v>1.7</v>
      </c>
      <c r="H23" s="139">
        <v>2.2</v>
      </c>
      <c r="I23" s="139">
        <v>1.1</v>
      </c>
      <c r="J23" s="139">
        <v>0.9</v>
      </c>
      <c r="K23" s="139">
        <v>1.3</v>
      </c>
      <c r="L23" s="139">
        <v>0.7</v>
      </c>
      <c r="M23" s="139">
        <v>1.3</v>
      </c>
      <c r="N23" s="139">
        <v>1.9</v>
      </c>
      <c r="O23" s="139">
        <v>2.2</v>
      </c>
      <c r="P23" s="139">
        <v>2.2</v>
      </c>
      <c r="Q23" s="139">
        <v>1.1</v>
      </c>
      <c r="R23" s="139">
        <v>1.4</v>
      </c>
      <c r="S23" s="139">
        <v>2.1</v>
      </c>
      <c r="T23" s="139">
        <v>2.2</v>
      </c>
      <c r="U23" s="139">
        <v>1.5</v>
      </c>
      <c r="V23" s="139">
        <v>1</v>
      </c>
      <c r="W23" s="139">
        <v>0.6</v>
      </c>
      <c r="X23" s="139">
        <v>1</v>
      </c>
      <c r="Y23" s="139">
        <v>1.3</v>
      </c>
      <c r="Z23" s="40">
        <f t="shared" si="1"/>
        <v>1.6375</v>
      </c>
      <c r="AA23" s="146" t="s">
        <v>50</v>
      </c>
      <c r="AB23" s="139">
        <v>3</v>
      </c>
      <c r="AC23" s="149" t="s">
        <v>73</v>
      </c>
      <c r="AD23" s="29">
        <v>20</v>
      </c>
      <c r="AE23" s="146" t="s">
        <v>50</v>
      </c>
      <c r="AF23" s="139">
        <v>6.3</v>
      </c>
      <c r="AG23" s="152" t="s">
        <v>103</v>
      </c>
    </row>
    <row r="24" spans="1:33" ht="14.25" customHeight="1">
      <c r="A24" s="111">
        <v>21</v>
      </c>
      <c r="B24" s="143">
        <v>2.3</v>
      </c>
      <c r="C24" s="144">
        <v>1.7</v>
      </c>
      <c r="D24" s="144">
        <v>1.4</v>
      </c>
      <c r="E24" s="144">
        <v>1.4</v>
      </c>
      <c r="F24" s="144">
        <v>1.2</v>
      </c>
      <c r="G24" s="144">
        <v>1.7</v>
      </c>
      <c r="H24" s="144">
        <v>1.1</v>
      </c>
      <c r="I24" s="144">
        <v>2</v>
      </c>
      <c r="J24" s="144">
        <v>4.1</v>
      </c>
      <c r="K24" s="144">
        <v>2.6</v>
      </c>
      <c r="L24" s="144">
        <v>1.6</v>
      </c>
      <c r="M24" s="144">
        <v>1.8</v>
      </c>
      <c r="N24" s="144">
        <v>3.7</v>
      </c>
      <c r="O24" s="144">
        <v>2.7</v>
      </c>
      <c r="P24" s="144">
        <v>2.1</v>
      </c>
      <c r="Q24" s="144">
        <v>2.4</v>
      </c>
      <c r="R24" s="144">
        <v>1.7</v>
      </c>
      <c r="S24" s="144">
        <v>1.8</v>
      </c>
      <c r="T24" s="144">
        <v>0.8</v>
      </c>
      <c r="U24" s="144">
        <v>5</v>
      </c>
      <c r="V24" s="144">
        <v>3</v>
      </c>
      <c r="W24" s="144">
        <v>1.2</v>
      </c>
      <c r="X24" s="144">
        <v>0.4</v>
      </c>
      <c r="Y24" s="144">
        <v>0.5</v>
      </c>
      <c r="Z24" s="41">
        <f t="shared" si="1"/>
        <v>2.0083333333333333</v>
      </c>
      <c r="AA24" s="147" t="s">
        <v>48</v>
      </c>
      <c r="AB24" s="144">
        <v>5.8</v>
      </c>
      <c r="AC24" s="150" t="s">
        <v>74</v>
      </c>
      <c r="AD24" s="30">
        <v>21</v>
      </c>
      <c r="AE24" s="147" t="s">
        <v>48</v>
      </c>
      <c r="AF24" s="144">
        <v>12.9</v>
      </c>
      <c r="AG24" s="153" t="s">
        <v>104</v>
      </c>
    </row>
    <row r="25" spans="1:33" ht="14.25" customHeight="1">
      <c r="A25" s="110">
        <v>22</v>
      </c>
      <c r="B25" s="142">
        <v>1.3</v>
      </c>
      <c r="C25" s="139">
        <v>1.1</v>
      </c>
      <c r="D25" s="139">
        <v>1.4</v>
      </c>
      <c r="E25" s="139">
        <v>1.6</v>
      </c>
      <c r="F25" s="139">
        <v>1.6</v>
      </c>
      <c r="G25" s="139">
        <v>1.7</v>
      </c>
      <c r="H25" s="139">
        <v>2.4</v>
      </c>
      <c r="I25" s="139">
        <v>2.8</v>
      </c>
      <c r="J25" s="139">
        <v>4.7</v>
      </c>
      <c r="K25" s="139">
        <v>4.7</v>
      </c>
      <c r="L25" s="139">
        <v>5.4</v>
      </c>
      <c r="M25" s="139">
        <v>5.6</v>
      </c>
      <c r="N25" s="139">
        <v>4.6</v>
      </c>
      <c r="O25" s="139">
        <v>4.5</v>
      </c>
      <c r="P25" s="139">
        <v>5</v>
      </c>
      <c r="Q25" s="139">
        <v>4.9</v>
      </c>
      <c r="R25" s="139">
        <v>5.6</v>
      </c>
      <c r="S25" s="139">
        <v>4.6</v>
      </c>
      <c r="T25" s="139">
        <v>4.1</v>
      </c>
      <c r="U25" s="139">
        <v>5.6</v>
      </c>
      <c r="V25" s="139">
        <v>6.2</v>
      </c>
      <c r="W25" s="139">
        <v>7</v>
      </c>
      <c r="X25" s="139">
        <v>6.1</v>
      </c>
      <c r="Y25" s="139">
        <v>5.1</v>
      </c>
      <c r="Z25" s="40">
        <f t="shared" si="1"/>
        <v>4.0666666666666655</v>
      </c>
      <c r="AA25" s="146" t="s">
        <v>49</v>
      </c>
      <c r="AB25" s="139">
        <v>10.2</v>
      </c>
      <c r="AC25" s="149" t="s">
        <v>75</v>
      </c>
      <c r="AD25" s="29">
        <v>22</v>
      </c>
      <c r="AE25" s="146" t="s">
        <v>46</v>
      </c>
      <c r="AF25" s="139">
        <v>20.4</v>
      </c>
      <c r="AG25" s="152" t="s">
        <v>105</v>
      </c>
    </row>
    <row r="26" spans="1:33" ht="14.25" customHeight="1">
      <c r="A26" s="110">
        <v>23</v>
      </c>
      <c r="B26" s="142">
        <v>5.2</v>
      </c>
      <c r="C26" s="139">
        <v>3</v>
      </c>
      <c r="D26" s="139">
        <v>2.5</v>
      </c>
      <c r="E26" s="139">
        <v>2.6</v>
      </c>
      <c r="F26" s="139">
        <v>1.5</v>
      </c>
      <c r="G26" s="139">
        <v>1.6</v>
      </c>
      <c r="H26" s="139">
        <v>1.3</v>
      </c>
      <c r="I26" s="139">
        <v>1</v>
      </c>
      <c r="J26" s="139">
        <v>3.4</v>
      </c>
      <c r="K26" s="139">
        <v>4.2</v>
      </c>
      <c r="L26" s="139">
        <v>4.9</v>
      </c>
      <c r="M26" s="139">
        <v>5</v>
      </c>
      <c r="N26" s="139">
        <v>2.8</v>
      </c>
      <c r="O26" s="139">
        <v>4.7</v>
      </c>
      <c r="P26" s="139">
        <v>2.6</v>
      </c>
      <c r="Q26" s="139">
        <v>2.1</v>
      </c>
      <c r="R26" s="139">
        <v>3.3</v>
      </c>
      <c r="S26" s="139">
        <v>2.6</v>
      </c>
      <c r="T26" s="139">
        <v>2.9</v>
      </c>
      <c r="U26" s="139">
        <v>1.9</v>
      </c>
      <c r="V26" s="139">
        <v>3.2</v>
      </c>
      <c r="W26" s="139">
        <v>3.8</v>
      </c>
      <c r="X26" s="139">
        <v>4.6</v>
      </c>
      <c r="Y26" s="139">
        <v>2.2</v>
      </c>
      <c r="Z26" s="40">
        <f t="shared" si="1"/>
        <v>3.0374999999999996</v>
      </c>
      <c r="AA26" s="146" t="s">
        <v>115</v>
      </c>
      <c r="AB26" s="139">
        <v>6.7</v>
      </c>
      <c r="AC26" s="149" t="s">
        <v>76</v>
      </c>
      <c r="AD26" s="29">
        <v>23</v>
      </c>
      <c r="AE26" s="146" t="s">
        <v>50</v>
      </c>
      <c r="AF26" s="139">
        <v>16.3</v>
      </c>
      <c r="AG26" s="152" t="s">
        <v>106</v>
      </c>
    </row>
    <row r="27" spans="1:33" ht="14.25" customHeight="1">
      <c r="A27" s="110">
        <v>24</v>
      </c>
      <c r="B27" s="142">
        <v>0.8</v>
      </c>
      <c r="C27" s="139">
        <v>0.5</v>
      </c>
      <c r="D27" s="139">
        <v>2.8</v>
      </c>
      <c r="E27" s="139">
        <v>3.7</v>
      </c>
      <c r="F27" s="139">
        <v>3.2</v>
      </c>
      <c r="G27" s="139">
        <v>2.9</v>
      </c>
      <c r="H27" s="139">
        <v>2.7</v>
      </c>
      <c r="I27" s="139">
        <v>2.7</v>
      </c>
      <c r="J27" s="139">
        <v>3.7</v>
      </c>
      <c r="K27" s="139">
        <v>4.6</v>
      </c>
      <c r="L27" s="139">
        <v>6.6</v>
      </c>
      <c r="M27" s="139">
        <v>6</v>
      </c>
      <c r="N27" s="139">
        <v>5.3</v>
      </c>
      <c r="O27" s="139">
        <v>4.3</v>
      </c>
      <c r="P27" s="139">
        <v>5.8</v>
      </c>
      <c r="Q27" s="139">
        <v>5.3</v>
      </c>
      <c r="R27" s="139">
        <v>4.5</v>
      </c>
      <c r="S27" s="139">
        <v>5</v>
      </c>
      <c r="T27" s="139">
        <v>5.6</v>
      </c>
      <c r="U27" s="139">
        <v>3.8</v>
      </c>
      <c r="V27" s="139">
        <v>2.5</v>
      </c>
      <c r="W27" s="139">
        <v>2.2</v>
      </c>
      <c r="X27" s="139">
        <v>2.8</v>
      </c>
      <c r="Y27" s="139">
        <v>2.3</v>
      </c>
      <c r="Z27" s="40">
        <f t="shared" si="1"/>
        <v>3.7333333333333325</v>
      </c>
      <c r="AA27" s="146" t="s">
        <v>115</v>
      </c>
      <c r="AB27" s="139">
        <v>7.9</v>
      </c>
      <c r="AC27" s="149" t="s">
        <v>77</v>
      </c>
      <c r="AD27" s="29">
        <v>24</v>
      </c>
      <c r="AE27" s="146" t="s">
        <v>115</v>
      </c>
      <c r="AF27" s="139">
        <v>15.1</v>
      </c>
      <c r="AG27" s="152" t="s">
        <v>107</v>
      </c>
    </row>
    <row r="28" spans="1:33" ht="14.25" customHeight="1">
      <c r="A28" s="110">
        <v>25</v>
      </c>
      <c r="B28" s="142">
        <v>1.5</v>
      </c>
      <c r="C28" s="139">
        <v>1</v>
      </c>
      <c r="D28" s="139">
        <v>1.3</v>
      </c>
      <c r="E28" s="139">
        <v>1.9</v>
      </c>
      <c r="F28" s="139">
        <v>1.6</v>
      </c>
      <c r="G28" s="139">
        <v>2.4</v>
      </c>
      <c r="H28" s="139">
        <v>2.2</v>
      </c>
      <c r="I28" s="139">
        <v>3</v>
      </c>
      <c r="J28" s="139">
        <v>2.1</v>
      </c>
      <c r="K28" s="139">
        <v>4</v>
      </c>
      <c r="L28" s="139">
        <v>3</v>
      </c>
      <c r="M28" s="139">
        <v>3</v>
      </c>
      <c r="N28" s="139">
        <v>4.3</v>
      </c>
      <c r="O28" s="139">
        <v>5.8</v>
      </c>
      <c r="P28" s="139">
        <v>5.4</v>
      </c>
      <c r="Q28" s="139">
        <v>3.2</v>
      </c>
      <c r="R28" s="139">
        <v>2.9</v>
      </c>
      <c r="S28" s="139">
        <v>1.5</v>
      </c>
      <c r="T28" s="139">
        <v>4.4</v>
      </c>
      <c r="U28" s="139">
        <v>2.3</v>
      </c>
      <c r="V28" s="139">
        <v>3.9</v>
      </c>
      <c r="W28" s="139">
        <v>2.8</v>
      </c>
      <c r="X28" s="139">
        <v>4.1</v>
      </c>
      <c r="Y28" s="139">
        <v>3.2</v>
      </c>
      <c r="Z28" s="40">
        <f t="shared" si="1"/>
        <v>2.9499999999999997</v>
      </c>
      <c r="AA28" s="146" t="s">
        <v>116</v>
      </c>
      <c r="AB28" s="139">
        <v>7.3</v>
      </c>
      <c r="AC28" s="149" t="s">
        <v>78</v>
      </c>
      <c r="AD28" s="29">
        <v>25</v>
      </c>
      <c r="AE28" s="146" t="s">
        <v>116</v>
      </c>
      <c r="AF28" s="139">
        <v>15.4</v>
      </c>
      <c r="AG28" s="152" t="s">
        <v>108</v>
      </c>
    </row>
    <row r="29" spans="1:33" ht="14.25" customHeight="1">
      <c r="A29" s="110">
        <v>26</v>
      </c>
      <c r="B29" s="142">
        <v>2.6</v>
      </c>
      <c r="C29" s="139">
        <v>2.7</v>
      </c>
      <c r="D29" s="139">
        <v>2.4</v>
      </c>
      <c r="E29" s="139">
        <v>2.6</v>
      </c>
      <c r="F29" s="139">
        <v>2.2</v>
      </c>
      <c r="G29" s="139">
        <v>2.2</v>
      </c>
      <c r="H29" s="139">
        <v>2.7</v>
      </c>
      <c r="I29" s="139">
        <v>2.2</v>
      </c>
      <c r="J29" s="139">
        <v>4.1</v>
      </c>
      <c r="K29" s="139">
        <v>4.1</v>
      </c>
      <c r="L29" s="139">
        <v>3.4</v>
      </c>
      <c r="M29" s="139">
        <v>5</v>
      </c>
      <c r="N29" s="139">
        <v>4</v>
      </c>
      <c r="O29" s="139">
        <v>4.8</v>
      </c>
      <c r="P29" s="139">
        <v>4.4</v>
      </c>
      <c r="Q29" s="139">
        <v>6.5</v>
      </c>
      <c r="R29" s="139">
        <v>1.7</v>
      </c>
      <c r="S29" s="139">
        <v>3.5</v>
      </c>
      <c r="T29" s="139">
        <v>2.3</v>
      </c>
      <c r="U29" s="139">
        <v>1</v>
      </c>
      <c r="V29" s="139">
        <v>1.4</v>
      </c>
      <c r="W29" s="139">
        <v>1.2</v>
      </c>
      <c r="X29" s="139">
        <v>1</v>
      </c>
      <c r="Y29" s="139">
        <v>0.9</v>
      </c>
      <c r="Z29" s="40">
        <f t="shared" si="1"/>
        <v>2.8708333333333336</v>
      </c>
      <c r="AA29" s="146" t="s">
        <v>47</v>
      </c>
      <c r="AB29" s="139">
        <v>7</v>
      </c>
      <c r="AC29" s="149" t="s">
        <v>79</v>
      </c>
      <c r="AD29" s="29">
        <v>26</v>
      </c>
      <c r="AE29" s="146" t="s">
        <v>47</v>
      </c>
      <c r="AF29" s="139">
        <v>16.3</v>
      </c>
      <c r="AG29" s="152" t="s">
        <v>109</v>
      </c>
    </row>
    <row r="30" spans="1:33" ht="14.25" customHeight="1">
      <c r="A30" s="110">
        <v>27</v>
      </c>
      <c r="B30" s="142">
        <v>1.6</v>
      </c>
      <c r="C30" s="139">
        <v>1.5</v>
      </c>
      <c r="D30" s="139">
        <v>1.2</v>
      </c>
      <c r="E30" s="139">
        <v>1.3</v>
      </c>
      <c r="F30" s="139">
        <v>1</v>
      </c>
      <c r="G30" s="139">
        <v>1.5</v>
      </c>
      <c r="H30" s="139">
        <v>1.4</v>
      </c>
      <c r="I30" s="139">
        <v>0.9</v>
      </c>
      <c r="J30" s="139">
        <v>3.8</v>
      </c>
      <c r="K30" s="139">
        <v>3</v>
      </c>
      <c r="L30" s="139">
        <v>2.8</v>
      </c>
      <c r="M30" s="139">
        <v>2.7</v>
      </c>
      <c r="N30" s="139">
        <v>3.6</v>
      </c>
      <c r="O30" s="139">
        <v>3.7</v>
      </c>
      <c r="P30" s="139">
        <v>3</v>
      </c>
      <c r="Q30" s="139">
        <v>2.8</v>
      </c>
      <c r="R30" s="139">
        <v>3.6</v>
      </c>
      <c r="S30" s="139">
        <v>1.7</v>
      </c>
      <c r="T30" s="139">
        <v>1.7</v>
      </c>
      <c r="U30" s="139">
        <v>2</v>
      </c>
      <c r="V30" s="139">
        <v>1.9</v>
      </c>
      <c r="W30" s="139">
        <v>1.1</v>
      </c>
      <c r="X30" s="139">
        <v>2.1</v>
      </c>
      <c r="Y30" s="139">
        <v>1.3</v>
      </c>
      <c r="Z30" s="40">
        <f t="shared" si="1"/>
        <v>2.1333333333333333</v>
      </c>
      <c r="AA30" s="146" t="s">
        <v>48</v>
      </c>
      <c r="AB30" s="139">
        <v>5.8</v>
      </c>
      <c r="AC30" s="149" t="s">
        <v>80</v>
      </c>
      <c r="AD30" s="29">
        <v>27</v>
      </c>
      <c r="AE30" s="146" t="s">
        <v>47</v>
      </c>
      <c r="AF30" s="139">
        <v>12.4</v>
      </c>
      <c r="AG30" s="152" t="s">
        <v>110</v>
      </c>
    </row>
    <row r="31" spans="1:33" ht="14.25" customHeight="1">
      <c r="A31" s="110">
        <v>28</v>
      </c>
      <c r="B31" s="142">
        <v>1.2</v>
      </c>
      <c r="C31" s="139">
        <v>1.9</v>
      </c>
      <c r="D31" s="139">
        <v>1.2</v>
      </c>
      <c r="E31" s="139">
        <v>0.7</v>
      </c>
      <c r="F31" s="139">
        <v>2.1</v>
      </c>
      <c r="G31" s="139">
        <v>2.7</v>
      </c>
      <c r="H31" s="139">
        <v>2.2</v>
      </c>
      <c r="I31" s="139">
        <v>2</v>
      </c>
      <c r="J31" s="139">
        <v>2.7</v>
      </c>
      <c r="K31" s="139">
        <v>1</v>
      </c>
      <c r="L31" s="139">
        <v>1</v>
      </c>
      <c r="M31" s="139">
        <v>1.5</v>
      </c>
      <c r="N31" s="139">
        <v>1</v>
      </c>
      <c r="O31" s="139">
        <v>0.9</v>
      </c>
      <c r="P31" s="139">
        <v>1.9</v>
      </c>
      <c r="Q31" s="139">
        <v>1.2</v>
      </c>
      <c r="R31" s="139">
        <v>1.5</v>
      </c>
      <c r="S31" s="139">
        <v>0.8</v>
      </c>
      <c r="T31" s="139">
        <v>0.3</v>
      </c>
      <c r="U31" s="139">
        <v>2</v>
      </c>
      <c r="V31" s="139">
        <v>1.7</v>
      </c>
      <c r="W31" s="139">
        <v>2.2</v>
      </c>
      <c r="X31" s="139">
        <v>1.4</v>
      </c>
      <c r="Y31" s="139">
        <v>3.7</v>
      </c>
      <c r="Z31" s="40">
        <f t="shared" si="1"/>
        <v>1.6166666666666665</v>
      </c>
      <c r="AA31" s="146" t="s">
        <v>116</v>
      </c>
      <c r="AB31" s="139">
        <v>3.7</v>
      </c>
      <c r="AC31" s="149">
        <v>1</v>
      </c>
      <c r="AD31" s="29">
        <v>28</v>
      </c>
      <c r="AE31" s="146" t="s">
        <v>116</v>
      </c>
      <c r="AF31" s="139">
        <v>8.8</v>
      </c>
      <c r="AG31" s="152">
        <v>1</v>
      </c>
    </row>
    <row r="32" spans="1:33" ht="14.25" customHeight="1">
      <c r="A32" s="110">
        <v>29</v>
      </c>
      <c r="B32" s="142">
        <v>3.5</v>
      </c>
      <c r="C32" s="139">
        <v>1.7</v>
      </c>
      <c r="D32" s="139">
        <v>1.2</v>
      </c>
      <c r="E32" s="139">
        <v>3.5</v>
      </c>
      <c r="F32" s="139">
        <v>2.4</v>
      </c>
      <c r="G32" s="139">
        <v>1.3</v>
      </c>
      <c r="H32" s="139">
        <v>1.4</v>
      </c>
      <c r="I32" s="139">
        <v>1.2</v>
      </c>
      <c r="J32" s="139">
        <v>4.1</v>
      </c>
      <c r="K32" s="139">
        <v>4.5</v>
      </c>
      <c r="L32" s="139">
        <v>4.9</v>
      </c>
      <c r="M32" s="139">
        <v>4.6</v>
      </c>
      <c r="N32" s="139">
        <v>3.3</v>
      </c>
      <c r="O32" s="139">
        <v>3.9</v>
      </c>
      <c r="P32" s="139">
        <v>4.1</v>
      </c>
      <c r="Q32" s="139">
        <v>4.2</v>
      </c>
      <c r="R32" s="139">
        <v>5.6</v>
      </c>
      <c r="S32" s="139">
        <v>3</v>
      </c>
      <c r="T32" s="139">
        <v>3.3</v>
      </c>
      <c r="U32" s="139">
        <v>3.9</v>
      </c>
      <c r="V32" s="139">
        <v>3.5</v>
      </c>
      <c r="W32" s="139">
        <v>1.9</v>
      </c>
      <c r="X32" s="139">
        <v>0.5</v>
      </c>
      <c r="Y32" s="139">
        <v>0.6</v>
      </c>
      <c r="Z32" s="40">
        <f t="shared" si="1"/>
        <v>3.004166666666667</v>
      </c>
      <c r="AA32" s="146" t="s">
        <v>46</v>
      </c>
      <c r="AB32" s="139">
        <v>7.1</v>
      </c>
      <c r="AC32" s="149" t="s">
        <v>81</v>
      </c>
      <c r="AD32" s="29">
        <v>29</v>
      </c>
      <c r="AE32" s="146" t="s">
        <v>47</v>
      </c>
      <c r="AF32" s="139">
        <v>10.9</v>
      </c>
      <c r="AG32" s="152" t="s">
        <v>111</v>
      </c>
    </row>
    <row r="33" spans="1:33" ht="14.25" customHeight="1">
      <c r="A33" s="110">
        <v>30</v>
      </c>
      <c r="B33" s="142">
        <v>1.8</v>
      </c>
      <c r="C33" s="139">
        <v>2</v>
      </c>
      <c r="D33" s="139">
        <v>1.5</v>
      </c>
      <c r="E33" s="139">
        <v>1.9</v>
      </c>
      <c r="F33" s="139">
        <v>0.8</v>
      </c>
      <c r="G33" s="139">
        <v>0.7</v>
      </c>
      <c r="H33" s="139">
        <v>0.5</v>
      </c>
      <c r="I33" s="139">
        <v>0.7</v>
      </c>
      <c r="J33" s="139">
        <v>1.2</v>
      </c>
      <c r="K33" s="139">
        <v>4</v>
      </c>
      <c r="L33" s="139">
        <v>4.9</v>
      </c>
      <c r="M33" s="139">
        <v>3</v>
      </c>
      <c r="N33" s="139">
        <v>3.4</v>
      </c>
      <c r="O33" s="139">
        <v>2.5</v>
      </c>
      <c r="P33" s="139">
        <v>1.3</v>
      </c>
      <c r="Q33" s="139">
        <v>2.2</v>
      </c>
      <c r="R33" s="139">
        <v>1.9</v>
      </c>
      <c r="S33" s="139">
        <v>1.5</v>
      </c>
      <c r="T33" s="139">
        <v>1.1</v>
      </c>
      <c r="U33" s="139">
        <v>1.1</v>
      </c>
      <c r="V33" s="139">
        <v>1.2</v>
      </c>
      <c r="W33" s="139">
        <v>0.9</v>
      </c>
      <c r="X33" s="139">
        <v>1.3</v>
      </c>
      <c r="Y33" s="139">
        <v>1.9</v>
      </c>
      <c r="Z33" s="40">
        <f t="shared" si="1"/>
        <v>1.8041666666666665</v>
      </c>
      <c r="AA33" s="146" t="s">
        <v>47</v>
      </c>
      <c r="AB33" s="139">
        <v>5.6</v>
      </c>
      <c r="AC33" s="149" t="s">
        <v>82</v>
      </c>
      <c r="AD33" s="29">
        <v>30</v>
      </c>
      <c r="AE33" s="146" t="s">
        <v>47</v>
      </c>
      <c r="AF33" s="139">
        <v>11.5</v>
      </c>
      <c r="AG33" s="152" t="s">
        <v>112</v>
      </c>
    </row>
    <row r="34" spans="1:33" ht="14.25" customHeight="1">
      <c r="A34" s="110">
        <v>31</v>
      </c>
      <c r="B34" s="142">
        <v>2.2</v>
      </c>
      <c r="C34" s="139">
        <v>1.7</v>
      </c>
      <c r="D34" s="139">
        <v>1.8</v>
      </c>
      <c r="E34" s="139">
        <v>1.3</v>
      </c>
      <c r="F34" s="139">
        <v>1.8</v>
      </c>
      <c r="G34" s="139">
        <v>0.5</v>
      </c>
      <c r="H34" s="139">
        <v>0.8</v>
      </c>
      <c r="I34" s="139">
        <v>0.2</v>
      </c>
      <c r="J34" s="139">
        <v>2.4</v>
      </c>
      <c r="K34" s="139">
        <v>3.7</v>
      </c>
      <c r="L34" s="139">
        <v>3.6</v>
      </c>
      <c r="M34" s="139">
        <v>3</v>
      </c>
      <c r="N34" s="139">
        <v>3.5</v>
      </c>
      <c r="O34" s="139">
        <v>4.8</v>
      </c>
      <c r="P34" s="139">
        <v>2.4</v>
      </c>
      <c r="Q34" s="139">
        <v>2.1</v>
      </c>
      <c r="R34" s="139">
        <v>1.9</v>
      </c>
      <c r="S34" s="139">
        <v>1</v>
      </c>
      <c r="T34" s="139">
        <v>1.8</v>
      </c>
      <c r="U34" s="139">
        <v>1.3</v>
      </c>
      <c r="V34" s="139">
        <v>1.8</v>
      </c>
      <c r="W34" s="139">
        <v>2.6</v>
      </c>
      <c r="X34" s="139">
        <v>2.2</v>
      </c>
      <c r="Y34" s="139">
        <v>1.1</v>
      </c>
      <c r="Z34" s="40">
        <f t="shared" si="1"/>
        <v>2.0625</v>
      </c>
      <c r="AA34" s="146" t="s">
        <v>47</v>
      </c>
      <c r="AB34" s="139">
        <v>4.9</v>
      </c>
      <c r="AC34" s="149" t="s">
        <v>83</v>
      </c>
      <c r="AD34" s="29">
        <v>31</v>
      </c>
      <c r="AE34" s="146" t="s">
        <v>47</v>
      </c>
      <c r="AF34" s="139">
        <v>10.2</v>
      </c>
      <c r="AG34" s="152" t="s">
        <v>113</v>
      </c>
    </row>
    <row r="35" spans="1:33" ht="14.25" customHeight="1">
      <c r="A35" s="112" t="s">
        <v>14</v>
      </c>
      <c r="B35" s="26">
        <f>AVERAGE(B4:B34)</f>
        <v>2.0806451612903225</v>
      </c>
      <c r="C35" s="27">
        <f aca="true" t="shared" si="2" ref="C35:R35">AVERAGE(C4:C34)</f>
        <v>1.8838709677419359</v>
      </c>
      <c r="D35" s="27">
        <f t="shared" si="2"/>
        <v>1.987096774193548</v>
      </c>
      <c r="E35" s="27">
        <f t="shared" si="2"/>
        <v>1.9806451612903226</v>
      </c>
      <c r="F35" s="27">
        <f t="shared" si="2"/>
        <v>1.5870967741935484</v>
      </c>
      <c r="G35" s="27">
        <f t="shared" si="2"/>
        <v>1.7935483870967748</v>
      </c>
      <c r="H35" s="27">
        <f t="shared" si="2"/>
        <v>1.5419354838709678</v>
      </c>
      <c r="I35" s="27">
        <f t="shared" si="2"/>
        <v>1.7193548387096778</v>
      </c>
      <c r="J35" s="27">
        <f t="shared" si="2"/>
        <v>2.5129032258064523</v>
      </c>
      <c r="K35" s="27">
        <f t="shared" si="2"/>
        <v>2.861290322580645</v>
      </c>
      <c r="L35" s="27">
        <f t="shared" si="2"/>
        <v>3.132258064516129</v>
      </c>
      <c r="M35" s="27">
        <f t="shared" si="2"/>
        <v>3.1354838709677417</v>
      </c>
      <c r="N35" s="27">
        <f t="shared" si="2"/>
        <v>3.2225806451612895</v>
      </c>
      <c r="O35" s="27">
        <f t="shared" si="2"/>
        <v>3.370967741935484</v>
      </c>
      <c r="P35" s="27">
        <f t="shared" si="2"/>
        <v>3.2419354838709684</v>
      </c>
      <c r="Q35" s="27">
        <f t="shared" si="2"/>
        <v>2.9580645161290327</v>
      </c>
      <c r="R35" s="27">
        <f t="shared" si="2"/>
        <v>2.6064516129032262</v>
      </c>
      <c r="S35" s="27">
        <f aca="true" t="shared" si="3" ref="S35:Z35">AVERAGE(S4:S34)</f>
        <v>2.661290322580645</v>
      </c>
      <c r="T35" s="27">
        <f t="shared" si="3"/>
        <v>2.7419354838709675</v>
      </c>
      <c r="U35" s="27">
        <f t="shared" si="3"/>
        <v>2.4516129032258065</v>
      </c>
      <c r="V35" s="27">
        <f t="shared" si="3"/>
        <v>2.7451612903225815</v>
      </c>
      <c r="W35" s="27">
        <f t="shared" si="3"/>
        <v>2.3387096774193554</v>
      </c>
      <c r="X35" s="27">
        <f t="shared" si="3"/>
        <v>2.2</v>
      </c>
      <c r="Y35" s="27">
        <f t="shared" si="3"/>
        <v>2.1838709677419357</v>
      </c>
      <c r="Z35" s="42">
        <f t="shared" si="3"/>
        <v>2.455779569892473</v>
      </c>
      <c r="AA35" s="116"/>
      <c r="AB35" s="27">
        <f>AVERAGE(AB4:AB34)</f>
        <v>6.309677419354839</v>
      </c>
      <c r="AC35" s="37"/>
      <c r="AD35" s="37"/>
      <c r="AE35" s="116"/>
      <c r="AF35" s="27">
        <f>AVERAGE(AF4:AF34)</f>
        <v>12.532258064516126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11.8</v>
      </c>
      <c r="O38" s="154" t="s">
        <v>47</v>
      </c>
      <c r="P38" s="125">
        <v>3</v>
      </c>
      <c r="Q38" s="155" t="s">
        <v>56</v>
      </c>
      <c r="T38" s="19">
        <f>MAX(風速2)</f>
        <v>22.9</v>
      </c>
      <c r="U38" s="154" t="s">
        <v>116</v>
      </c>
      <c r="V38" s="125">
        <v>3</v>
      </c>
      <c r="W38" s="155" t="s">
        <v>86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10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8</v>
      </c>
      <c r="C4" s="140">
        <v>11.6</v>
      </c>
      <c r="D4" s="140">
        <v>10.5</v>
      </c>
      <c r="E4" s="140">
        <v>11.1</v>
      </c>
      <c r="F4" s="140">
        <v>6.8</v>
      </c>
      <c r="G4" s="140">
        <v>3.9</v>
      </c>
      <c r="H4" s="140">
        <v>5.4</v>
      </c>
      <c r="I4" s="140">
        <v>3.3</v>
      </c>
      <c r="J4" s="140">
        <v>4.5</v>
      </c>
      <c r="K4" s="140">
        <v>1.3</v>
      </c>
      <c r="L4" s="140">
        <v>2.5</v>
      </c>
      <c r="M4" s="140">
        <v>2.5</v>
      </c>
      <c r="N4" s="140">
        <v>4.6</v>
      </c>
      <c r="O4" s="140">
        <v>5.9</v>
      </c>
      <c r="P4" s="140">
        <v>5.4</v>
      </c>
      <c r="Q4" s="140">
        <v>4.5</v>
      </c>
      <c r="R4" s="140">
        <v>5.7</v>
      </c>
      <c r="S4" s="140">
        <v>2.5</v>
      </c>
      <c r="T4" s="140">
        <v>1.4</v>
      </c>
      <c r="U4" s="140">
        <v>1.5</v>
      </c>
      <c r="V4" s="140">
        <v>0.5</v>
      </c>
      <c r="W4" s="140">
        <v>0.8</v>
      </c>
      <c r="X4" s="140">
        <v>0.9</v>
      </c>
      <c r="Y4" s="140">
        <v>0.2</v>
      </c>
      <c r="Z4" s="39">
        <f aca="true" t="shared" si="0" ref="Z4:Z34">AVERAGE(B4:Y4)</f>
        <v>4.3875</v>
      </c>
      <c r="AA4" s="145" t="s">
        <v>52</v>
      </c>
      <c r="AB4" s="140">
        <v>14.9</v>
      </c>
      <c r="AC4" s="148" t="s">
        <v>478</v>
      </c>
      <c r="AD4" s="28">
        <v>1</v>
      </c>
      <c r="AE4" s="145" t="s">
        <v>114</v>
      </c>
      <c r="AF4" s="140">
        <v>30.9</v>
      </c>
      <c r="AG4" s="151" t="s">
        <v>500</v>
      </c>
    </row>
    <row r="5" spans="1:33" ht="14.25" customHeight="1">
      <c r="A5" s="110">
        <v>2</v>
      </c>
      <c r="B5" s="142">
        <v>1.3</v>
      </c>
      <c r="C5" s="139">
        <v>2.3</v>
      </c>
      <c r="D5" s="139">
        <v>2.5</v>
      </c>
      <c r="E5" s="139">
        <v>2.8</v>
      </c>
      <c r="F5" s="139">
        <v>4.2</v>
      </c>
      <c r="G5" s="139">
        <v>5.6</v>
      </c>
      <c r="H5" s="139">
        <v>5.2</v>
      </c>
      <c r="I5" s="139">
        <v>1.5</v>
      </c>
      <c r="J5" s="139">
        <v>1</v>
      </c>
      <c r="K5" s="139">
        <v>1.8</v>
      </c>
      <c r="L5" s="139">
        <v>1.9</v>
      </c>
      <c r="M5" s="139">
        <v>1.1</v>
      </c>
      <c r="N5" s="139">
        <v>4.2</v>
      </c>
      <c r="O5" s="139">
        <v>3.4</v>
      </c>
      <c r="P5" s="139">
        <v>4.7</v>
      </c>
      <c r="Q5" s="139">
        <v>2.9</v>
      </c>
      <c r="R5" s="139">
        <v>1.5</v>
      </c>
      <c r="S5" s="139">
        <v>1</v>
      </c>
      <c r="T5" s="139">
        <v>1.3</v>
      </c>
      <c r="U5" s="139">
        <v>0.9</v>
      </c>
      <c r="V5" s="139">
        <v>0.2</v>
      </c>
      <c r="W5" s="139">
        <v>0.6</v>
      </c>
      <c r="X5" s="139">
        <v>2</v>
      </c>
      <c r="Y5" s="139">
        <v>1.2</v>
      </c>
      <c r="Z5" s="40">
        <f t="shared" si="0"/>
        <v>2.2958333333333334</v>
      </c>
      <c r="AA5" s="146" t="s">
        <v>48</v>
      </c>
      <c r="AB5" s="139">
        <v>5.9</v>
      </c>
      <c r="AC5" s="149" t="s">
        <v>479</v>
      </c>
      <c r="AD5" s="29">
        <v>2</v>
      </c>
      <c r="AE5" s="146" t="s">
        <v>47</v>
      </c>
      <c r="AF5" s="139">
        <v>12</v>
      </c>
      <c r="AG5" s="152" t="s">
        <v>501</v>
      </c>
    </row>
    <row r="6" spans="1:33" ht="14.25" customHeight="1">
      <c r="A6" s="110">
        <v>3</v>
      </c>
      <c r="B6" s="142">
        <v>1.9</v>
      </c>
      <c r="C6" s="139">
        <v>2.2</v>
      </c>
      <c r="D6" s="139">
        <v>2.2</v>
      </c>
      <c r="E6" s="139">
        <v>2.3</v>
      </c>
      <c r="F6" s="139">
        <v>2.3</v>
      </c>
      <c r="G6" s="139">
        <v>2.3</v>
      </c>
      <c r="H6" s="139">
        <v>3.4</v>
      </c>
      <c r="I6" s="139">
        <v>3.6</v>
      </c>
      <c r="J6" s="139">
        <v>3.7</v>
      </c>
      <c r="K6" s="139">
        <v>4</v>
      </c>
      <c r="L6" s="139">
        <v>4.5</v>
      </c>
      <c r="M6" s="139">
        <v>5.7</v>
      </c>
      <c r="N6" s="139">
        <v>6.7</v>
      </c>
      <c r="O6" s="139">
        <v>7</v>
      </c>
      <c r="P6" s="139">
        <v>5</v>
      </c>
      <c r="Q6" s="139">
        <v>5.3</v>
      </c>
      <c r="R6" s="139">
        <v>3.4</v>
      </c>
      <c r="S6" s="139">
        <v>2.2</v>
      </c>
      <c r="T6" s="139">
        <v>2.1</v>
      </c>
      <c r="U6" s="139">
        <v>1.6</v>
      </c>
      <c r="V6" s="139">
        <v>1.7</v>
      </c>
      <c r="W6" s="139">
        <v>1.2</v>
      </c>
      <c r="X6" s="139">
        <v>1.4</v>
      </c>
      <c r="Y6" s="139">
        <v>1.5</v>
      </c>
      <c r="Z6" s="40">
        <f t="shared" si="0"/>
        <v>3.216666666666667</v>
      </c>
      <c r="AA6" s="146" t="s">
        <v>46</v>
      </c>
      <c r="AB6" s="139">
        <v>7.4</v>
      </c>
      <c r="AC6" s="149" t="s">
        <v>480</v>
      </c>
      <c r="AD6" s="29">
        <v>3</v>
      </c>
      <c r="AE6" s="146" t="s">
        <v>49</v>
      </c>
      <c r="AF6" s="139">
        <v>10.9</v>
      </c>
      <c r="AG6" s="152" t="s">
        <v>502</v>
      </c>
    </row>
    <row r="7" spans="1:33" ht="14.25" customHeight="1">
      <c r="A7" s="110">
        <v>4</v>
      </c>
      <c r="B7" s="142">
        <v>1.5</v>
      </c>
      <c r="C7" s="139">
        <v>1.7</v>
      </c>
      <c r="D7" s="139">
        <v>1.7</v>
      </c>
      <c r="E7" s="139">
        <v>1.3</v>
      </c>
      <c r="F7" s="139">
        <v>1.9</v>
      </c>
      <c r="G7" s="139">
        <v>1.6</v>
      </c>
      <c r="H7" s="139">
        <v>2.5</v>
      </c>
      <c r="I7" s="139">
        <v>3.5</v>
      </c>
      <c r="J7" s="139">
        <v>3.6</v>
      </c>
      <c r="K7" s="139">
        <v>5</v>
      </c>
      <c r="L7" s="139">
        <v>4.5</v>
      </c>
      <c r="M7" s="139">
        <v>6.2</v>
      </c>
      <c r="N7" s="139">
        <v>4.9</v>
      </c>
      <c r="O7" s="139">
        <v>4.5</v>
      </c>
      <c r="P7" s="139">
        <v>5.1</v>
      </c>
      <c r="Q7" s="139">
        <v>4.8</v>
      </c>
      <c r="R7" s="139">
        <v>3.1</v>
      </c>
      <c r="S7" s="139">
        <v>1.5</v>
      </c>
      <c r="T7" s="139">
        <v>2.2</v>
      </c>
      <c r="U7" s="139">
        <v>2.3</v>
      </c>
      <c r="V7" s="139">
        <v>1.8</v>
      </c>
      <c r="W7" s="139">
        <v>2.1</v>
      </c>
      <c r="X7" s="139">
        <v>1.6</v>
      </c>
      <c r="Y7" s="139">
        <v>1.8</v>
      </c>
      <c r="Z7" s="40">
        <f t="shared" si="0"/>
        <v>2.945833333333333</v>
      </c>
      <c r="AA7" s="146" t="s">
        <v>46</v>
      </c>
      <c r="AB7" s="139">
        <v>6.6</v>
      </c>
      <c r="AC7" s="149" t="s">
        <v>400</v>
      </c>
      <c r="AD7" s="29">
        <v>4</v>
      </c>
      <c r="AE7" s="146" t="s">
        <v>46</v>
      </c>
      <c r="AF7" s="139">
        <v>10.4</v>
      </c>
      <c r="AG7" s="152" t="s">
        <v>503</v>
      </c>
    </row>
    <row r="8" spans="1:33" ht="14.25" customHeight="1">
      <c r="A8" s="110">
        <v>5</v>
      </c>
      <c r="B8" s="142">
        <v>1.5</v>
      </c>
      <c r="C8" s="139">
        <v>1.5</v>
      </c>
      <c r="D8" s="139">
        <v>1.7</v>
      </c>
      <c r="E8" s="139">
        <v>1.6</v>
      </c>
      <c r="F8" s="139">
        <v>1.7</v>
      </c>
      <c r="G8" s="139">
        <v>2</v>
      </c>
      <c r="H8" s="139">
        <v>1.7</v>
      </c>
      <c r="I8" s="139">
        <v>1.9</v>
      </c>
      <c r="J8" s="139">
        <v>2</v>
      </c>
      <c r="K8" s="139">
        <v>2.3</v>
      </c>
      <c r="L8" s="139">
        <v>2.6</v>
      </c>
      <c r="M8" s="139">
        <v>3</v>
      </c>
      <c r="N8" s="139">
        <v>2.5</v>
      </c>
      <c r="O8" s="139">
        <v>2.8</v>
      </c>
      <c r="P8" s="139">
        <v>2.2</v>
      </c>
      <c r="Q8" s="139">
        <v>2.3</v>
      </c>
      <c r="R8" s="139">
        <v>1.3</v>
      </c>
      <c r="S8" s="139">
        <v>1.3</v>
      </c>
      <c r="T8" s="139">
        <v>1.2</v>
      </c>
      <c r="U8" s="139">
        <v>1</v>
      </c>
      <c r="V8" s="139">
        <v>0.7</v>
      </c>
      <c r="W8" s="139">
        <v>0.8</v>
      </c>
      <c r="X8" s="139">
        <v>0.4</v>
      </c>
      <c r="Y8" s="139">
        <v>0.6</v>
      </c>
      <c r="Z8" s="40">
        <f t="shared" si="0"/>
        <v>1.6916666666666664</v>
      </c>
      <c r="AA8" s="146" t="s">
        <v>49</v>
      </c>
      <c r="AB8" s="139">
        <v>3.3</v>
      </c>
      <c r="AC8" s="149" t="s">
        <v>481</v>
      </c>
      <c r="AD8" s="29">
        <v>5</v>
      </c>
      <c r="AE8" s="146" t="s">
        <v>46</v>
      </c>
      <c r="AF8" s="139">
        <v>5.4</v>
      </c>
      <c r="AG8" s="152" t="s">
        <v>472</v>
      </c>
    </row>
    <row r="9" spans="1:33" ht="14.25" customHeight="1">
      <c r="A9" s="110">
        <v>6</v>
      </c>
      <c r="B9" s="142">
        <v>0.5</v>
      </c>
      <c r="C9" s="139">
        <v>0.1</v>
      </c>
      <c r="D9" s="139">
        <v>2.1</v>
      </c>
      <c r="E9" s="139">
        <v>0.2</v>
      </c>
      <c r="F9" s="139">
        <v>0.9</v>
      </c>
      <c r="G9" s="139">
        <v>0.6</v>
      </c>
      <c r="H9" s="139">
        <v>0.3</v>
      </c>
      <c r="I9" s="139">
        <v>2.6</v>
      </c>
      <c r="J9" s="139">
        <v>3.8</v>
      </c>
      <c r="K9" s="139">
        <v>5.3</v>
      </c>
      <c r="L9" s="139">
        <v>5.4</v>
      </c>
      <c r="M9" s="139">
        <v>5.2</v>
      </c>
      <c r="N9" s="139">
        <v>3.4</v>
      </c>
      <c r="O9" s="139">
        <v>3</v>
      </c>
      <c r="P9" s="139">
        <v>3.4</v>
      </c>
      <c r="Q9" s="139">
        <v>3</v>
      </c>
      <c r="R9" s="139">
        <v>2.5</v>
      </c>
      <c r="S9" s="139">
        <v>1.4</v>
      </c>
      <c r="T9" s="139">
        <v>3.2</v>
      </c>
      <c r="U9" s="139">
        <v>5</v>
      </c>
      <c r="V9" s="139">
        <v>5.4</v>
      </c>
      <c r="W9" s="139">
        <v>4.1</v>
      </c>
      <c r="X9" s="139">
        <v>5.4</v>
      </c>
      <c r="Y9" s="139">
        <v>6.4</v>
      </c>
      <c r="Z9" s="40">
        <f t="shared" si="0"/>
        <v>3.0500000000000007</v>
      </c>
      <c r="AA9" s="146" t="s">
        <v>52</v>
      </c>
      <c r="AB9" s="139">
        <v>7.3</v>
      </c>
      <c r="AC9" s="149" t="s">
        <v>482</v>
      </c>
      <c r="AD9" s="29">
        <v>6</v>
      </c>
      <c r="AE9" s="146" t="s">
        <v>115</v>
      </c>
      <c r="AF9" s="139">
        <v>13.1</v>
      </c>
      <c r="AG9" s="152" t="s">
        <v>137</v>
      </c>
    </row>
    <row r="10" spans="1:33" ht="14.25" customHeight="1">
      <c r="A10" s="110">
        <v>7</v>
      </c>
      <c r="B10" s="142">
        <v>6</v>
      </c>
      <c r="C10" s="139">
        <v>7.9</v>
      </c>
      <c r="D10" s="139">
        <v>7.2</v>
      </c>
      <c r="E10" s="139">
        <v>7.4</v>
      </c>
      <c r="F10" s="139">
        <v>6.4</v>
      </c>
      <c r="G10" s="139">
        <v>4.5</v>
      </c>
      <c r="H10" s="139">
        <v>1.3</v>
      </c>
      <c r="I10" s="139">
        <v>2</v>
      </c>
      <c r="J10" s="139">
        <v>1.7</v>
      </c>
      <c r="K10" s="139">
        <v>2.4</v>
      </c>
      <c r="L10" s="139">
        <v>2.7</v>
      </c>
      <c r="M10" s="139">
        <v>4.4</v>
      </c>
      <c r="N10" s="139">
        <v>2.8</v>
      </c>
      <c r="O10" s="139">
        <v>4.7</v>
      </c>
      <c r="P10" s="139">
        <v>4.8</v>
      </c>
      <c r="Q10" s="139">
        <v>3.2</v>
      </c>
      <c r="R10" s="139">
        <v>1</v>
      </c>
      <c r="S10" s="139">
        <v>1.1</v>
      </c>
      <c r="T10" s="139">
        <v>3.1</v>
      </c>
      <c r="U10" s="139">
        <v>0.9</v>
      </c>
      <c r="V10" s="139">
        <v>0.6</v>
      </c>
      <c r="W10" s="139">
        <v>1.1</v>
      </c>
      <c r="X10" s="139">
        <v>1.5</v>
      </c>
      <c r="Y10" s="139">
        <v>1.1</v>
      </c>
      <c r="Z10" s="40">
        <f t="shared" si="0"/>
        <v>3.3249999999999993</v>
      </c>
      <c r="AA10" s="146" t="s">
        <v>115</v>
      </c>
      <c r="AB10" s="139">
        <v>8.7</v>
      </c>
      <c r="AC10" s="149" t="s">
        <v>483</v>
      </c>
      <c r="AD10" s="29">
        <v>7</v>
      </c>
      <c r="AE10" s="146" t="s">
        <v>115</v>
      </c>
      <c r="AF10" s="139">
        <v>16.5</v>
      </c>
      <c r="AG10" s="152" t="s">
        <v>504</v>
      </c>
    </row>
    <row r="11" spans="1:33" ht="14.25" customHeight="1">
      <c r="A11" s="110">
        <v>8</v>
      </c>
      <c r="B11" s="142">
        <v>0.4</v>
      </c>
      <c r="C11" s="139">
        <v>0.7</v>
      </c>
      <c r="D11" s="139">
        <v>0.3</v>
      </c>
      <c r="E11" s="139">
        <v>1.1</v>
      </c>
      <c r="F11" s="139">
        <v>1.3</v>
      </c>
      <c r="G11" s="139">
        <v>0.9</v>
      </c>
      <c r="H11" s="139">
        <v>1.3</v>
      </c>
      <c r="I11" s="139">
        <v>1.8</v>
      </c>
      <c r="J11" s="139">
        <v>1.8</v>
      </c>
      <c r="K11" s="139">
        <v>2.2</v>
      </c>
      <c r="L11" s="139">
        <v>4.5</v>
      </c>
      <c r="M11" s="139">
        <v>4</v>
      </c>
      <c r="N11" s="139">
        <v>3</v>
      </c>
      <c r="O11" s="139">
        <v>3.1</v>
      </c>
      <c r="P11" s="139">
        <v>3.1</v>
      </c>
      <c r="Q11" s="139">
        <v>2.7</v>
      </c>
      <c r="R11" s="139">
        <v>1.7</v>
      </c>
      <c r="S11" s="139">
        <v>0.9</v>
      </c>
      <c r="T11" s="139">
        <v>1.1</v>
      </c>
      <c r="U11" s="139">
        <v>0.6</v>
      </c>
      <c r="V11" s="139">
        <v>1.1</v>
      </c>
      <c r="W11" s="139">
        <v>0.7</v>
      </c>
      <c r="X11" s="139">
        <v>0.8</v>
      </c>
      <c r="Y11" s="139">
        <v>0.7</v>
      </c>
      <c r="Z11" s="40">
        <f t="shared" si="0"/>
        <v>1.6583333333333339</v>
      </c>
      <c r="AA11" s="146" t="s">
        <v>46</v>
      </c>
      <c r="AB11" s="139">
        <v>4.7</v>
      </c>
      <c r="AC11" s="149" t="s">
        <v>341</v>
      </c>
      <c r="AD11" s="29">
        <v>8</v>
      </c>
      <c r="AE11" s="146" t="s">
        <v>49</v>
      </c>
      <c r="AF11" s="139">
        <v>7.7</v>
      </c>
      <c r="AG11" s="152" t="s">
        <v>505</v>
      </c>
    </row>
    <row r="12" spans="1:33" ht="14.25" customHeight="1">
      <c r="A12" s="110">
        <v>9</v>
      </c>
      <c r="B12" s="142">
        <v>0.7</v>
      </c>
      <c r="C12" s="139">
        <v>0.9</v>
      </c>
      <c r="D12" s="139">
        <v>0.5</v>
      </c>
      <c r="E12" s="139">
        <v>0.5</v>
      </c>
      <c r="F12" s="139">
        <v>1.1</v>
      </c>
      <c r="G12" s="139">
        <v>1.2</v>
      </c>
      <c r="H12" s="139">
        <v>0.6</v>
      </c>
      <c r="I12" s="139">
        <v>2.4</v>
      </c>
      <c r="J12" s="139">
        <v>2.1</v>
      </c>
      <c r="K12" s="139">
        <v>4.1</v>
      </c>
      <c r="L12" s="139">
        <v>4.3</v>
      </c>
      <c r="M12" s="139">
        <v>4</v>
      </c>
      <c r="N12" s="139">
        <v>3.7</v>
      </c>
      <c r="O12" s="139">
        <v>2.7</v>
      </c>
      <c r="P12" s="139">
        <v>3.3</v>
      </c>
      <c r="Q12" s="139">
        <v>2.7</v>
      </c>
      <c r="R12" s="139">
        <v>2.5</v>
      </c>
      <c r="S12" s="139">
        <v>0.8</v>
      </c>
      <c r="T12" s="139">
        <v>0.9</v>
      </c>
      <c r="U12" s="139">
        <v>1.4</v>
      </c>
      <c r="V12" s="139">
        <v>0.6</v>
      </c>
      <c r="W12" s="139">
        <v>0.8</v>
      </c>
      <c r="X12" s="139">
        <v>0.7</v>
      </c>
      <c r="Y12" s="139">
        <v>0.7</v>
      </c>
      <c r="Z12" s="40">
        <f t="shared" si="0"/>
        <v>1.7999999999999998</v>
      </c>
      <c r="AA12" s="146" t="s">
        <v>46</v>
      </c>
      <c r="AB12" s="139">
        <v>5.4</v>
      </c>
      <c r="AC12" s="149" t="s">
        <v>353</v>
      </c>
      <c r="AD12" s="29">
        <v>9</v>
      </c>
      <c r="AE12" s="146" t="s">
        <v>46</v>
      </c>
      <c r="AF12" s="139">
        <v>7.7</v>
      </c>
      <c r="AG12" s="152" t="s">
        <v>325</v>
      </c>
    </row>
    <row r="13" spans="1:33" ht="14.25" customHeight="1">
      <c r="A13" s="110">
        <v>10</v>
      </c>
      <c r="B13" s="142">
        <v>0.8</v>
      </c>
      <c r="C13" s="139">
        <v>1.3</v>
      </c>
      <c r="D13" s="139">
        <v>0.7</v>
      </c>
      <c r="E13" s="139">
        <v>0.8</v>
      </c>
      <c r="F13" s="139">
        <v>1.3</v>
      </c>
      <c r="G13" s="139">
        <v>1.2</v>
      </c>
      <c r="H13" s="139">
        <v>1.5</v>
      </c>
      <c r="I13" s="139">
        <v>2.9</v>
      </c>
      <c r="J13" s="139">
        <v>4.8</v>
      </c>
      <c r="K13" s="139">
        <v>4.2</v>
      </c>
      <c r="L13" s="139">
        <v>4.4</v>
      </c>
      <c r="M13" s="139">
        <v>3.4</v>
      </c>
      <c r="N13" s="139">
        <v>4</v>
      </c>
      <c r="O13" s="139">
        <v>3.2</v>
      </c>
      <c r="P13" s="139">
        <v>2.4</v>
      </c>
      <c r="Q13" s="139">
        <v>2.1</v>
      </c>
      <c r="R13" s="139">
        <v>1.1</v>
      </c>
      <c r="S13" s="139">
        <v>1.3</v>
      </c>
      <c r="T13" s="139">
        <v>0.6</v>
      </c>
      <c r="U13" s="139">
        <v>1.2</v>
      </c>
      <c r="V13" s="139">
        <v>1.2</v>
      </c>
      <c r="W13" s="139">
        <v>1.2</v>
      </c>
      <c r="X13" s="139">
        <v>0.8</v>
      </c>
      <c r="Y13" s="139">
        <v>0.7</v>
      </c>
      <c r="Z13" s="40">
        <f t="shared" si="0"/>
        <v>1.9625000000000004</v>
      </c>
      <c r="AA13" s="146" t="s">
        <v>46</v>
      </c>
      <c r="AB13" s="139">
        <v>6.2</v>
      </c>
      <c r="AC13" s="149" t="s">
        <v>484</v>
      </c>
      <c r="AD13" s="29">
        <v>10</v>
      </c>
      <c r="AE13" s="146" t="s">
        <v>46</v>
      </c>
      <c r="AF13" s="139">
        <v>9.5</v>
      </c>
      <c r="AG13" s="152" t="s">
        <v>498</v>
      </c>
    </row>
    <row r="14" spans="1:33" ht="14.25" customHeight="1">
      <c r="A14" s="111">
        <v>11</v>
      </c>
      <c r="B14" s="143">
        <v>1.2</v>
      </c>
      <c r="C14" s="144">
        <v>1.1</v>
      </c>
      <c r="D14" s="144">
        <v>1.6</v>
      </c>
      <c r="E14" s="144">
        <v>1.7</v>
      </c>
      <c r="F14" s="144">
        <v>1.3</v>
      </c>
      <c r="G14" s="144">
        <v>3</v>
      </c>
      <c r="H14" s="144">
        <v>2.6</v>
      </c>
      <c r="I14" s="144">
        <v>2.5</v>
      </c>
      <c r="J14" s="144">
        <v>2.7</v>
      </c>
      <c r="K14" s="144">
        <v>3.6</v>
      </c>
      <c r="L14" s="144">
        <v>3.8</v>
      </c>
      <c r="M14" s="144">
        <v>3.8</v>
      </c>
      <c r="N14" s="144">
        <v>2.6</v>
      </c>
      <c r="O14" s="144">
        <v>2.2</v>
      </c>
      <c r="P14" s="144">
        <v>2.2</v>
      </c>
      <c r="Q14" s="144">
        <v>2.4</v>
      </c>
      <c r="R14" s="144">
        <v>1.9</v>
      </c>
      <c r="S14" s="144">
        <v>1.4</v>
      </c>
      <c r="T14" s="144">
        <v>1.6</v>
      </c>
      <c r="U14" s="144">
        <v>1.7</v>
      </c>
      <c r="V14" s="144">
        <v>1</v>
      </c>
      <c r="W14" s="144">
        <v>1.4</v>
      </c>
      <c r="X14" s="144">
        <v>1.1</v>
      </c>
      <c r="Y14" s="144">
        <v>1.3</v>
      </c>
      <c r="Z14" s="41">
        <f t="shared" si="0"/>
        <v>2.0708333333333333</v>
      </c>
      <c r="AA14" s="147" t="s">
        <v>49</v>
      </c>
      <c r="AB14" s="144">
        <v>4.7</v>
      </c>
      <c r="AC14" s="150" t="s">
        <v>485</v>
      </c>
      <c r="AD14" s="30">
        <v>11</v>
      </c>
      <c r="AE14" s="147" t="s">
        <v>49</v>
      </c>
      <c r="AF14" s="144">
        <v>9.5</v>
      </c>
      <c r="AG14" s="153" t="s">
        <v>506</v>
      </c>
    </row>
    <row r="15" spans="1:33" ht="14.25" customHeight="1">
      <c r="A15" s="110">
        <v>12</v>
      </c>
      <c r="B15" s="142">
        <v>2.2</v>
      </c>
      <c r="C15" s="139">
        <v>1.5</v>
      </c>
      <c r="D15" s="139">
        <v>1.1</v>
      </c>
      <c r="E15" s="139">
        <v>1.2</v>
      </c>
      <c r="F15" s="139">
        <v>1.1</v>
      </c>
      <c r="G15" s="139">
        <v>1.2</v>
      </c>
      <c r="H15" s="139">
        <v>1</v>
      </c>
      <c r="I15" s="139">
        <v>0.9</v>
      </c>
      <c r="J15" s="139">
        <v>3.4</v>
      </c>
      <c r="K15" s="139">
        <v>2.5</v>
      </c>
      <c r="L15" s="139">
        <v>1.2</v>
      </c>
      <c r="M15" s="139">
        <v>3</v>
      </c>
      <c r="N15" s="139">
        <v>2.9</v>
      </c>
      <c r="O15" s="139">
        <v>2</v>
      </c>
      <c r="P15" s="139">
        <v>1.7</v>
      </c>
      <c r="Q15" s="139">
        <v>2.1</v>
      </c>
      <c r="R15" s="139">
        <v>1.8</v>
      </c>
      <c r="S15" s="139">
        <v>1</v>
      </c>
      <c r="T15" s="139">
        <v>0.8</v>
      </c>
      <c r="U15" s="139">
        <v>0.8</v>
      </c>
      <c r="V15" s="139">
        <v>0.8</v>
      </c>
      <c r="W15" s="139">
        <v>1.5</v>
      </c>
      <c r="X15" s="139">
        <v>1.1</v>
      </c>
      <c r="Y15" s="139">
        <v>1</v>
      </c>
      <c r="Z15" s="40">
        <f t="shared" si="0"/>
        <v>1.575</v>
      </c>
      <c r="AA15" s="146" t="s">
        <v>49</v>
      </c>
      <c r="AB15" s="139">
        <v>3.7</v>
      </c>
      <c r="AC15" s="149" t="s">
        <v>486</v>
      </c>
      <c r="AD15" s="29">
        <v>12</v>
      </c>
      <c r="AE15" s="146" t="s">
        <v>49</v>
      </c>
      <c r="AF15" s="139">
        <v>6</v>
      </c>
      <c r="AG15" s="152" t="s">
        <v>507</v>
      </c>
    </row>
    <row r="16" spans="1:33" ht="14.25" customHeight="1">
      <c r="A16" s="110">
        <v>13</v>
      </c>
      <c r="B16" s="142">
        <v>0.5</v>
      </c>
      <c r="C16" s="139">
        <v>1.4</v>
      </c>
      <c r="D16" s="139">
        <v>1.3</v>
      </c>
      <c r="E16" s="139">
        <v>1.3</v>
      </c>
      <c r="F16" s="139">
        <v>1.7</v>
      </c>
      <c r="G16" s="139">
        <v>2.8</v>
      </c>
      <c r="H16" s="139">
        <v>3.2</v>
      </c>
      <c r="I16" s="139">
        <v>1.2</v>
      </c>
      <c r="J16" s="139">
        <v>3.5</v>
      </c>
      <c r="K16" s="139">
        <v>5.9</v>
      </c>
      <c r="L16" s="139">
        <v>6.3</v>
      </c>
      <c r="M16" s="139">
        <v>6.8</v>
      </c>
      <c r="N16" s="139">
        <v>5.4</v>
      </c>
      <c r="O16" s="139">
        <v>4.5</v>
      </c>
      <c r="P16" s="139">
        <v>3.8</v>
      </c>
      <c r="Q16" s="139">
        <v>3.4</v>
      </c>
      <c r="R16" s="139">
        <v>2.6</v>
      </c>
      <c r="S16" s="139">
        <v>2.1</v>
      </c>
      <c r="T16" s="139">
        <v>2.4</v>
      </c>
      <c r="U16" s="139">
        <v>3.4</v>
      </c>
      <c r="V16" s="139">
        <v>2.7</v>
      </c>
      <c r="W16" s="139">
        <v>2.5</v>
      </c>
      <c r="X16" s="139">
        <v>2</v>
      </c>
      <c r="Y16" s="139">
        <v>2.1</v>
      </c>
      <c r="Z16" s="40">
        <f t="shared" si="0"/>
        <v>3.0333333333333328</v>
      </c>
      <c r="AA16" s="146" t="s">
        <v>46</v>
      </c>
      <c r="AB16" s="139">
        <v>7.3</v>
      </c>
      <c r="AC16" s="149" t="s">
        <v>320</v>
      </c>
      <c r="AD16" s="29">
        <v>13</v>
      </c>
      <c r="AE16" s="146" t="s">
        <v>49</v>
      </c>
      <c r="AF16" s="139">
        <v>13.6</v>
      </c>
      <c r="AG16" s="152" t="s">
        <v>508</v>
      </c>
    </row>
    <row r="17" spans="1:33" ht="14.25" customHeight="1">
      <c r="A17" s="110">
        <v>14</v>
      </c>
      <c r="B17" s="142">
        <v>1.6</v>
      </c>
      <c r="C17" s="139">
        <v>2.2</v>
      </c>
      <c r="D17" s="139">
        <v>2.3</v>
      </c>
      <c r="E17" s="139">
        <v>1.9</v>
      </c>
      <c r="F17" s="139">
        <v>2</v>
      </c>
      <c r="G17" s="139">
        <v>2.4</v>
      </c>
      <c r="H17" s="139">
        <v>2.6</v>
      </c>
      <c r="I17" s="139">
        <v>2</v>
      </c>
      <c r="J17" s="139">
        <v>2.4</v>
      </c>
      <c r="K17" s="139">
        <v>3</v>
      </c>
      <c r="L17" s="139">
        <v>3.5</v>
      </c>
      <c r="M17" s="139">
        <v>3</v>
      </c>
      <c r="N17" s="139">
        <v>2.9</v>
      </c>
      <c r="O17" s="139">
        <v>2.9</v>
      </c>
      <c r="P17" s="139">
        <v>3.7</v>
      </c>
      <c r="Q17" s="139">
        <v>2.9</v>
      </c>
      <c r="R17" s="139">
        <v>1.9</v>
      </c>
      <c r="S17" s="139">
        <v>0.7</v>
      </c>
      <c r="T17" s="139">
        <v>0.8</v>
      </c>
      <c r="U17" s="139">
        <v>0.9</v>
      </c>
      <c r="V17" s="139">
        <v>1.3</v>
      </c>
      <c r="W17" s="139">
        <v>0.9</v>
      </c>
      <c r="X17" s="139">
        <v>1.3</v>
      </c>
      <c r="Y17" s="139">
        <v>0.9</v>
      </c>
      <c r="Z17" s="40">
        <f t="shared" si="0"/>
        <v>2.0833333333333326</v>
      </c>
      <c r="AA17" s="146" t="s">
        <v>46</v>
      </c>
      <c r="AB17" s="139">
        <v>4.8</v>
      </c>
      <c r="AC17" s="149" t="s">
        <v>487</v>
      </c>
      <c r="AD17" s="29">
        <v>14</v>
      </c>
      <c r="AE17" s="146" t="s">
        <v>46</v>
      </c>
      <c r="AF17" s="139">
        <v>8.3</v>
      </c>
      <c r="AG17" s="152" t="s">
        <v>509</v>
      </c>
    </row>
    <row r="18" spans="1:33" ht="14.25" customHeight="1">
      <c r="A18" s="110">
        <v>15</v>
      </c>
      <c r="B18" s="142">
        <v>1.3</v>
      </c>
      <c r="C18" s="139">
        <v>1.1</v>
      </c>
      <c r="D18" s="139">
        <v>1.2</v>
      </c>
      <c r="E18" s="139">
        <v>1.1</v>
      </c>
      <c r="F18" s="139">
        <v>1.1</v>
      </c>
      <c r="G18" s="139">
        <v>0.9</v>
      </c>
      <c r="H18" s="139">
        <v>0.5</v>
      </c>
      <c r="I18" s="139">
        <v>0.4</v>
      </c>
      <c r="J18" s="139">
        <v>0.7</v>
      </c>
      <c r="K18" s="139">
        <v>1</v>
      </c>
      <c r="L18" s="139">
        <v>1.3</v>
      </c>
      <c r="M18" s="139">
        <v>1.5</v>
      </c>
      <c r="N18" s="139">
        <v>1</v>
      </c>
      <c r="O18" s="139">
        <v>0.9</v>
      </c>
      <c r="P18" s="139">
        <v>1.5</v>
      </c>
      <c r="Q18" s="139">
        <v>1.2</v>
      </c>
      <c r="R18" s="139">
        <v>1.3</v>
      </c>
      <c r="S18" s="139">
        <v>1.3</v>
      </c>
      <c r="T18" s="139">
        <v>0.8</v>
      </c>
      <c r="U18" s="139">
        <v>0.9</v>
      </c>
      <c r="V18" s="139">
        <v>1.3</v>
      </c>
      <c r="W18" s="139">
        <v>0.5</v>
      </c>
      <c r="X18" s="139">
        <v>1.4</v>
      </c>
      <c r="Y18" s="139">
        <v>0.9</v>
      </c>
      <c r="Z18" s="40">
        <f t="shared" si="0"/>
        <v>1.0458333333333334</v>
      </c>
      <c r="AA18" s="146" t="s">
        <v>118</v>
      </c>
      <c r="AB18" s="139">
        <v>2.3</v>
      </c>
      <c r="AC18" s="149" t="s">
        <v>353</v>
      </c>
      <c r="AD18" s="29">
        <v>15</v>
      </c>
      <c r="AE18" s="146" t="s">
        <v>46</v>
      </c>
      <c r="AF18" s="139">
        <v>3.7</v>
      </c>
      <c r="AG18" s="152" t="s">
        <v>510</v>
      </c>
    </row>
    <row r="19" spans="1:33" ht="14.25" customHeight="1">
      <c r="A19" s="110">
        <v>16</v>
      </c>
      <c r="B19" s="142">
        <v>0.9</v>
      </c>
      <c r="C19" s="139">
        <v>1.4</v>
      </c>
      <c r="D19" s="139">
        <v>0.5</v>
      </c>
      <c r="E19" s="139">
        <v>1.6</v>
      </c>
      <c r="F19" s="139">
        <v>1.2</v>
      </c>
      <c r="G19" s="139">
        <v>1.1</v>
      </c>
      <c r="H19" s="139">
        <v>0.7</v>
      </c>
      <c r="I19" s="139">
        <v>0.4</v>
      </c>
      <c r="J19" s="139">
        <v>2.9</v>
      </c>
      <c r="K19" s="139">
        <v>1.9</v>
      </c>
      <c r="L19" s="139">
        <v>2.7</v>
      </c>
      <c r="M19" s="139">
        <v>2.8</v>
      </c>
      <c r="N19" s="139">
        <v>3.1</v>
      </c>
      <c r="O19" s="139">
        <v>2.6</v>
      </c>
      <c r="P19" s="139">
        <v>3.1</v>
      </c>
      <c r="Q19" s="139">
        <v>2.5</v>
      </c>
      <c r="R19" s="139">
        <v>1.3</v>
      </c>
      <c r="S19" s="139">
        <v>1.8</v>
      </c>
      <c r="T19" s="139">
        <v>1.8</v>
      </c>
      <c r="U19" s="139">
        <v>1.5</v>
      </c>
      <c r="V19" s="139">
        <v>2.3</v>
      </c>
      <c r="W19" s="139">
        <v>2.2</v>
      </c>
      <c r="X19" s="139">
        <v>2.3</v>
      </c>
      <c r="Y19" s="139">
        <v>2</v>
      </c>
      <c r="Z19" s="40">
        <f t="shared" si="0"/>
        <v>1.8583333333333334</v>
      </c>
      <c r="AA19" s="146" t="s">
        <v>118</v>
      </c>
      <c r="AB19" s="139">
        <v>4.3</v>
      </c>
      <c r="AC19" s="149" t="s">
        <v>488</v>
      </c>
      <c r="AD19" s="29">
        <v>16</v>
      </c>
      <c r="AE19" s="146" t="s">
        <v>118</v>
      </c>
      <c r="AF19" s="139">
        <v>6</v>
      </c>
      <c r="AG19" s="152" t="s">
        <v>509</v>
      </c>
    </row>
    <row r="20" spans="1:33" ht="14.25" customHeight="1">
      <c r="A20" s="110">
        <v>17</v>
      </c>
      <c r="B20" s="142">
        <v>2</v>
      </c>
      <c r="C20" s="139">
        <v>1.5</v>
      </c>
      <c r="D20" s="139">
        <v>1.3</v>
      </c>
      <c r="E20" s="139">
        <v>1.4</v>
      </c>
      <c r="F20" s="139">
        <v>1.7</v>
      </c>
      <c r="G20" s="139">
        <v>1.5</v>
      </c>
      <c r="H20" s="139">
        <v>0.8</v>
      </c>
      <c r="I20" s="139">
        <v>1.4</v>
      </c>
      <c r="J20" s="139">
        <v>2.7</v>
      </c>
      <c r="K20" s="139">
        <v>3.4</v>
      </c>
      <c r="L20" s="139">
        <v>1.9</v>
      </c>
      <c r="M20" s="139">
        <v>1.2</v>
      </c>
      <c r="N20" s="139">
        <v>4.5</v>
      </c>
      <c r="O20" s="139">
        <v>6.2</v>
      </c>
      <c r="P20" s="139">
        <v>4.8</v>
      </c>
      <c r="Q20" s="139">
        <v>4</v>
      </c>
      <c r="R20" s="139">
        <v>3</v>
      </c>
      <c r="S20" s="139">
        <v>2.6</v>
      </c>
      <c r="T20" s="139">
        <v>2.1</v>
      </c>
      <c r="U20" s="139">
        <v>2.3</v>
      </c>
      <c r="V20" s="139">
        <v>1.7</v>
      </c>
      <c r="W20" s="139">
        <v>1.7</v>
      </c>
      <c r="X20" s="139">
        <v>1.9</v>
      </c>
      <c r="Y20" s="139">
        <v>2.1</v>
      </c>
      <c r="Z20" s="40">
        <f t="shared" si="0"/>
        <v>2.404166666666667</v>
      </c>
      <c r="AA20" s="146" t="s">
        <v>46</v>
      </c>
      <c r="AB20" s="139">
        <v>7.4</v>
      </c>
      <c r="AC20" s="149" t="s">
        <v>143</v>
      </c>
      <c r="AD20" s="29">
        <v>17</v>
      </c>
      <c r="AE20" s="146" t="s">
        <v>49</v>
      </c>
      <c r="AF20" s="139">
        <v>13.1</v>
      </c>
      <c r="AG20" s="152" t="s">
        <v>511</v>
      </c>
    </row>
    <row r="21" spans="1:33" ht="14.25" customHeight="1">
      <c r="A21" s="110">
        <v>18</v>
      </c>
      <c r="B21" s="142">
        <v>2.1</v>
      </c>
      <c r="C21" s="139">
        <v>2.1</v>
      </c>
      <c r="D21" s="139">
        <v>2.2</v>
      </c>
      <c r="E21" s="139">
        <v>1.8</v>
      </c>
      <c r="F21" s="139">
        <v>2.3</v>
      </c>
      <c r="G21" s="139">
        <v>1.9</v>
      </c>
      <c r="H21" s="139">
        <v>1.9</v>
      </c>
      <c r="I21" s="139">
        <v>4.4</v>
      </c>
      <c r="J21" s="139">
        <v>4.7</v>
      </c>
      <c r="K21" s="139">
        <v>5.9</v>
      </c>
      <c r="L21" s="139">
        <v>6</v>
      </c>
      <c r="M21" s="139">
        <v>6.3</v>
      </c>
      <c r="N21" s="139">
        <v>5.4</v>
      </c>
      <c r="O21" s="139">
        <v>5.8</v>
      </c>
      <c r="P21" s="139">
        <v>4.6</v>
      </c>
      <c r="Q21" s="139">
        <v>4</v>
      </c>
      <c r="R21" s="139">
        <v>2.7</v>
      </c>
      <c r="S21" s="139">
        <v>1.6</v>
      </c>
      <c r="T21" s="139">
        <v>2.4</v>
      </c>
      <c r="U21" s="139">
        <v>2.4</v>
      </c>
      <c r="V21" s="139">
        <v>2</v>
      </c>
      <c r="W21" s="139">
        <v>1.8</v>
      </c>
      <c r="X21" s="139">
        <v>2.9</v>
      </c>
      <c r="Y21" s="139">
        <v>2.8</v>
      </c>
      <c r="Z21" s="40">
        <f t="shared" si="0"/>
        <v>3.3333333333333335</v>
      </c>
      <c r="AA21" s="146" t="s">
        <v>46</v>
      </c>
      <c r="AB21" s="139">
        <v>7.1</v>
      </c>
      <c r="AC21" s="149" t="s">
        <v>489</v>
      </c>
      <c r="AD21" s="29">
        <v>18</v>
      </c>
      <c r="AE21" s="146" t="s">
        <v>46</v>
      </c>
      <c r="AF21" s="139">
        <v>11.3</v>
      </c>
      <c r="AG21" s="152" t="s">
        <v>120</v>
      </c>
    </row>
    <row r="22" spans="1:33" ht="14.25" customHeight="1">
      <c r="A22" s="110">
        <v>19</v>
      </c>
      <c r="B22" s="142">
        <v>2.5</v>
      </c>
      <c r="C22" s="139">
        <v>2.6</v>
      </c>
      <c r="D22" s="139">
        <v>2.3</v>
      </c>
      <c r="E22" s="139">
        <v>2.6</v>
      </c>
      <c r="F22" s="139">
        <v>2</v>
      </c>
      <c r="G22" s="139">
        <v>2.5</v>
      </c>
      <c r="H22" s="139">
        <v>2.5</v>
      </c>
      <c r="I22" s="139">
        <v>1.7</v>
      </c>
      <c r="J22" s="139">
        <v>4.1</v>
      </c>
      <c r="K22" s="139">
        <v>5.1</v>
      </c>
      <c r="L22" s="139">
        <v>5.3</v>
      </c>
      <c r="M22" s="139">
        <v>5.4</v>
      </c>
      <c r="N22" s="139">
        <v>5.4</v>
      </c>
      <c r="O22" s="139">
        <v>4.7</v>
      </c>
      <c r="P22" s="139">
        <v>2.6</v>
      </c>
      <c r="Q22" s="139">
        <v>1.7</v>
      </c>
      <c r="R22" s="139">
        <v>1.4</v>
      </c>
      <c r="S22" s="139">
        <v>1.4</v>
      </c>
      <c r="T22" s="139">
        <v>2</v>
      </c>
      <c r="U22" s="139">
        <v>1.6</v>
      </c>
      <c r="V22" s="139">
        <v>0.8</v>
      </c>
      <c r="W22" s="139">
        <v>1.8</v>
      </c>
      <c r="X22" s="139">
        <v>1.3</v>
      </c>
      <c r="Y22" s="139">
        <v>1.5</v>
      </c>
      <c r="Z22" s="40">
        <f t="shared" si="0"/>
        <v>2.6999999999999993</v>
      </c>
      <c r="AA22" s="146" t="s">
        <v>46</v>
      </c>
      <c r="AB22" s="139">
        <v>6.6</v>
      </c>
      <c r="AC22" s="149" t="s">
        <v>490</v>
      </c>
      <c r="AD22" s="29">
        <v>19</v>
      </c>
      <c r="AE22" s="146" t="s">
        <v>46</v>
      </c>
      <c r="AF22" s="139">
        <v>11.1</v>
      </c>
      <c r="AG22" s="152" t="s">
        <v>183</v>
      </c>
    </row>
    <row r="23" spans="1:33" ht="14.25" customHeight="1">
      <c r="A23" s="110">
        <v>20</v>
      </c>
      <c r="B23" s="142">
        <v>2.1</v>
      </c>
      <c r="C23" s="139">
        <v>1.2</v>
      </c>
      <c r="D23" s="139">
        <v>1.8</v>
      </c>
      <c r="E23" s="139">
        <v>1.8</v>
      </c>
      <c r="F23" s="139">
        <v>2.7</v>
      </c>
      <c r="G23" s="139">
        <v>2.1</v>
      </c>
      <c r="H23" s="139">
        <v>1.8</v>
      </c>
      <c r="I23" s="139">
        <v>3.2</v>
      </c>
      <c r="J23" s="139">
        <v>2.8</v>
      </c>
      <c r="K23" s="139">
        <v>4.2</v>
      </c>
      <c r="L23" s="139">
        <v>5.1</v>
      </c>
      <c r="M23" s="139">
        <v>4.3</v>
      </c>
      <c r="N23" s="139">
        <v>4.3</v>
      </c>
      <c r="O23" s="139">
        <v>2.1</v>
      </c>
      <c r="P23" s="139">
        <v>2</v>
      </c>
      <c r="Q23" s="139">
        <v>3</v>
      </c>
      <c r="R23" s="139">
        <v>2.1</v>
      </c>
      <c r="S23" s="139">
        <v>1.5</v>
      </c>
      <c r="T23" s="139">
        <v>2.8</v>
      </c>
      <c r="U23" s="139">
        <v>2.2</v>
      </c>
      <c r="V23" s="139">
        <v>3</v>
      </c>
      <c r="W23" s="139">
        <v>1.9</v>
      </c>
      <c r="X23" s="139">
        <v>2.1</v>
      </c>
      <c r="Y23" s="139">
        <v>1.7</v>
      </c>
      <c r="Z23" s="40">
        <f t="shared" si="0"/>
        <v>2.5749999999999997</v>
      </c>
      <c r="AA23" s="146" t="s">
        <v>49</v>
      </c>
      <c r="AB23" s="139">
        <v>5.5</v>
      </c>
      <c r="AC23" s="149" t="s">
        <v>491</v>
      </c>
      <c r="AD23" s="29">
        <v>20</v>
      </c>
      <c r="AE23" s="146" t="s">
        <v>49</v>
      </c>
      <c r="AF23" s="139">
        <v>8.6</v>
      </c>
      <c r="AG23" s="152" t="s">
        <v>123</v>
      </c>
    </row>
    <row r="24" spans="1:33" ht="14.25" customHeight="1">
      <c r="A24" s="111">
        <v>21</v>
      </c>
      <c r="B24" s="143">
        <v>2.3</v>
      </c>
      <c r="C24" s="144">
        <v>1.7</v>
      </c>
      <c r="D24" s="144">
        <v>2.1</v>
      </c>
      <c r="E24" s="144">
        <v>2.5</v>
      </c>
      <c r="F24" s="144">
        <v>2.9</v>
      </c>
      <c r="G24" s="144">
        <v>2.2</v>
      </c>
      <c r="H24" s="144">
        <v>2.6</v>
      </c>
      <c r="I24" s="144">
        <v>2</v>
      </c>
      <c r="J24" s="144">
        <v>2.4</v>
      </c>
      <c r="K24" s="144">
        <v>3.1</v>
      </c>
      <c r="L24" s="144">
        <v>4.1</v>
      </c>
      <c r="M24" s="144">
        <v>5.9</v>
      </c>
      <c r="N24" s="144">
        <v>4.8</v>
      </c>
      <c r="O24" s="144">
        <v>4.8</v>
      </c>
      <c r="P24" s="144">
        <v>4.1</v>
      </c>
      <c r="Q24" s="144">
        <v>3.9</v>
      </c>
      <c r="R24" s="144">
        <v>0.9</v>
      </c>
      <c r="S24" s="144">
        <v>0.6</v>
      </c>
      <c r="T24" s="144">
        <v>0.6</v>
      </c>
      <c r="U24" s="144">
        <v>1.9</v>
      </c>
      <c r="V24" s="144">
        <v>1.5</v>
      </c>
      <c r="W24" s="144">
        <v>0.3</v>
      </c>
      <c r="X24" s="144">
        <v>0.9</v>
      </c>
      <c r="Y24" s="144">
        <v>0.7</v>
      </c>
      <c r="Z24" s="41">
        <f t="shared" si="0"/>
        <v>2.4499999999999997</v>
      </c>
      <c r="AA24" s="147" t="s">
        <v>46</v>
      </c>
      <c r="AB24" s="144">
        <v>5.9</v>
      </c>
      <c r="AC24" s="150" t="s">
        <v>454</v>
      </c>
      <c r="AD24" s="30">
        <v>21</v>
      </c>
      <c r="AE24" s="147" t="s">
        <v>46</v>
      </c>
      <c r="AF24" s="144">
        <v>9.5</v>
      </c>
      <c r="AG24" s="153" t="s">
        <v>120</v>
      </c>
    </row>
    <row r="25" spans="1:33" ht="14.25" customHeight="1">
      <c r="A25" s="110">
        <v>22</v>
      </c>
      <c r="B25" s="142">
        <v>0.8</v>
      </c>
      <c r="C25" s="139">
        <v>0.5</v>
      </c>
      <c r="D25" s="139">
        <v>1.5</v>
      </c>
      <c r="E25" s="139">
        <v>1.4</v>
      </c>
      <c r="F25" s="139">
        <v>1.5</v>
      </c>
      <c r="G25" s="139">
        <v>2.1</v>
      </c>
      <c r="H25" s="139">
        <v>1.3</v>
      </c>
      <c r="I25" s="139">
        <v>1.5</v>
      </c>
      <c r="J25" s="139">
        <v>2.3</v>
      </c>
      <c r="K25" s="139">
        <v>3.4</v>
      </c>
      <c r="L25" s="139">
        <v>2.9</v>
      </c>
      <c r="M25" s="139">
        <v>3.6</v>
      </c>
      <c r="N25" s="139">
        <v>3.5</v>
      </c>
      <c r="O25" s="139">
        <v>3.6</v>
      </c>
      <c r="P25" s="139">
        <v>2.8</v>
      </c>
      <c r="Q25" s="139">
        <v>2.4</v>
      </c>
      <c r="R25" s="139">
        <v>0.7</v>
      </c>
      <c r="S25" s="139">
        <v>0.6</v>
      </c>
      <c r="T25" s="139">
        <v>1.7</v>
      </c>
      <c r="U25" s="139">
        <v>1</v>
      </c>
      <c r="V25" s="139">
        <v>1.1</v>
      </c>
      <c r="W25" s="139">
        <v>1.1</v>
      </c>
      <c r="X25" s="139">
        <v>0.9</v>
      </c>
      <c r="Y25" s="139">
        <v>0.7</v>
      </c>
      <c r="Z25" s="40">
        <f t="shared" si="0"/>
        <v>1.7875000000000003</v>
      </c>
      <c r="AA25" s="146" t="s">
        <v>118</v>
      </c>
      <c r="AB25" s="139">
        <v>4.1</v>
      </c>
      <c r="AC25" s="149" t="s">
        <v>492</v>
      </c>
      <c r="AD25" s="29">
        <v>22</v>
      </c>
      <c r="AE25" s="146" t="s">
        <v>46</v>
      </c>
      <c r="AF25" s="139">
        <v>7</v>
      </c>
      <c r="AG25" s="152" t="s">
        <v>487</v>
      </c>
    </row>
    <row r="26" spans="1:33" ht="14.25" customHeight="1">
      <c r="A26" s="110">
        <v>23</v>
      </c>
      <c r="B26" s="142">
        <v>0.8</v>
      </c>
      <c r="C26" s="139">
        <v>0.9</v>
      </c>
      <c r="D26" s="139">
        <v>1.8</v>
      </c>
      <c r="E26" s="139">
        <v>2.1</v>
      </c>
      <c r="F26" s="139">
        <v>1.4</v>
      </c>
      <c r="G26" s="139">
        <v>1.5</v>
      </c>
      <c r="H26" s="139">
        <v>2.5</v>
      </c>
      <c r="I26" s="139">
        <v>3.6</v>
      </c>
      <c r="J26" s="139">
        <v>2.5</v>
      </c>
      <c r="K26" s="139">
        <v>3.4</v>
      </c>
      <c r="L26" s="139">
        <v>4</v>
      </c>
      <c r="M26" s="139">
        <v>3.2</v>
      </c>
      <c r="N26" s="139">
        <v>3.1</v>
      </c>
      <c r="O26" s="139">
        <v>3.2</v>
      </c>
      <c r="P26" s="139">
        <v>1.9</v>
      </c>
      <c r="Q26" s="139">
        <v>2</v>
      </c>
      <c r="R26" s="139">
        <v>1.7</v>
      </c>
      <c r="S26" s="139">
        <v>2.1</v>
      </c>
      <c r="T26" s="139">
        <v>1.6</v>
      </c>
      <c r="U26" s="139">
        <v>2</v>
      </c>
      <c r="V26" s="139">
        <v>2.3</v>
      </c>
      <c r="W26" s="139">
        <v>2.4</v>
      </c>
      <c r="X26" s="139">
        <v>2.8</v>
      </c>
      <c r="Y26" s="139">
        <v>1.9</v>
      </c>
      <c r="Z26" s="40">
        <f t="shared" si="0"/>
        <v>2.2791666666666663</v>
      </c>
      <c r="AA26" s="146" t="s">
        <v>46</v>
      </c>
      <c r="AB26" s="139">
        <v>5.6</v>
      </c>
      <c r="AC26" s="149" t="s">
        <v>493</v>
      </c>
      <c r="AD26" s="29">
        <v>23</v>
      </c>
      <c r="AE26" s="146" t="s">
        <v>49</v>
      </c>
      <c r="AF26" s="139">
        <v>9.3</v>
      </c>
      <c r="AG26" s="152" t="s">
        <v>512</v>
      </c>
    </row>
    <row r="27" spans="1:33" ht="14.25" customHeight="1">
      <c r="A27" s="110">
        <v>24</v>
      </c>
      <c r="B27" s="142">
        <v>2.1</v>
      </c>
      <c r="C27" s="139">
        <v>1.4</v>
      </c>
      <c r="D27" s="139">
        <v>2.2</v>
      </c>
      <c r="E27" s="139">
        <v>2.5</v>
      </c>
      <c r="F27" s="139">
        <v>1.7</v>
      </c>
      <c r="G27" s="139">
        <v>2.9</v>
      </c>
      <c r="H27" s="139">
        <v>2.3</v>
      </c>
      <c r="I27" s="139">
        <v>3.1</v>
      </c>
      <c r="J27" s="139">
        <v>2.9</v>
      </c>
      <c r="K27" s="139">
        <v>4.8</v>
      </c>
      <c r="L27" s="139">
        <v>4</v>
      </c>
      <c r="M27" s="139">
        <v>5.4</v>
      </c>
      <c r="N27" s="139">
        <v>5.5</v>
      </c>
      <c r="O27" s="139">
        <v>4.6</v>
      </c>
      <c r="P27" s="139">
        <v>4.4</v>
      </c>
      <c r="Q27" s="139">
        <v>3</v>
      </c>
      <c r="R27" s="139">
        <v>1.8</v>
      </c>
      <c r="S27" s="139">
        <v>1.9</v>
      </c>
      <c r="T27" s="139">
        <v>1.7</v>
      </c>
      <c r="U27" s="139">
        <v>1.6</v>
      </c>
      <c r="V27" s="139">
        <v>1.3</v>
      </c>
      <c r="W27" s="139">
        <v>1.9</v>
      </c>
      <c r="X27" s="139">
        <v>1.7</v>
      </c>
      <c r="Y27" s="139">
        <v>2.4</v>
      </c>
      <c r="Z27" s="40">
        <f t="shared" si="0"/>
        <v>2.795833333333333</v>
      </c>
      <c r="AA27" s="146" t="s">
        <v>46</v>
      </c>
      <c r="AB27" s="139">
        <v>6.3</v>
      </c>
      <c r="AC27" s="149" t="s">
        <v>494</v>
      </c>
      <c r="AD27" s="29">
        <v>24</v>
      </c>
      <c r="AE27" s="146" t="s">
        <v>46</v>
      </c>
      <c r="AF27" s="139">
        <v>10.6</v>
      </c>
      <c r="AG27" s="152" t="s">
        <v>513</v>
      </c>
    </row>
    <row r="28" spans="1:33" ht="14.25" customHeight="1">
      <c r="A28" s="110">
        <v>25</v>
      </c>
      <c r="B28" s="142">
        <v>1.9</v>
      </c>
      <c r="C28" s="139">
        <v>1.6</v>
      </c>
      <c r="D28" s="139">
        <v>1.5</v>
      </c>
      <c r="E28" s="139">
        <v>1.7</v>
      </c>
      <c r="F28" s="139">
        <v>1.4</v>
      </c>
      <c r="G28" s="139">
        <v>1.8</v>
      </c>
      <c r="H28" s="139">
        <v>1.5</v>
      </c>
      <c r="I28" s="139">
        <v>2.7</v>
      </c>
      <c r="J28" s="139">
        <v>4.8</v>
      </c>
      <c r="K28" s="139">
        <v>4.4</v>
      </c>
      <c r="L28" s="139">
        <v>5</v>
      </c>
      <c r="M28" s="139">
        <v>3.5</v>
      </c>
      <c r="N28" s="139">
        <v>4.9</v>
      </c>
      <c r="O28" s="139">
        <v>4.6</v>
      </c>
      <c r="P28" s="139">
        <v>4.7</v>
      </c>
      <c r="Q28" s="139">
        <v>3.8</v>
      </c>
      <c r="R28" s="139">
        <v>1.2</v>
      </c>
      <c r="S28" s="139">
        <v>1.6</v>
      </c>
      <c r="T28" s="139">
        <v>1.9</v>
      </c>
      <c r="U28" s="139">
        <v>2</v>
      </c>
      <c r="V28" s="139">
        <v>1.1</v>
      </c>
      <c r="W28" s="139">
        <v>0.6</v>
      </c>
      <c r="X28" s="139">
        <v>1.4</v>
      </c>
      <c r="Y28" s="139">
        <v>1.5</v>
      </c>
      <c r="Z28" s="40">
        <f t="shared" si="0"/>
        <v>2.545833333333334</v>
      </c>
      <c r="AA28" s="146" t="s">
        <v>118</v>
      </c>
      <c r="AB28" s="139">
        <v>6</v>
      </c>
      <c r="AC28" s="149" t="s">
        <v>480</v>
      </c>
      <c r="AD28" s="29">
        <v>25</v>
      </c>
      <c r="AE28" s="146" t="s">
        <v>118</v>
      </c>
      <c r="AF28" s="139">
        <v>9.7</v>
      </c>
      <c r="AG28" s="152" t="s">
        <v>514</v>
      </c>
    </row>
    <row r="29" spans="1:33" ht="14.25" customHeight="1">
      <c r="A29" s="110">
        <v>26</v>
      </c>
      <c r="B29" s="142">
        <v>0.3</v>
      </c>
      <c r="C29" s="139">
        <v>1.3</v>
      </c>
      <c r="D29" s="139">
        <v>1</v>
      </c>
      <c r="E29" s="139">
        <v>2.5</v>
      </c>
      <c r="F29" s="139">
        <v>2.2</v>
      </c>
      <c r="G29" s="139">
        <v>2.4</v>
      </c>
      <c r="H29" s="139">
        <v>1.5</v>
      </c>
      <c r="I29" s="139">
        <v>3.2</v>
      </c>
      <c r="J29" s="139">
        <v>3.6</v>
      </c>
      <c r="K29" s="139">
        <v>3.8</v>
      </c>
      <c r="L29" s="139">
        <v>2.9</v>
      </c>
      <c r="M29" s="139">
        <v>3.9</v>
      </c>
      <c r="N29" s="139">
        <v>1.9</v>
      </c>
      <c r="O29" s="139">
        <v>1.5</v>
      </c>
      <c r="P29" s="139">
        <v>1.4</v>
      </c>
      <c r="Q29" s="139">
        <v>0.9</v>
      </c>
      <c r="R29" s="139">
        <v>1.4</v>
      </c>
      <c r="S29" s="139">
        <v>0.7</v>
      </c>
      <c r="T29" s="139">
        <v>1.1</v>
      </c>
      <c r="U29" s="139">
        <v>1.1</v>
      </c>
      <c r="V29" s="139">
        <v>1.7</v>
      </c>
      <c r="W29" s="139">
        <v>1.3</v>
      </c>
      <c r="X29" s="139">
        <v>1.2</v>
      </c>
      <c r="Y29" s="139">
        <v>1</v>
      </c>
      <c r="Z29" s="40">
        <f t="shared" si="0"/>
        <v>1.8250000000000002</v>
      </c>
      <c r="AA29" s="146" t="s">
        <v>46</v>
      </c>
      <c r="AB29" s="139">
        <v>4.3</v>
      </c>
      <c r="AC29" s="149" t="s">
        <v>495</v>
      </c>
      <c r="AD29" s="29">
        <v>26</v>
      </c>
      <c r="AE29" s="146" t="s">
        <v>49</v>
      </c>
      <c r="AF29" s="139">
        <v>7.4</v>
      </c>
      <c r="AG29" s="152" t="s">
        <v>361</v>
      </c>
    </row>
    <row r="30" spans="1:33" ht="14.25" customHeight="1">
      <c r="A30" s="110">
        <v>27</v>
      </c>
      <c r="B30" s="142">
        <v>1.7</v>
      </c>
      <c r="C30" s="139">
        <v>1.5</v>
      </c>
      <c r="D30" s="139">
        <v>0.8</v>
      </c>
      <c r="E30" s="139">
        <v>1.7</v>
      </c>
      <c r="F30" s="139">
        <v>1.9</v>
      </c>
      <c r="G30" s="139">
        <v>2.5</v>
      </c>
      <c r="H30" s="139">
        <v>1.4</v>
      </c>
      <c r="I30" s="139">
        <v>4.4</v>
      </c>
      <c r="J30" s="139">
        <v>3.7</v>
      </c>
      <c r="K30" s="139">
        <v>4.6</v>
      </c>
      <c r="L30" s="139">
        <v>4.3</v>
      </c>
      <c r="M30" s="139">
        <v>5.9</v>
      </c>
      <c r="N30" s="139">
        <v>3.6</v>
      </c>
      <c r="O30" s="139">
        <v>1.4</v>
      </c>
      <c r="P30" s="139">
        <v>2.4</v>
      </c>
      <c r="Q30" s="139">
        <v>1.8</v>
      </c>
      <c r="R30" s="139">
        <v>0.8</v>
      </c>
      <c r="S30" s="139">
        <v>1.6</v>
      </c>
      <c r="T30" s="139">
        <v>2.3</v>
      </c>
      <c r="U30" s="139">
        <v>0.7</v>
      </c>
      <c r="V30" s="139">
        <v>1.2</v>
      </c>
      <c r="W30" s="139">
        <v>1.8</v>
      </c>
      <c r="X30" s="139">
        <v>0.5</v>
      </c>
      <c r="Y30" s="139">
        <v>0.9</v>
      </c>
      <c r="Z30" s="40">
        <f t="shared" si="0"/>
        <v>2.225</v>
      </c>
      <c r="AA30" s="146" t="s">
        <v>115</v>
      </c>
      <c r="AB30" s="139">
        <v>8.2</v>
      </c>
      <c r="AC30" s="149" t="s">
        <v>496</v>
      </c>
      <c r="AD30" s="29">
        <v>27</v>
      </c>
      <c r="AE30" s="146" t="s">
        <v>52</v>
      </c>
      <c r="AF30" s="139">
        <v>13.1</v>
      </c>
      <c r="AG30" s="152" t="s">
        <v>489</v>
      </c>
    </row>
    <row r="31" spans="1:33" ht="14.25" customHeight="1">
      <c r="A31" s="110">
        <v>28</v>
      </c>
      <c r="B31" s="142">
        <v>0.5</v>
      </c>
      <c r="C31" s="139">
        <v>1.4</v>
      </c>
      <c r="D31" s="139">
        <v>1.6</v>
      </c>
      <c r="E31" s="139">
        <v>0.8</v>
      </c>
      <c r="F31" s="139">
        <v>1.3</v>
      </c>
      <c r="G31" s="139">
        <v>1.1</v>
      </c>
      <c r="H31" s="139">
        <v>1.8</v>
      </c>
      <c r="I31" s="139">
        <v>1.7</v>
      </c>
      <c r="J31" s="139">
        <v>2.9</v>
      </c>
      <c r="K31" s="139">
        <v>3.5</v>
      </c>
      <c r="L31" s="139">
        <v>4</v>
      </c>
      <c r="M31" s="139">
        <v>4.4</v>
      </c>
      <c r="N31" s="139">
        <v>3.9</v>
      </c>
      <c r="O31" s="139">
        <v>4.1</v>
      </c>
      <c r="P31" s="139">
        <v>2.4</v>
      </c>
      <c r="Q31" s="139">
        <v>1.6</v>
      </c>
      <c r="R31" s="139">
        <v>0.7</v>
      </c>
      <c r="S31" s="139">
        <v>0.3</v>
      </c>
      <c r="T31" s="139">
        <v>0.5</v>
      </c>
      <c r="U31" s="139">
        <v>0.4</v>
      </c>
      <c r="V31" s="139">
        <v>1.6</v>
      </c>
      <c r="W31" s="139">
        <v>1</v>
      </c>
      <c r="X31" s="139">
        <v>1.6</v>
      </c>
      <c r="Y31" s="139">
        <v>1.8</v>
      </c>
      <c r="Z31" s="40">
        <f t="shared" si="0"/>
        <v>1.8708333333333333</v>
      </c>
      <c r="AA31" s="146" t="s">
        <v>46</v>
      </c>
      <c r="AB31" s="139">
        <v>4.7</v>
      </c>
      <c r="AC31" s="149" t="s">
        <v>77</v>
      </c>
      <c r="AD31" s="29">
        <v>28</v>
      </c>
      <c r="AE31" s="146" t="s">
        <v>118</v>
      </c>
      <c r="AF31" s="139">
        <v>7.2</v>
      </c>
      <c r="AG31" s="152" t="s">
        <v>326</v>
      </c>
    </row>
    <row r="32" spans="1:33" ht="14.25" customHeight="1">
      <c r="A32" s="110">
        <v>29</v>
      </c>
      <c r="B32" s="142">
        <v>1.1</v>
      </c>
      <c r="C32" s="139">
        <v>1.1</v>
      </c>
      <c r="D32" s="139">
        <v>1.4</v>
      </c>
      <c r="E32" s="139">
        <v>0.8</v>
      </c>
      <c r="F32" s="139">
        <v>1.6</v>
      </c>
      <c r="G32" s="139">
        <v>1.6</v>
      </c>
      <c r="H32" s="139">
        <v>0.4</v>
      </c>
      <c r="I32" s="139">
        <v>0.8</v>
      </c>
      <c r="J32" s="139">
        <v>1.9</v>
      </c>
      <c r="K32" s="139">
        <v>3</v>
      </c>
      <c r="L32" s="139">
        <v>3.4</v>
      </c>
      <c r="M32" s="139">
        <v>2.8</v>
      </c>
      <c r="N32" s="139">
        <v>2.2</v>
      </c>
      <c r="O32" s="139">
        <v>2</v>
      </c>
      <c r="P32" s="139">
        <v>3.8</v>
      </c>
      <c r="Q32" s="139">
        <v>3.6</v>
      </c>
      <c r="R32" s="139">
        <v>1.6</v>
      </c>
      <c r="S32" s="139">
        <v>0.8</v>
      </c>
      <c r="T32" s="139">
        <v>1.4</v>
      </c>
      <c r="U32" s="139">
        <v>1.2</v>
      </c>
      <c r="V32" s="139">
        <v>0.9</v>
      </c>
      <c r="W32" s="139">
        <v>0.8</v>
      </c>
      <c r="X32" s="139">
        <v>1.8</v>
      </c>
      <c r="Y32" s="139">
        <v>0.6</v>
      </c>
      <c r="Z32" s="40">
        <f t="shared" si="0"/>
        <v>1.6916666666666664</v>
      </c>
      <c r="AA32" s="146" t="s">
        <v>46</v>
      </c>
      <c r="AB32" s="139">
        <v>4.8</v>
      </c>
      <c r="AC32" s="149" t="s">
        <v>497</v>
      </c>
      <c r="AD32" s="29">
        <v>29</v>
      </c>
      <c r="AE32" s="146" t="s">
        <v>115</v>
      </c>
      <c r="AF32" s="139">
        <v>8.1</v>
      </c>
      <c r="AG32" s="152" t="s">
        <v>515</v>
      </c>
    </row>
    <row r="33" spans="1:33" ht="14.25" customHeight="1">
      <c r="A33" s="110">
        <v>30</v>
      </c>
      <c r="B33" s="142">
        <v>0.5</v>
      </c>
      <c r="C33" s="139">
        <v>1.6</v>
      </c>
      <c r="D33" s="139">
        <v>1.7</v>
      </c>
      <c r="E33" s="139">
        <v>1.5</v>
      </c>
      <c r="F33" s="139">
        <v>1.3</v>
      </c>
      <c r="G33" s="139">
        <v>2</v>
      </c>
      <c r="H33" s="139">
        <v>2.1</v>
      </c>
      <c r="I33" s="139">
        <v>2.5</v>
      </c>
      <c r="J33" s="139">
        <v>2.4</v>
      </c>
      <c r="K33" s="139">
        <v>3.4</v>
      </c>
      <c r="L33" s="139">
        <v>2.1</v>
      </c>
      <c r="M33" s="139">
        <v>2.4</v>
      </c>
      <c r="N33" s="139">
        <v>3.8</v>
      </c>
      <c r="O33" s="139">
        <v>4.2</v>
      </c>
      <c r="P33" s="139">
        <v>3.6</v>
      </c>
      <c r="Q33" s="139">
        <v>2.2</v>
      </c>
      <c r="R33" s="139">
        <v>2</v>
      </c>
      <c r="S33" s="139">
        <v>1.4</v>
      </c>
      <c r="T33" s="139">
        <v>2.5</v>
      </c>
      <c r="U33" s="139">
        <v>2.7</v>
      </c>
      <c r="V33" s="139">
        <v>1.2</v>
      </c>
      <c r="W33" s="139">
        <v>1.8</v>
      </c>
      <c r="X33" s="139">
        <v>0.5</v>
      </c>
      <c r="Y33" s="139">
        <v>1</v>
      </c>
      <c r="Z33" s="40">
        <f t="shared" si="0"/>
        <v>2.1</v>
      </c>
      <c r="AA33" s="146" t="s">
        <v>116</v>
      </c>
      <c r="AB33" s="139">
        <v>4.6</v>
      </c>
      <c r="AC33" s="149" t="s">
        <v>498</v>
      </c>
      <c r="AD33" s="29">
        <v>30</v>
      </c>
      <c r="AE33" s="146" t="s">
        <v>48</v>
      </c>
      <c r="AF33" s="139">
        <v>11.5</v>
      </c>
      <c r="AG33" s="152" t="s">
        <v>516</v>
      </c>
    </row>
    <row r="34" spans="1:33" ht="14.25" customHeight="1">
      <c r="A34" s="110">
        <v>31</v>
      </c>
      <c r="B34" s="142">
        <v>0.5</v>
      </c>
      <c r="C34" s="139">
        <v>1.6</v>
      </c>
      <c r="D34" s="139">
        <v>0.4</v>
      </c>
      <c r="E34" s="139">
        <v>0.4</v>
      </c>
      <c r="F34" s="139">
        <v>0.6</v>
      </c>
      <c r="G34" s="139">
        <v>1.2</v>
      </c>
      <c r="H34" s="139">
        <v>0.7</v>
      </c>
      <c r="I34" s="139">
        <v>0.8</v>
      </c>
      <c r="J34" s="139">
        <v>0.9</v>
      </c>
      <c r="K34" s="139">
        <v>1</v>
      </c>
      <c r="L34" s="139">
        <v>1.2</v>
      </c>
      <c r="M34" s="139">
        <v>2.1</v>
      </c>
      <c r="N34" s="139">
        <v>2.8</v>
      </c>
      <c r="O34" s="139">
        <v>3.8</v>
      </c>
      <c r="P34" s="139">
        <v>1.4</v>
      </c>
      <c r="Q34" s="139">
        <v>1.4</v>
      </c>
      <c r="R34" s="139">
        <v>3.1</v>
      </c>
      <c r="S34" s="139">
        <v>4.2</v>
      </c>
      <c r="T34" s="139">
        <v>3.3</v>
      </c>
      <c r="U34" s="139">
        <v>0.7</v>
      </c>
      <c r="V34" s="139">
        <v>0.3</v>
      </c>
      <c r="W34" s="139">
        <v>0.9</v>
      </c>
      <c r="X34" s="139">
        <v>1.6</v>
      </c>
      <c r="Y34" s="139">
        <v>0.7</v>
      </c>
      <c r="Z34" s="40">
        <f t="shared" si="0"/>
        <v>1.4833333333333334</v>
      </c>
      <c r="AA34" s="146" t="s">
        <v>48</v>
      </c>
      <c r="AB34" s="139">
        <v>4.8</v>
      </c>
      <c r="AC34" s="149" t="s">
        <v>499</v>
      </c>
      <c r="AD34" s="29">
        <v>31</v>
      </c>
      <c r="AE34" s="146" t="s">
        <v>48</v>
      </c>
      <c r="AF34" s="139">
        <v>9.7</v>
      </c>
      <c r="AG34" s="152" t="s">
        <v>517</v>
      </c>
    </row>
    <row r="35" spans="1:33" ht="14.25" customHeight="1">
      <c r="A35" s="112" t="s">
        <v>14</v>
      </c>
      <c r="B35" s="26">
        <f aca="true" t="shared" si="1" ref="B35:K35">AVERAGE(B4:B34)</f>
        <v>1.661290322580645</v>
      </c>
      <c r="C35" s="27">
        <f t="shared" si="1"/>
        <v>1.9645161290322581</v>
      </c>
      <c r="D35" s="27">
        <f t="shared" si="1"/>
        <v>1.9677419354838708</v>
      </c>
      <c r="E35" s="27">
        <f t="shared" si="1"/>
        <v>2.0451612903225804</v>
      </c>
      <c r="F35" s="27">
        <f t="shared" si="1"/>
        <v>2.0258064516129037</v>
      </c>
      <c r="G35" s="27">
        <f t="shared" si="1"/>
        <v>2.0806451612903225</v>
      </c>
      <c r="H35" s="27">
        <f t="shared" si="1"/>
        <v>1.8999999999999997</v>
      </c>
      <c r="I35" s="27">
        <f t="shared" si="1"/>
        <v>2.2548387096774194</v>
      </c>
      <c r="J35" s="27">
        <f t="shared" si="1"/>
        <v>2.87741935483871</v>
      </c>
      <c r="K35" s="27">
        <f t="shared" si="1"/>
        <v>3.467741935483871</v>
      </c>
      <c r="L35" s="27">
        <f aca="true" t="shared" si="2" ref="L35:Z35">AVERAGE(L4:L34)</f>
        <v>3.6225806451612903</v>
      </c>
      <c r="M35" s="27">
        <f t="shared" si="2"/>
        <v>3.8935483870967746</v>
      </c>
      <c r="N35" s="27">
        <f t="shared" si="2"/>
        <v>3.7838709677419353</v>
      </c>
      <c r="O35" s="27">
        <f t="shared" si="2"/>
        <v>3.612903225806451</v>
      </c>
      <c r="P35" s="27">
        <f t="shared" si="2"/>
        <v>3.3000000000000003</v>
      </c>
      <c r="Q35" s="27">
        <f t="shared" si="2"/>
        <v>2.8161290322580648</v>
      </c>
      <c r="R35" s="27">
        <f t="shared" si="2"/>
        <v>1.9258064516129034</v>
      </c>
      <c r="S35" s="27">
        <f t="shared" si="2"/>
        <v>1.4580645161290327</v>
      </c>
      <c r="T35" s="27">
        <f t="shared" si="2"/>
        <v>1.7161290322580647</v>
      </c>
      <c r="U35" s="27">
        <f t="shared" si="2"/>
        <v>1.5935483870967746</v>
      </c>
      <c r="V35" s="27">
        <f t="shared" si="2"/>
        <v>1.4483870967741936</v>
      </c>
      <c r="W35" s="27">
        <f t="shared" si="2"/>
        <v>1.4032258064516125</v>
      </c>
      <c r="X35" s="27">
        <f t="shared" si="2"/>
        <v>1.5419354838709676</v>
      </c>
      <c r="Y35" s="27">
        <f t="shared" si="2"/>
        <v>1.4322580645161287</v>
      </c>
      <c r="Z35" s="42">
        <f t="shared" si="2"/>
        <v>2.3247311827957</v>
      </c>
      <c r="AA35" s="116"/>
      <c r="AB35" s="27">
        <f>AVERAGE(AB4:AB34)</f>
        <v>5.916129032258064</v>
      </c>
      <c r="AC35" s="37"/>
      <c r="AD35" s="37"/>
      <c r="AE35" s="116"/>
      <c r="AF35" s="27">
        <f>AVERAGE(AF4:AF34)</f>
        <v>10.270967741935484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14.9</v>
      </c>
      <c r="O38" s="154" t="s">
        <v>52</v>
      </c>
      <c r="P38" s="125">
        <v>1</v>
      </c>
      <c r="Q38" s="155" t="s">
        <v>478</v>
      </c>
      <c r="T38" s="19">
        <f>MAX(風速2)</f>
        <v>30.9</v>
      </c>
      <c r="U38" s="154" t="s">
        <v>114</v>
      </c>
      <c r="V38" s="125">
        <v>1</v>
      </c>
      <c r="W38" s="155" t="s">
        <v>500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2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11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1.5</v>
      </c>
      <c r="C4" s="140">
        <v>2.6</v>
      </c>
      <c r="D4" s="140">
        <v>1.7</v>
      </c>
      <c r="E4" s="140">
        <v>2.4</v>
      </c>
      <c r="F4" s="140">
        <v>0.7</v>
      </c>
      <c r="G4" s="140">
        <v>2.2</v>
      </c>
      <c r="H4" s="140">
        <v>1</v>
      </c>
      <c r="I4" s="140">
        <v>2.7</v>
      </c>
      <c r="J4" s="140">
        <v>2.9</v>
      </c>
      <c r="K4" s="140">
        <v>4.1</v>
      </c>
      <c r="L4" s="140">
        <v>2.7</v>
      </c>
      <c r="M4" s="140">
        <v>1.7</v>
      </c>
      <c r="N4" s="140">
        <v>1.8</v>
      </c>
      <c r="O4" s="140">
        <v>2.9</v>
      </c>
      <c r="P4" s="140">
        <v>2.1</v>
      </c>
      <c r="Q4" s="140">
        <v>1.2</v>
      </c>
      <c r="R4" s="140">
        <v>1.1</v>
      </c>
      <c r="S4" s="140">
        <v>1.8</v>
      </c>
      <c r="T4" s="140">
        <v>1</v>
      </c>
      <c r="U4" s="140">
        <v>1.5</v>
      </c>
      <c r="V4" s="140">
        <v>2.2</v>
      </c>
      <c r="W4" s="140">
        <v>1.6</v>
      </c>
      <c r="X4" s="140">
        <v>1.3</v>
      </c>
      <c r="Y4" s="140">
        <v>0.9</v>
      </c>
      <c r="Z4" s="39">
        <f aca="true" t="shared" si="0" ref="Z4:Z33">AVERAGE(B4:Y4)</f>
        <v>1.8999999999999997</v>
      </c>
      <c r="AA4" s="145" t="s">
        <v>51</v>
      </c>
      <c r="AB4" s="140">
        <v>4.7</v>
      </c>
      <c r="AC4" s="148" t="s">
        <v>282</v>
      </c>
      <c r="AD4" s="28">
        <v>1</v>
      </c>
      <c r="AE4" s="145" t="s">
        <v>48</v>
      </c>
      <c r="AF4" s="140">
        <v>10.4</v>
      </c>
      <c r="AG4" s="151" t="s">
        <v>142</v>
      </c>
    </row>
    <row r="5" spans="1:33" ht="14.25" customHeight="1">
      <c r="A5" s="110">
        <v>2</v>
      </c>
      <c r="B5" s="142">
        <v>0.9</v>
      </c>
      <c r="C5" s="139">
        <v>1.6</v>
      </c>
      <c r="D5" s="139">
        <v>1.1</v>
      </c>
      <c r="E5" s="139">
        <v>1.7</v>
      </c>
      <c r="F5" s="139">
        <v>0.9</v>
      </c>
      <c r="G5" s="139">
        <v>1.4</v>
      </c>
      <c r="H5" s="139">
        <v>1.1</v>
      </c>
      <c r="I5" s="139">
        <v>2.6</v>
      </c>
      <c r="J5" s="139">
        <v>1.5</v>
      </c>
      <c r="K5" s="139">
        <v>1.6</v>
      </c>
      <c r="L5" s="139">
        <v>2.3</v>
      </c>
      <c r="M5" s="139">
        <v>1.4</v>
      </c>
      <c r="N5" s="139">
        <v>2.3</v>
      </c>
      <c r="O5" s="139">
        <v>1.6</v>
      </c>
      <c r="P5" s="139">
        <v>1.7</v>
      </c>
      <c r="Q5" s="139">
        <v>1.3</v>
      </c>
      <c r="R5" s="139">
        <v>1</v>
      </c>
      <c r="S5" s="139">
        <v>0.8</v>
      </c>
      <c r="T5" s="139">
        <v>1.2</v>
      </c>
      <c r="U5" s="139">
        <v>1.6</v>
      </c>
      <c r="V5" s="139">
        <v>1.1</v>
      </c>
      <c r="W5" s="139">
        <v>1.5</v>
      </c>
      <c r="X5" s="139">
        <v>1</v>
      </c>
      <c r="Y5" s="139">
        <v>1.1</v>
      </c>
      <c r="Z5" s="40">
        <f t="shared" si="0"/>
        <v>1.429166666666667</v>
      </c>
      <c r="AA5" s="146" t="s">
        <v>46</v>
      </c>
      <c r="AB5" s="139">
        <v>3.2</v>
      </c>
      <c r="AC5" s="149" t="s">
        <v>518</v>
      </c>
      <c r="AD5" s="29">
        <v>2</v>
      </c>
      <c r="AE5" s="146" t="s">
        <v>118</v>
      </c>
      <c r="AF5" s="139">
        <v>5.4</v>
      </c>
      <c r="AG5" s="152" t="s">
        <v>530</v>
      </c>
    </row>
    <row r="6" spans="1:33" ht="14.25" customHeight="1">
      <c r="A6" s="110">
        <v>3</v>
      </c>
      <c r="B6" s="142">
        <v>1.4</v>
      </c>
      <c r="C6" s="139">
        <v>1.2</v>
      </c>
      <c r="D6" s="139">
        <v>1.2</v>
      </c>
      <c r="E6" s="139">
        <v>0.8</v>
      </c>
      <c r="F6" s="139">
        <v>0.9</v>
      </c>
      <c r="G6" s="139">
        <v>2.6</v>
      </c>
      <c r="H6" s="139">
        <v>0.3</v>
      </c>
      <c r="I6" s="139">
        <v>0.5</v>
      </c>
      <c r="J6" s="139">
        <v>1.2</v>
      </c>
      <c r="K6" s="139">
        <v>1.6</v>
      </c>
      <c r="L6" s="139">
        <v>2</v>
      </c>
      <c r="M6" s="139">
        <v>2.4</v>
      </c>
      <c r="N6" s="139">
        <v>3.6</v>
      </c>
      <c r="O6" s="139">
        <v>3.2</v>
      </c>
      <c r="P6" s="139">
        <v>3.2</v>
      </c>
      <c r="Q6" s="139">
        <v>2.6</v>
      </c>
      <c r="R6" s="139">
        <v>1.6</v>
      </c>
      <c r="S6" s="139">
        <v>1.5</v>
      </c>
      <c r="T6" s="139">
        <v>2.1</v>
      </c>
      <c r="U6" s="139">
        <v>1.2</v>
      </c>
      <c r="V6" s="139">
        <v>1.5</v>
      </c>
      <c r="W6" s="139">
        <v>1.5</v>
      </c>
      <c r="X6" s="139">
        <v>1.5</v>
      </c>
      <c r="Y6" s="139">
        <v>1.7</v>
      </c>
      <c r="Z6" s="40">
        <f t="shared" si="0"/>
        <v>1.7208333333333334</v>
      </c>
      <c r="AA6" s="146" t="s">
        <v>117</v>
      </c>
      <c r="AB6" s="139">
        <v>3.8</v>
      </c>
      <c r="AC6" s="149" t="s">
        <v>519</v>
      </c>
      <c r="AD6" s="29">
        <v>3</v>
      </c>
      <c r="AE6" s="146" t="s">
        <v>117</v>
      </c>
      <c r="AF6" s="139">
        <v>7</v>
      </c>
      <c r="AG6" s="152" t="s">
        <v>531</v>
      </c>
    </row>
    <row r="7" spans="1:33" ht="14.25" customHeight="1">
      <c r="A7" s="110">
        <v>4</v>
      </c>
      <c r="B7" s="142">
        <v>1.2</v>
      </c>
      <c r="C7" s="139">
        <v>1</v>
      </c>
      <c r="D7" s="139">
        <v>1.7</v>
      </c>
      <c r="E7" s="139">
        <v>1.6</v>
      </c>
      <c r="F7" s="139">
        <v>2</v>
      </c>
      <c r="G7" s="139">
        <v>1.7</v>
      </c>
      <c r="H7" s="139">
        <v>1</v>
      </c>
      <c r="I7" s="139">
        <v>0.5</v>
      </c>
      <c r="J7" s="139">
        <v>0.1</v>
      </c>
      <c r="K7" s="139">
        <v>1</v>
      </c>
      <c r="L7" s="139">
        <v>1</v>
      </c>
      <c r="M7" s="139">
        <v>1.5</v>
      </c>
      <c r="N7" s="139">
        <v>1</v>
      </c>
      <c r="O7" s="139">
        <v>1.3</v>
      </c>
      <c r="P7" s="139">
        <v>0.4</v>
      </c>
      <c r="Q7" s="139">
        <v>1</v>
      </c>
      <c r="R7" s="139">
        <v>1.2</v>
      </c>
      <c r="S7" s="139">
        <v>1.5</v>
      </c>
      <c r="T7" s="139">
        <v>2.8</v>
      </c>
      <c r="U7" s="139">
        <v>0.8</v>
      </c>
      <c r="V7" s="139">
        <v>1.6</v>
      </c>
      <c r="W7" s="139">
        <v>1.4</v>
      </c>
      <c r="X7" s="139">
        <v>1.3</v>
      </c>
      <c r="Y7" s="139">
        <v>0.3</v>
      </c>
      <c r="Z7" s="40">
        <f t="shared" si="0"/>
        <v>1.2041666666666666</v>
      </c>
      <c r="AA7" s="146" t="s">
        <v>115</v>
      </c>
      <c r="AB7" s="139">
        <v>2.8</v>
      </c>
      <c r="AC7" s="149" t="s">
        <v>520</v>
      </c>
      <c r="AD7" s="29">
        <v>4</v>
      </c>
      <c r="AE7" s="146" t="s">
        <v>117</v>
      </c>
      <c r="AF7" s="139">
        <v>6.7</v>
      </c>
      <c r="AG7" s="152" t="s">
        <v>419</v>
      </c>
    </row>
    <row r="8" spans="1:33" ht="14.25" customHeight="1">
      <c r="A8" s="110">
        <v>5</v>
      </c>
      <c r="B8" s="142">
        <v>0.2</v>
      </c>
      <c r="C8" s="139">
        <v>1.2</v>
      </c>
      <c r="D8" s="139">
        <v>1</v>
      </c>
      <c r="E8" s="139">
        <v>0.4</v>
      </c>
      <c r="F8" s="139">
        <v>0.7</v>
      </c>
      <c r="G8" s="139">
        <v>0.7</v>
      </c>
      <c r="H8" s="139">
        <v>0.7</v>
      </c>
      <c r="I8" s="139">
        <v>0.6</v>
      </c>
      <c r="J8" s="139">
        <v>1.7</v>
      </c>
      <c r="K8" s="139">
        <v>2.3</v>
      </c>
      <c r="L8" s="139">
        <v>2.4</v>
      </c>
      <c r="M8" s="139">
        <v>3.7</v>
      </c>
      <c r="N8" s="139">
        <v>3.1</v>
      </c>
      <c r="O8" s="139">
        <v>2.9</v>
      </c>
      <c r="P8" s="139">
        <v>3.3</v>
      </c>
      <c r="Q8" s="139">
        <v>3.3</v>
      </c>
      <c r="R8" s="139">
        <v>1.6</v>
      </c>
      <c r="S8" s="139">
        <v>1.5</v>
      </c>
      <c r="T8" s="139">
        <v>1.6</v>
      </c>
      <c r="U8" s="139">
        <v>0.7</v>
      </c>
      <c r="V8" s="139">
        <v>0.6</v>
      </c>
      <c r="W8" s="139">
        <v>0.7</v>
      </c>
      <c r="X8" s="139">
        <v>0.8</v>
      </c>
      <c r="Y8" s="139">
        <v>1</v>
      </c>
      <c r="Z8" s="40">
        <f t="shared" si="0"/>
        <v>1.529166666666667</v>
      </c>
      <c r="AA8" s="146" t="s">
        <v>46</v>
      </c>
      <c r="AB8" s="139">
        <v>4</v>
      </c>
      <c r="AC8" s="149" t="s">
        <v>119</v>
      </c>
      <c r="AD8" s="29">
        <v>5</v>
      </c>
      <c r="AE8" s="146" t="s">
        <v>46</v>
      </c>
      <c r="AF8" s="139">
        <v>6.5</v>
      </c>
      <c r="AG8" s="152" t="s">
        <v>503</v>
      </c>
    </row>
    <row r="9" spans="1:33" ht="14.25" customHeight="1">
      <c r="A9" s="110">
        <v>6</v>
      </c>
      <c r="B9" s="142">
        <v>1.1</v>
      </c>
      <c r="C9" s="139">
        <v>0.6</v>
      </c>
      <c r="D9" s="139">
        <v>0.9</v>
      </c>
      <c r="E9" s="139">
        <v>0.8</v>
      </c>
      <c r="F9" s="139">
        <v>0.8</v>
      </c>
      <c r="G9" s="139">
        <v>0.6</v>
      </c>
      <c r="H9" s="139">
        <v>1.2</v>
      </c>
      <c r="I9" s="139">
        <v>2.8</v>
      </c>
      <c r="J9" s="139">
        <v>3.8</v>
      </c>
      <c r="K9" s="139">
        <v>4.1</v>
      </c>
      <c r="L9" s="139">
        <v>3.7</v>
      </c>
      <c r="M9" s="139">
        <v>2.1</v>
      </c>
      <c r="N9" s="139">
        <v>2.8</v>
      </c>
      <c r="O9" s="139">
        <v>4</v>
      </c>
      <c r="P9" s="139">
        <v>3.4</v>
      </c>
      <c r="Q9" s="139">
        <v>2.5</v>
      </c>
      <c r="R9" s="139">
        <v>2.6</v>
      </c>
      <c r="S9" s="139">
        <v>2.5</v>
      </c>
      <c r="T9" s="139">
        <v>2</v>
      </c>
      <c r="U9" s="139">
        <v>2.7</v>
      </c>
      <c r="V9" s="139">
        <v>1.6</v>
      </c>
      <c r="W9" s="139">
        <v>2.2</v>
      </c>
      <c r="X9" s="139">
        <v>2.3</v>
      </c>
      <c r="Y9" s="139">
        <v>3.7</v>
      </c>
      <c r="Z9" s="40">
        <f t="shared" si="0"/>
        <v>2.2833333333333337</v>
      </c>
      <c r="AA9" s="146" t="s">
        <v>46</v>
      </c>
      <c r="AB9" s="139">
        <v>4.4</v>
      </c>
      <c r="AC9" s="149" t="s">
        <v>488</v>
      </c>
      <c r="AD9" s="29">
        <v>6</v>
      </c>
      <c r="AE9" s="146" t="s">
        <v>49</v>
      </c>
      <c r="AF9" s="139">
        <v>7.4</v>
      </c>
      <c r="AG9" s="152" t="s">
        <v>450</v>
      </c>
    </row>
    <row r="10" spans="1:33" ht="14.25" customHeight="1">
      <c r="A10" s="110">
        <v>7</v>
      </c>
      <c r="B10" s="142">
        <v>2.7</v>
      </c>
      <c r="C10" s="139">
        <v>2</v>
      </c>
      <c r="D10" s="139">
        <v>2.4</v>
      </c>
      <c r="E10" s="139">
        <v>1.3</v>
      </c>
      <c r="F10" s="139">
        <v>2.6</v>
      </c>
      <c r="G10" s="139">
        <v>2.1</v>
      </c>
      <c r="H10" s="139">
        <v>3.2</v>
      </c>
      <c r="I10" s="139">
        <v>2.7</v>
      </c>
      <c r="J10" s="139">
        <v>3.8</v>
      </c>
      <c r="K10" s="139">
        <v>4.3</v>
      </c>
      <c r="L10" s="139">
        <v>7.3</v>
      </c>
      <c r="M10" s="139">
        <v>7.3</v>
      </c>
      <c r="N10" s="139">
        <v>5.7</v>
      </c>
      <c r="O10" s="139">
        <v>6.3</v>
      </c>
      <c r="P10" s="139">
        <v>4.4</v>
      </c>
      <c r="Q10" s="139">
        <v>2.8</v>
      </c>
      <c r="R10" s="139">
        <v>1.7</v>
      </c>
      <c r="S10" s="139">
        <v>3</v>
      </c>
      <c r="T10" s="139">
        <v>2.2</v>
      </c>
      <c r="U10" s="139">
        <v>2.4</v>
      </c>
      <c r="V10" s="139">
        <v>2.7</v>
      </c>
      <c r="W10" s="139">
        <v>2.3</v>
      </c>
      <c r="X10" s="139">
        <v>2.7</v>
      </c>
      <c r="Y10" s="139">
        <v>2.4</v>
      </c>
      <c r="Z10" s="40">
        <f t="shared" si="0"/>
        <v>3.3458333333333337</v>
      </c>
      <c r="AA10" s="146" t="s">
        <v>46</v>
      </c>
      <c r="AB10" s="139">
        <v>7.9</v>
      </c>
      <c r="AC10" s="149" t="s">
        <v>77</v>
      </c>
      <c r="AD10" s="29">
        <v>7</v>
      </c>
      <c r="AE10" s="146" t="s">
        <v>49</v>
      </c>
      <c r="AF10" s="139">
        <v>13.3</v>
      </c>
      <c r="AG10" s="152" t="s">
        <v>468</v>
      </c>
    </row>
    <row r="11" spans="1:33" ht="14.25" customHeight="1">
      <c r="A11" s="110">
        <v>8</v>
      </c>
      <c r="B11" s="142">
        <v>3.4</v>
      </c>
      <c r="C11" s="139">
        <v>2.8</v>
      </c>
      <c r="D11" s="139">
        <v>2.4</v>
      </c>
      <c r="E11" s="139">
        <v>2.2</v>
      </c>
      <c r="F11" s="139">
        <v>2.8</v>
      </c>
      <c r="G11" s="139">
        <v>2.5</v>
      </c>
      <c r="H11" s="139">
        <v>2.7</v>
      </c>
      <c r="I11" s="139">
        <v>4.8</v>
      </c>
      <c r="J11" s="139">
        <v>5.1</v>
      </c>
      <c r="K11" s="139">
        <v>5.5</v>
      </c>
      <c r="L11" s="139">
        <v>6.2</v>
      </c>
      <c r="M11" s="139">
        <v>6.6</v>
      </c>
      <c r="N11" s="139">
        <v>6.5</v>
      </c>
      <c r="O11" s="139">
        <v>5.1</v>
      </c>
      <c r="P11" s="139">
        <v>3.6</v>
      </c>
      <c r="Q11" s="139">
        <v>3</v>
      </c>
      <c r="R11" s="139">
        <v>2.6</v>
      </c>
      <c r="S11" s="139">
        <v>2.3</v>
      </c>
      <c r="T11" s="139">
        <v>3</v>
      </c>
      <c r="U11" s="139">
        <v>2.5</v>
      </c>
      <c r="V11" s="139">
        <v>2.3</v>
      </c>
      <c r="W11" s="139">
        <v>2.8</v>
      </c>
      <c r="X11" s="139">
        <v>1.5</v>
      </c>
      <c r="Y11" s="139">
        <v>2</v>
      </c>
      <c r="Z11" s="40">
        <f t="shared" si="0"/>
        <v>3.5083333333333333</v>
      </c>
      <c r="AA11" s="146" t="s">
        <v>46</v>
      </c>
      <c r="AB11" s="139">
        <v>7.8</v>
      </c>
      <c r="AC11" s="149" t="s">
        <v>482</v>
      </c>
      <c r="AD11" s="29">
        <v>8</v>
      </c>
      <c r="AE11" s="146" t="s">
        <v>46</v>
      </c>
      <c r="AF11" s="139">
        <v>13.6</v>
      </c>
      <c r="AG11" s="152" t="s">
        <v>197</v>
      </c>
    </row>
    <row r="12" spans="1:33" ht="14.25" customHeight="1">
      <c r="A12" s="110">
        <v>9</v>
      </c>
      <c r="B12" s="142">
        <v>2.5</v>
      </c>
      <c r="C12" s="139">
        <v>2.1</v>
      </c>
      <c r="D12" s="139">
        <v>1.9</v>
      </c>
      <c r="E12" s="139">
        <v>1.2</v>
      </c>
      <c r="F12" s="139">
        <v>1.4</v>
      </c>
      <c r="G12" s="139">
        <v>1.1</v>
      </c>
      <c r="H12" s="139">
        <v>0.6</v>
      </c>
      <c r="I12" s="139">
        <v>0.4</v>
      </c>
      <c r="J12" s="139">
        <v>1.8</v>
      </c>
      <c r="K12" s="139">
        <v>0.5</v>
      </c>
      <c r="L12" s="139">
        <v>0.3</v>
      </c>
      <c r="M12" s="139">
        <v>0.5</v>
      </c>
      <c r="N12" s="139">
        <v>0.5</v>
      </c>
      <c r="O12" s="139">
        <v>0.6</v>
      </c>
      <c r="P12" s="139">
        <v>1</v>
      </c>
      <c r="Q12" s="139">
        <v>1.3</v>
      </c>
      <c r="R12" s="139">
        <v>2.2</v>
      </c>
      <c r="S12" s="139">
        <v>0.7</v>
      </c>
      <c r="T12" s="139">
        <v>1.8</v>
      </c>
      <c r="U12" s="139">
        <v>0.6</v>
      </c>
      <c r="V12" s="139">
        <v>1.8</v>
      </c>
      <c r="W12" s="139">
        <v>0.7</v>
      </c>
      <c r="X12" s="139">
        <v>1.5</v>
      </c>
      <c r="Y12" s="139">
        <v>0.9</v>
      </c>
      <c r="Z12" s="40">
        <f t="shared" si="0"/>
        <v>1.1624999999999999</v>
      </c>
      <c r="AA12" s="146" t="s">
        <v>52</v>
      </c>
      <c r="AB12" s="139">
        <v>3.3</v>
      </c>
      <c r="AC12" s="149" t="s">
        <v>382</v>
      </c>
      <c r="AD12" s="29">
        <v>9</v>
      </c>
      <c r="AE12" s="146" t="s">
        <v>52</v>
      </c>
      <c r="AF12" s="139">
        <v>6.5</v>
      </c>
      <c r="AG12" s="152" t="s">
        <v>532</v>
      </c>
    </row>
    <row r="13" spans="1:33" ht="14.25" customHeight="1">
      <c r="A13" s="110">
        <v>10</v>
      </c>
      <c r="B13" s="142">
        <v>0.4</v>
      </c>
      <c r="C13" s="139">
        <v>0.4</v>
      </c>
      <c r="D13" s="139">
        <v>0.5</v>
      </c>
      <c r="E13" s="139">
        <v>0.3</v>
      </c>
      <c r="F13" s="139">
        <v>0.2</v>
      </c>
      <c r="G13" s="139">
        <v>0.1</v>
      </c>
      <c r="H13" s="139">
        <v>0.6</v>
      </c>
      <c r="I13" s="139">
        <v>1.2</v>
      </c>
      <c r="J13" s="139">
        <v>1.7</v>
      </c>
      <c r="K13" s="139">
        <v>2.3</v>
      </c>
      <c r="L13" s="139">
        <v>2.1</v>
      </c>
      <c r="M13" s="139">
        <v>3</v>
      </c>
      <c r="N13" s="139">
        <v>4.5</v>
      </c>
      <c r="O13" s="139">
        <v>4.4</v>
      </c>
      <c r="P13" s="139">
        <v>2.8</v>
      </c>
      <c r="Q13" s="139">
        <v>2.7</v>
      </c>
      <c r="R13" s="139">
        <v>2.8</v>
      </c>
      <c r="S13" s="139">
        <v>2.8</v>
      </c>
      <c r="T13" s="139">
        <v>0.9</v>
      </c>
      <c r="U13" s="139">
        <v>1.2</v>
      </c>
      <c r="V13" s="139">
        <v>0.9</v>
      </c>
      <c r="W13" s="139">
        <v>1.3</v>
      </c>
      <c r="X13" s="139">
        <v>1.4</v>
      </c>
      <c r="Y13" s="139">
        <v>1.1</v>
      </c>
      <c r="Z13" s="40">
        <f t="shared" si="0"/>
        <v>1.6500000000000001</v>
      </c>
      <c r="AA13" s="146" t="s">
        <v>46</v>
      </c>
      <c r="AB13" s="139">
        <v>5.7</v>
      </c>
      <c r="AC13" s="149" t="s">
        <v>143</v>
      </c>
      <c r="AD13" s="29">
        <v>10</v>
      </c>
      <c r="AE13" s="146" t="s">
        <v>118</v>
      </c>
      <c r="AF13" s="139">
        <v>8.8</v>
      </c>
      <c r="AG13" s="152" t="s">
        <v>533</v>
      </c>
    </row>
    <row r="14" spans="1:33" ht="14.25" customHeight="1">
      <c r="A14" s="111">
        <v>11</v>
      </c>
      <c r="B14" s="143">
        <v>0.3</v>
      </c>
      <c r="C14" s="144">
        <v>0.3</v>
      </c>
      <c r="D14" s="144">
        <v>1.3</v>
      </c>
      <c r="E14" s="144">
        <v>0.7</v>
      </c>
      <c r="F14" s="144">
        <v>1.5</v>
      </c>
      <c r="G14" s="144">
        <v>1.6</v>
      </c>
      <c r="H14" s="144">
        <v>0.5</v>
      </c>
      <c r="I14" s="144">
        <v>0.3</v>
      </c>
      <c r="J14" s="144">
        <v>0.6</v>
      </c>
      <c r="K14" s="144">
        <v>1.1</v>
      </c>
      <c r="L14" s="144">
        <v>2.1</v>
      </c>
      <c r="M14" s="144">
        <v>3.7</v>
      </c>
      <c r="N14" s="144">
        <v>3.4</v>
      </c>
      <c r="O14" s="144">
        <v>4.1</v>
      </c>
      <c r="P14" s="144">
        <v>3.8</v>
      </c>
      <c r="Q14" s="144">
        <v>1.8</v>
      </c>
      <c r="R14" s="144">
        <v>1.5</v>
      </c>
      <c r="S14" s="144">
        <v>0.7</v>
      </c>
      <c r="T14" s="144">
        <v>1.5</v>
      </c>
      <c r="U14" s="144">
        <v>1.8</v>
      </c>
      <c r="V14" s="144">
        <v>1.2</v>
      </c>
      <c r="W14" s="144">
        <v>1.4</v>
      </c>
      <c r="X14" s="144">
        <v>0.3</v>
      </c>
      <c r="Y14" s="144">
        <v>0.7</v>
      </c>
      <c r="Z14" s="41">
        <f t="shared" si="0"/>
        <v>1.5083333333333335</v>
      </c>
      <c r="AA14" s="147" t="s">
        <v>52</v>
      </c>
      <c r="AB14" s="144">
        <v>4.6</v>
      </c>
      <c r="AC14" s="150" t="s">
        <v>325</v>
      </c>
      <c r="AD14" s="30">
        <v>11</v>
      </c>
      <c r="AE14" s="147" t="s">
        <v>52</v>
      </c>
      <c r="AF14" s="144">
        <v>9.3</v>
      </c>
      <c r="AG14" s="153" t="s">
        <v>242</v>
      </c>
    </row>
    <row r="15" spans="1:33" ht="14.25" customHeight="1">
      <c r="A15" s="110">
        <v>12</v>
      </c>
      <c r="B15" s="142">
        <v>1.5</v>
      </c>
      <c r="C15" s="139">
        <v>1.5</v>
      </c>
      <c r="D15" s="139">
        <v>1.6</v>
      </c>
      <c r="E15" s="139">
        <v>2.2</v>
      </c>
      <c r="F15" s="139">
        <v>2.1</v>
      </c>
      <c r="G15" s="139">
        <v>1.3</v>
      </c>
      <c r="H15" s="139">
        <v>1.8</v>
      </c>
      <c r="I15" s="139">
        <v>2.3</v>
      </c>
      <c r="J15" s="139">
        <v>2.7</v>
      </c>
      <c r="K15" s="139">
        <v>2.9</v>
      </c>
      <c r="L15" s="139">
        <v>2.8</v>
      </c>
      <c r="M15" s="139">
        <v>2.8</v>
      </c>
      <c r="N15" s="139">
        <v>2.7</v>
      </c>
      <c r="O15" s="139">
        <v>1.7</v>
      </c>
      <c r="P15" s="139">
        <v>1.3</v>
      </c>
      <c r="Q15" s="139">
        <v>0.7</v>
      </c>
      <c r="R15" s="139">
        <v>1.2</v>
      </c>
      <c r="S15" s="139">
        <v>1.3</v>
      </c>
      <c r="T15" s="139">
        <v>0.8</v>
      </c>
      <c r="U15" s="139">
        <v>0.8</v>
      </c>
      <c r="V15" s="139">
        <v>1.6</v>
      </c>
      <c r="W15" s="139">
        <v>0.7</v>
      </c>
      <c r="X15" s="139">
        <v>1.4</v>
      </c>
      <c r="Y15" s="139">
        <v>1.7</v>
      </c>
      <c r="Z15" s="40">
        <f t="shared" si="0"/>
        <v>1.7249999999999999</v>
      </c>
      <c r="AA15" s="146" t="s">
        <v>49</v>
      </c>
      <c r="AB15" s="139">
        <v>4.7</v>
      </c>
      <c r="AC15" s="149" t="s">
        <v>521</v>
      </c>
      <c r="AD15" s="29">
        <v>12</v>
      </c>
      <c r="AE15" s="146" t="s">
        <v>49</v>
      </c>
      <c r="AF15" s="139">
        <v>7.4</v>
      </c>
      <c r="AG15" s="152" t="s">
        <v>534</v>
      </c>
    </row>
    <row r="16" spans="1:33" ht="14.25" customHeight="1">
      <c r="A16" s="110">
        <v>13</v>
      </c>
      <c r="B16" s="142">
        <v>1.7</v>
      </c>
      <c r="C16" s="139">
        <v>2.5</v>
      </c>
      <c r="D16" s="139">
        <v>3</v>
      </c>
      <c r="E16" s="139">
        <v>3.6</v>
      </c>
      <c r="F16" s="139">
        <v>3.2</v>
      </c>
      <c r="G16" s="139">
        <v>2.5</v>
      </c>
      <c r="H16" s="139">
        <v>3.8</v>
      </c>
      <c r="I16" s="139">
        <v>3.5</v>
      </c>
      <c r="J16" s="139">
        <v>3.2</v>
      </c>
      <c r="K16" s="139">
        <v>3.3</v>
      </c>
      <c r="L16" s="139">
        <v>5.3</v>
      </c>
      <c r="M16" s="139">
        <v>4</v>
      </c>
      <c r="N16" s="139">
        <v>4.3</v>
      </c>
      <c r="O16" s="139">
        <v>5.3</v>
      </c>
      <c r="P16" s="139">
        <v>4.4</v>
      </c>
      <c r="Q16" s="139">
        <v>3.6</v>
      </c>
      <c r="R16" s="139">
        <v>2.1</v>
      </c>
      <c r="S16" s="139">
        <v>2.1</v>
      </c>
      <c r="T16" s="139">
        <v>2.3</v>
      </c>
      <c r="U16" s="139">
        <v>2.6</v>
      </c>
      <c r="V16" s="139">
        <v>3.1</v>
      </c>
      <c r="W16" s="139">
        <v>3.4</v>
      </c>
      <c r="X16" s="139">
        <v>4.2</v>
      </c>
      <c r="Y16" s="139">
        <v>4.1</v>
      </c>
      <c r="Z16" s="40">
        <f t="shared" si="0"/>
        <v>3.3791666666666664</v>
      </c>
      <c r="AA16" s="146" t="s">
        <v>46</v>
      </c>
      <c r="AB16" s="139">
        <v>5.6</v>
      </c>
      <c r="AC16" s="149" t="s">
        <v>522</v>
      </c>
      <c r="AD16" s="29">
        <v>13</v>
      </c>
      <c r="AE16" s="146" t="s">
        <v>49</v>
      </c>
      <c r="AF16" s="139">
        <v>10.9</v>
      </c>
      <c r="AG16" s="152" t="s">
        <v>535</v>
      </c>
    </row>
    <row r="17" spans="1:33" ht="14.25" customHeight="1">
      <c r="A17" s="110">
        <v>14</v>
      </c>
      <c r="B17" s="142">
        <v>4.4</v>
      </c>
      <c r="C17" s="139">
        <v>3.7</v>
      </c>
      <c r="D17" s="139">
        <v>3.2</v>
      </c>
      <c r="E17" s="139">
        <v>3.3</v>
      </c>
      <c r="F17" s="139">
        <v>3</v>
      </c>
      <c r="G17" s="139">
        <v>1.9</v>
      </c>
      <c r="H17" s="139">
        <v>2.3</v>
      </c>
      <c r="I17" s="139">
        <v>3.7</v>
      </c>
      <c r="J17" s="139">
        <v>3.5</v>
      </c>
      <c r="K17" s="139">
        <v>3.9</v>
      </c>
      <c r="L17" s="139">
        <v>5.7</v>
      </c>
      <c r="M17" s="139">
        <v>5.2</v>
      </c>
      <c r="N17" s="139">
        <v>3.9</v>
      </c>
      <c r="O17" s="139">
        <v>5.5</v>
      </c>
      <c r="P17" s="139">
        <v>5.9</v>
      </c>
      <c r="Q17" s="139">
        <v>3.4</v>
      </c>
      <c r="R17" s="139">
        <v>2</v>
      </c>
      <c r="S17" s="139">
        <v>2.6</v>
      </c>
      <c r="T17" s="139">
        <v>2.4</v>
      </c>
      <c r="U17" s="139">
        <v>2.7</v>
      </c>
      <c r="V17" s="139">
        <v>2.5</v>
      </c>
      <c r="W17" s="139">
        <v>2.5</v>
      </c>
      <c r="X17" s="139">
        <v>3.4</v>
      </c>
      <c r="Y17" s="139">
        <v>3.8</v>
      </c>
      <c r="Z17" s="40">
        <f t="shared" si="0"/>
        <v>3.516666666666667</v>
      </c>
      <c r="AA17" s="146" t="s">
        <v>46</v>
      </c>
      <c r="AB17" s="139">
        <v>6.6</v>
      </c>
      <c r="AC17" s="149" t="s">
        <v>505</v>
      </c>
      <c r="AD17" s="29">
        <v>14</v>
      </c>
      <c r="AE17" s="146" t="s">
        <v>49</v>
      </c>
      <c r="AF17" s="139">
        <v>11.5</v>
      </c>
      <c r="AG17" s="152" t="s">
        <v>536</v>
      </c>
    </row>
    <row r="18" spans="1:33" ht="14.25" customHeight="1">
      <c r="A18" s="110">
        <v>15</v>
      </c>
      <c r="B18" s="142">
        <v>3</v>
      </c>
      <c r="C18" s="139">
        <v>1.8</v>
      </c>
      <c r="D18" s="139">
        <v>1.9</v>
      </c>
      <c r="E18" s="139">
        <v>3.1</v>
      </c>
      <c r="F18" s="139">
        <v>2.3</v>
      </c>
      <c r="G18" s="139">
        <v>1.5</v>
      </c>
      <c r="H18" s="139">
        <v>0.8</v>
      </c>
      <c r="I18" s="139">
        <v>2.7</v>
      </c>
      <c r="J18" s="139">
        <v>3.9</v>
      </c>
      <c r="K18" s="139">
        <v>3.9</v>
      </c>
      <c r="L18" s="139">
        <v>3.2</v>
      </c>
      <c r="M18" s="139">
        <v>2.7</v>
      </c>
      <c r="N18" s="139">
        <v>3.3</v>
      </c>
      <c r="O18" s="139">
        <v>3.4</v>
      </c>
      <c r="P18" s="139">
        <v>3.9</v>
      </c>
      <c r="Q18" s="139">
        <v>3.6</v>
      </c>
      <c r="R18" s="139">
        <v>1.3</v>
      </c>
      <c r="S18" s="139">
        <v>0.8</v>
      </c>
      <c r="T18" s="139">
        <v>1.3</v>
      </c>
      <c r="U18" s="139">
        <v>1.7</v>
      </c>
      <c r="V18" s="139">
        <v>1.7</v>
      </c>
      <c r="W18" s="139">
        <v>0.7</v>
      </c>
      <c r="X18" s="139">
        <v>0.7</v>
      </c>
      <c r="Y18" s="139">
        <v>0.6</v>
      </c>
      <c r="Z18" s="40">
        <f t="shared" si="0"/>
        <v>2.2416666666666667</v>
      </c>
      <c r="AA18" s="146" t="s">
        <v>46</v>
      </c>
      <c r="AB18" s="139">
        <v>5</v>
      </c>
      <c r="AC18" s="149" t="s">
        <v>485</v>
      </c>
      <c r="AD18" s="29">
        <v>15</v>
      </c>
      <c r="AE18" s="146" t="s">
        <v>51</v>
      </c>
      <c r="AF18" s="139">
        <v>7.4</v>
      </c>
      <c r="AG18" s="152" t="s">
        <v>537</v>
      </c>
    </row>
    <row r="19" spans="1:33" ht="14.25" customHeight="1">
      <c r="A19" s="110">
        <v>16</v>
      </c>
      <c r="B19" s="142">
        <v>1.1</v>
      </c>
      <c r="C19" s="139">
        <v>1.7</v>
      </c>
      <c r="D19" s="139">
        <v>1.2</v>
      </c>
      <c r="E19" s="139">
        <v>0.9</v>
      </c>
      <c r="F19" s="139">
        <v>1.5</v>
      </c>
      <c r="G19" s="139">
        <v>1.1</v>
      </c>
      <c r="H19" s="139">
        <v>0.4</v>
      </c>
      <c r="I19" s="139">
        <v>0.2</v>
      </c>
      <c r="J19" s="139">
        <v>0.5</v>
      </c>
      <c r="K19" s="139">
        <v>1.4</v>
      </c>
      <c r="L19" s="139">
        <v>1.1</v>
      </c>
      <c r="M19" s="139">
        <v>3</v>
      </c>
      <c r="N19" s="139">
        <v>2.6</v>
      </c>
      <c r="O19" s="139">
        <v>2.6</v>
      </c>
      <c r="P19" s="139">
        <v>2.2</v>
      </c>
      <c r="Q19" s="139">
        <v>0.9</v>
      </c>
      <c r="R19" s="139">
        <v>1</v>
      </c>
      <c r="S19" s="139">
        <v>1.7</v>
      </c>
      <c r="T19" s="139">
        <v>1.5</v>
      </c>
      <c r="U19" s="139">
        <v>1</v>
      </c>
      <c r="V19" s="139">
        <v>1.4</v>
      </c>
      <c r="W19" s="139">
        <v>1</v>
      </c>
      <c r="X19" s="139">
        <v>1.9</v>
      </c>
      <c r="Y19" s="139">
        <v>0.8</v>
      </c>
      <c r="Z19" s="40">
        <f t="shared" si="0"/>
        <v>1.3624999999999998</v>
      </c>
      <c r="AA19" s="146" t="s">
        <v>117</v>
      </c>
      <c r="AB19" s="139">
        <v>3.5</v>
      </c>
      <c r="AC19" s="149" t="s">
        <v>77</v>
      </c>
      <c r="AD19" s="29">
        <v>16</v>
      </c>
      <c r="AE19" s="146" t="s">
        <v>117</v>
      </c>
      <c r="AF19" s="139">
        <v>6.3</v>
      </c>
      <c r="AG19" s="152" t="s">
        <v>107</v>
      </c>
    </row>
    <row r="20" spans="1:33" ht="14.25" customHeight="1">
      <c r="A20" s="110">
        <v>17</v>
      </c>
      <c r="B20" s="142">
        <v>0.4</v>
      </c>
      <c r="C20" s="139">
        <v>0.7</v>
      </c>
      <c r="D20" s="139">
        <v>0.3</v>
      </c>
      <c r="E20" s="139">
        <v>0.7</v>
      </c>
      <c r="F20" s="139">
        <v>1.2</v>
      </c>
      <c r="G20" s="139">
        <v>1.6</v>
      </c>
      <c r="H20" s="139">
        <v>1.1</v>
      </c>
      <c r="I20" s="139">
        <v>0.4</v>
      </c>
      <c r="J20" s="139">
        <v>0.9</v>
      </c>
      <c r="K20" s="156">
        <v>1.9</v>
      </c>
      <c r="L20" s="139">
        <v>3.2</v>
      </c>
      <c r="M20" s="139">
        <v>2.8</v>
      </c>
      <c r="N20" s="139">
        <v>3.8</v>
      </c>
      <c r="O20" s="139">
        <v>3.1</v>
      </c>
      <c r="P20" s="139">
        <v>3.3</v>
      </c>
      <c r="Q20" s="139">
        <v>1.7</v>
      </c>
      <c r="R20" s="139">
        <v>1.6</v>
      </c>
      <c r="S20" s="139">
        <v>2</v>
      </c>
      <c r="T20" s="139">
        <v>1.6</v>
      </c>
      <c r="U20" s="139">
        <v>2.1</v>
      </c>
      <c r="V20" s="139">
        <v>2.2</v>
      </c>
      <c r="W20" s="139">
        <v>2.2</v>
      </c>
      <c r="X20" s="139">
        <v>1.7</v>
      </c>
      <c r="Y20" s="139">
        <v>1.7</v>
      </c>
      <c r="Z20" s="40">
        <f t="shared" si="0"/>
        <v>1.758333333333334</v>
      </c>
      <c r="AA20" s="146" t="s">
        <v>49</v>
      </c>
      <c r="AB20" s="139">
        <v>4.8</v>
      </c>
      <c r="AC20" s="149" t="s">
        <v>156</v>
      </c>
      <c r="AD20" s="29">
        <v>17</v>
      </c>
      <c r="AE20" s="146" t="s">
        <v>49</v>
      </c>
      <c r="AF20" s="139">
        <v>9.3</v>
      </c>
      <c r="AG20" s="152" t="s">
        <v>127</v>
      </c>
    </row>
    <row r="21" spans="1:33" ht="14.25" customHeight="1">
      <c r="A21" s="110">
        <v>18</v>
      </c>
      <c r="B21" s="142">
        <v>1.9</v>
      </c>
      <c r="C21" s="139">
        <v>2.1</v>
      </c>
      <c r="D21" s="139">
        <v>2.3</v>
      </c>
      <c r="E21" s="139">
        <v>2.3</v>
      </c>
      <c r="F21" s="139">
        <v>2.8</v>
      </c>
      <c r="G21" s="139">
        <v>2.3</v>
      </c>
      <c r="H21" s="139">
        <v>2.6</v>
      </c>
      <c r="I21" s="139">
        <v>2.5</v>
      </c>
      <c r="J21" s="139">
        <v>1.9</v>
      </c>
      <c r="K21" s="139">
        <v>3.3</v>
      </c>
      <c r="L21" s="139">
        <v>3.5</v>
      </c>
      <c r="M21" s="139">
        <v>4</v>
      </c>
      <c r="N21" s="139">
        <v>3.5</v>
      </c>
      <c r="O21" s="139">
        <v>3.5</v>
      </c>
      <c r="P21" s="139">
        <v>3.1</v>
      </c>
      <c r="Q21" s="139">
        <v>2.3</v>
      </c>
      <c r="R21" s="139">
        <v>1</v>
      </c>
      <c r="S21" s="139">
        <v>1.8</v>
      </c>
      <c r="T21" s="139">
        <v>2</v>
      </c>
      <c r="U21" s="139">
        <v>1.8</v>
      </c>
      <c r="V21" s="139">
        <v>1.9</v>
      </c>
      <c r="W21" s="139">
        <v>1.1</v>
      </c>
      <c r="X21" s="139">
        <v>1.3</v>
      </c>
      <c r="Y21" s="139">
        <v>0.8</v>
      </c>
      <c r="Z21" s="40">
        <f t="shared" si="0"/>
        <v>2.316666666666666</v>
      </c>
      <c r="AA21" s="146" t="s">
        <v>46</v>
      </c>
      <c r="AB21" s="139">
        <v>4.4</v>
      </c>
      <c r="AC21" s="149" t="s">
        <v>523</v>
      </c>
      <c r="AD21" s="29">
        <v>18</v>
      </c>
      <c r="AE21" s="146" t="s">
        <v>49</v>
      </c>
      <c r="AF21" s="139">
        <v>7.4</v>
      </c>
      <c r="AG21" s="152" t="s">
        <v>448</v>
      </c>
    </row>
    <row r="22" spans="1:33" ht="14.25" customHeight="1">
      <c r="A22" s="110">
        <v>19</v>
      </c>
      <c r="B22" s="142">
        <v>1.1</v>
      </c>
      <c r="C22" s="139">
        <v>0.4</v>
      </c>
      <c r="D22" s="139">
        <v>1.5</v>
      </c>
      <c r="E22" s="139">
        <v>1.8</v>
      </c>
      <c r="F22" s="139">
        <v>1.2</v>
      </c>
      <c r="G22" s="139">
        <v>1.3</v>
      </c>
      <c r="H22" s="139">
        <v>1.2</v>
      </c>
      <c r="I22" s="139">
        <v>0.2</v>
      </c>
      <c r="J22" s="139">
        <v>2.7</v>
      </c>
      <c r="K22" s="139">
        <v>2.7</v>
      </c>
      <c r="L22" s="139">
        <v>1.6</v>
      </c>
      <c r="M22" s="139">
        <v>3</v>
      </c>
      <c r="N22" s="139">
        <v>2.6</v>
      </c>
      <c r="O22" s="139">
        <v>3.6</v>
      </c>
      <c r="P22" s="139">
        <v>2.1</v>
      </c>
      <c r="Q22" s="139">
        <v>0.6</v>
      </c>
      <c r="R22" s="139">
        <v>1.9</v>
      </c>
      <c r="S22" s="139">
        <v>1</v>
      </c>
      <c r="T22" s="139">
        <v>2.2</v>
      </c>
      <c r="U22" s="139">
        <v>2.7</v>
      </c>
      <c r="V22" s="139">
        <v>3.5</v>
      </c>
      <c r="W22" s="139">
        <v>3.2</v>
      </c>
      <c r="X22" s="139">
        <v>1.7</v>
      </c>
      <c r="Y22" s="139">
        <v>0.7</v>
      </c>
      <c r="Z22" s="40">
        <f t="shared" si="0"/>
        <v>1.8541666666666672</v>
      </c>
      <c r="AA22" s="146" t="s">
        <v>51</v>
      </c>
      <c r="AB22" s="139">
        <v>4.5</v>
      </c>
      <c r="AC22" s="149" t="s">
        <v>434</v>
      </c>
      <c r="AD22" s="29">
        <v>19</v>
      </c>
      <c r="AE22" s="146" t="s">
        <v>48</v>
      </c>
      <c r="AF22" s="139">
        <v>11.5</v>
      </c>
      <c r="AG22" s="152" t="s">
        <v>538</v>
      </c>
    </row>
    <row r="23" spans="1:33" ht="14.25" customHeight="1">
      <c r="A23" s="110">
        <v>20</v>
      </c>
      <c r="B23" s="142">
        <v>1.8</v>
      </c>
      <c r="C23" s="139">
        <v>2.2</v>
      </c>
      <c r="D23" s="139">
        <v>3.1</v>
      </c>
      <c r="E23" s="139">
        <v>3.8</v>
      </c>
      <c r="F23" s="139">
        <v>1.9</v>
      </c>
      <c r="G23" s="139">
        <v>2.6</v>
      </c>
      <c r="H23" s="139">
        <v>3</v>
      </c>
      <c r="I23" s="139">
        <v>3.1</v>
      </c>
      <c r="J23" s="139">
        <v>3.7</v>
      </c>
      <c r="K23" s="139">
        <v>4.6</v>
      </c>
      <c r="L23" s="139">
        <v>3.9</v>
      </c>
      <c r="M23" s="139">
        <v>3.4</v>
      </c>
      <c r="N23" s="139">
        <v>1.9</v>
      </c>
      <c r="O23" s="139">
        <v>1.3</v>
      </c>
      <c r="P23" s="139">
        <v>0.8</v>
      </c>
      <c r="Q23" s="139">
        <v>1.4</v>
      </c>
      <c r="R23" s="139">
        <v>1.4</v>
      </c>
      <c r="S23" s="139">
        <v>1.3</v>
      </c>
      <c r="T23" s="139">
        <v>1.5</v>
      </c>
      <c r="U23" s="139">
        <v>0.5</v>
      </c>
      <c r="V23" s="139">
        <v>2.4</v>
      </c>
      <c r="W23" s="139">
        <v>0.7</v>
      </c>
      <c r="X23" s="139">
        <v>1.1</v>
      </c>
      <c r="Y23" s="139">
        <v>1.1</v>
      </c>
      <c r="Z23" s="40">
        <f t="shared" si="0"/>
        <v>2.1874999999999996</v>
      </c>
      <c r="AA23" s="146" t="s">
        <v>46</v>
      </c>
      <c r="AB23" s="139">
        <v>5.7</v>
      </c>
      <c r="AC23" s="149" t="s">
        <v>524</v>
      </c>
      <c r="AD23" s="29">
        <v>20</v>
      </c>
      <c r="AE23" s="146" t="s">
        <v>46</v>
      </c>
      <c r="AF23" s="139">
        <v>9</v>
      </c>
      <c r="AG23" s="152" t="s">
        <v>521</v>
      </c>
    </row>
    <row r="24" spans="1:33" ht="14.25" customHeight="1">
      <c r="A24" s="111">
        <v>21</v>
      </c>
      <c r="B24" s="143">
        <v>1.5</v>
      </c>
      <c r="C24" s="144">
        <v>1.4</v>
      </c>
      <c r="D24" s="144">
        <v>2.7</v>
      </c>
      <c r="E24" s="144">
        <v>4.1</v>
      </c>
      <c r="F24" s="144">
        <v>0.9</v>
      </c>
      <c r="G24" s="144">
        <v>0.2</v>
      </c>
      <c r="H24" s="144">
        <v>1.6</v>
      </c>
      <c r="I24" s="144">
        <v>1.7</v>
      </c>
      <c r="J24" s="144">
        <v>3.6</v>
      </c>
      <c r="K24" s="144">
        <v>3.2</v>
      </c>
      <c r="L24" s="144">
        <v>3.3</v>
      </c>
      <c r="M24" s="144">
        <v>4.1</v>
      </c>
      <c r="N24" s="144">
        <v>4.7</v>
      </c>
      <c r="O24" s="144">
        <v>4.3</v>
      </c>
      <c r="P24" s="144">
        <v>2.7</v>
      </c>
      <c r="Q24" s="144">
        <v>1.8</v>
      </c>
      <c r="R24" s="144">
        <v>1.8</v>
      </c>
      <c r="S24" s="144">
        <v>1.9</v>
      </c>
      <c r="T24" s="144">
        <v>1.4</v>
      </c>
      <c r="U24" s="144">
        <v>2.5</v>
      </c>
      <c r="V24" s="144">
        <v>1</v>
      </c>
      <c r="W24" s="144">
        <v>1.3</v>
      </c>
      <c r="X24" s="144">
        <v>2</v>
      </c>
      <c r="Y24" s="144">
        <v>2.1</v>
      </c>
      <c r="Z24" s="41">
        <f t="shared" si="0"/>
        <v>2.3249999999999997</v>
      </c>
      <c r="AA24" s="147" t="s">
        <v>115</v>
      </c>
      <c r="AB24" s="144">
        <v>5.3</v>
      </c>
      <c r="AC24" s="150" t="s">
        <v>299</v>
      </c>
      <c r="AD24" s="30">
        <v>21</v>
      </c>
      <c r="AE24" s="147" t="s">
        <v>115</v>
      </c>
      <c r="AF24" s="144">
        <v>12.2</v>
      </c>
      <c r="AG24" s="153" t="s">
        <v>539</v>
      </c>
    </row>
    <row r="25" spans="1:33" ht="14.25" customHeight="1">
      <c r="A25" s="110">
        <v>22</v>
      </c>
      <c r="B25" s="142">
        <v>1.8</v>
      </c>
      <c r="C25" s="139">
        <v>1.8</v>
      </c>
      <c r="D25" s="139">
        <v>3.5</v>
      </c>
      <c r="E25" s="139">
        <v>2.7</v>
      </c>
      <c r="F25" s="139">
        <v>2.2</v>
      </c>
      <c r="G25" s="139">
        <v>1.9</v>
      </c>
      <c r="H25" s="139">
        <v>2.8</v>
      </c>
      <c r="I25" s="139">
        <v>3.1</v>
      </c>
      <c r="J25" s="139">
        <v>2.1</v>
      </c>
      <c r="K25" s="139">
        <v>2.7</v>
      </c>
      <c r="L25" s="139">
        <v>3.9</v>
      </c>
      <c r="M25" s="139">
        <v>2.2</v>
      </c>
      <c r="N25" s="139">
        <v>2.2</v>
      </c>
      <c r="O25" s="139">
        <v>0.6</v>
      </c>
      <c r="P25" s="139">
        <v>0.6</v>
      </c>
      <c r="Q25" s="139">
        <v>0.9</v>
      </c>
      <c r="R25" s="139">
        <v>0.5</v>
      </c>
      <c r="S25" s="139">
        <v>0.7</v>
      </c>
      <c r="T25" s="139">
        <v>0.8</v>
      </c>
      <c r="U25" s="139">
        <v>1.8</v>
      </c>
      <c r="V25" s="139">
        <v>0.5</v>
      </c>
      <c r="W25" s="139">
        <v>0.9</v>
      </c>
      <c r="X25" s="139">
        <v>1.1</v>
      </c>
      <c r="Y25" s="139">
        <v>1.3</v>
      </c>
      <c r="Z25" s="40">
        <f t="shared" si="0"/>
        <v>1.7749999999999997</v>
      </c>
      <c r="AA25" s="146" t="s">
        <v>49</v>
      </c>
      <c r="AB25" s="139">
        <v>4.5</v>
      </c>
      <c r="AC25" s="149" t="s">
        <v>525</v>
      </c>
      <c r="AD25" s="29">
        <v>22</v>
      </c>
      <c r="AE25" s="146" t="s">
        <v>49</v>
      </c>
      <c r="AF25" s="139">
        <v>8.1</v>
      </c>
      <c r="AG25" s="152" t="s">
        <v>540</v>
      </c>
    </row>
    <row r="26" spans="1:33" ht="14.25" customHeight="1">
      <c r="A26" s="110">
        <v>23</v>
      </c>
      <c r="B26" s="142">
        <v>2.5</v>
      </c>
      <c r="C26" s="139">
        <v>2.4</v>
      </c>
      <c r="D26" s="139">
        <v>1.1</v>
      </c>
      <c r="E26" s="139">
        <v>1.6</v>
      </c>
      <c r="F26" s="139">
        <v>2.1</v>
      </c>
      <c r="G26" s="139">
        <v>0.5</v>
      </c>
      <c r="H26" s="139">
        <v>0.5</v>
      </c>
      <c r="I26" s="139">
        <v>0.8</v>
      </c>
      <c r="J26" s="139">
        <v>2.7</v>
      </c>
      <c r="K26" s="139">
        <v>3.3</v>
      </c>
      <c r="L26" s="139">
        <v>3</v>
      </c>
      <c r="M26" s="139">
        <v>3.6</v>
      </c>
      <c r="N26" s="139">
        <v>3.2</v>
      </c>
      <c r="O26" s="139">
        <v>3.4</v>
      </c>
      <c r="P26" s="139">
        <v>2.1</v>
      </c>
      <c r="Q26" s="139">
        <v>1.5</v>
      </c>
      <c r="R26" s="139">
        <v>3.4</v>
      </c>
      <c r="S26" s="139">
        <v>3.9</v>
      </c>
      <c r="T26" s="139">
        <v>2.1</v>
      </c>
      <c r="U26" s="139">
        <v>0.3</v>
      </c>
      <c r="V26" s="139">
        <v>1.9</v>
      </c>
      <c r="W26" s="139">
        <v>1.4</v>
      </c>
      <c r="X26" s="139">
        <v>2.3</v>
      </c>
      <c r="Y26" s="139">
        <v>1.2</v>
      </c>
      <c r="Z26" s="40">
        <f t="shared" si="0"/>
        <v>2.1166666666666663</v>
      </c>
      <c r="AA26" s="146" t="s">
        <v>48</v>
      </c>
      <c r="AB26" s="139">
        <v>4.9</v>
      </c>
      <c r="AC26" s="149" t="s">
        <v>514</v>
      </c>
      <c r="AD26" s="29">
        <v>23</v>
      </c>
      <c r="AE26" s="146" t="s">
        <v>48</v>
      </c>
      <c r="AF26" s="139">
        <v>10.9</v>
      </c>
      <c r="AG26" s="152" t="s">
        <v>121</v>
      </c>
    </row>
    <row r="27" spans="1:33" ht="14.25" customHeight="1">
      <c r="A27" s="110">
        <v>24</v>
      </c>
      <c r="B27" s="142">
        <v>0.7</v>
      </c>
      <c r="C27" s="139">
        <v>0.8</v>
      </c>
      <c r="D27" s="139">
        <v>0.5</v>
      </c>
      <c r="E27" s="139">
        <v>0.4</v>
      </c>
      <c r="F27" s="139">
        <v>0.7</v>
      </c>
      <c r="G27" s="139">
        <v>0.6</v>
      </c>
      <c r="H27" s="139">
        <v>0.7</v>
      </c>
      <c r="I27" s="139">
        <v>1.3</v>
      </c>
      <c r="J27" s="139">
        <v>2.5</v>
      </c>
      <c r="K27" s="139">
        <v>1.3</v>
      </c>
      <c r="L27" s="139">
        <v>1.6</v>
      </c>
      <c r="M27" s="139">
        <v>1.7</v>
      </c>
      <c r="N27" s="139">
        <v>1.5</v>
      </c>
      <c r="O27" s="139">
        <v>2</v>
      </c>
      <c r="P27" s="139">
        <v>1.8</v>
      </c>
      <c r="Q27" s="139">
        <v>1.4</v>
      </c>
      <c r="R27" s="139">
        <v>0.9</v>
      </c>
      <c r="S27" s="139">
        <v>1.6</v>
      </c>
      <c r="T27" s="139">
        <v>1.8</v>
      </c>
      <c r="U27" s="139">
        <v>2.2</v>
      </c>
      <c r="V27" s="139">
        <v>1.5</v>
      </c>
      <c r="W27" s="139">
        <v>1.5</v>
      </c>
      <c r="X27" s="139">
        <v>1.1</v>
      </c>
      <c r="Y27" s="139">
        <v>2.4</v>
      </c>
      <c r="Z27" s="40">
        <f t="shared" si="0"/>
        <v>1.3541666666666667</v>
      </c>
      <c r="AA27" s="146" t="s">
        <v>49</v>
      </c>
      <c r="AB27" s="139">
        <v>2.7</v>
      </c>
      <c r="AC27" s="149" t="s">
        <v>278</v>
      </c>
      <c r="AD27" s="29">
        <v>24</v>
      </c>
      <c r="AE27" s="146" t="s">
        <v>51</v>
      </c>
      <c r="AF27" s="139">
        <v>4.9</v>
      </c>
      <c r="AG27" s="152" t="s">
        <v>541</v>
      </c>
    </row>
    <row r="28" spans="1:33" ht="14.25" customHeight="1">
      <c r="A28" s="110">
        <v>25</v>
      </c>
      <c r="B28" s="142">
        <v>1.9</v>
      </c>
      <c r="C28" s="139">
        <v>2.3</v>
      </c>
      <c r="D28" s="139">
        <v>2.9</v>
      </c>
      <c r="E28" s="139">
        <v>2.2</v>
      </c>
      <c r="F28" s="139">
        <v>1.7</v>
      </c>
      <c r="G28" s="139">
        <v>2.8</v>
      </c>
      <c r="H28" s="139">
        <v>2.2</v>
      </c>
      <c r="I28" s="139">
        <v>1.3</v>
      </c>
      <c r="J28" s="139">
        <v>4.3</v>
      </c>
      <c r="K28" s="139">
        <v>3.4</v>
      </c>
      <c r="L28" s="139">
        <v>3.3</v>
      </c>
      <c r="M28" s="139">
        <v>2.3</v>
      </c>
      <c r="N28" s="139">
        <v>3.7</v>
      </c>
      <c r="O28" s="139">
        <v>2.4</v>
      </c>
      <c r="P28" s="139">
        <v>1.2</v>
      </c>
      <c r="Q28" s="139">
        <v>1</v>
      </c>
      <c r="R28" s="139">
        <v>1.4</v>
      </c>
      <c r="S28" s="139">
        <v>1.6</v>
      </c>
      <c r="T28" s="139">
        <v>1.9</v>
      </c>
      <c r="U28" s="139">
        <v>3.3</v>
      </c>
      <c r="V28" s="139">
        <v>2.2</v>
      </c>
      <c r="W28" s="139">
        <v>1.1</v>
      </c>
      <c r="X28" s="139">
        <v>0.3</v>
      </c>
      <c r="Y28" s="139">
        <v>0.3</v>
      </c>
      <c r="Z28" s="40">
        <f t="shared" si="0"/>
        <v>2.125</v>
      </c>
      <c r="AA28" s="146" t="s">
        <v>49</v>
      </c>
      <c r="AB28" s="139">
        <v>4.3</v>
      </c>
      <c r="AC28" s="149" t="s">
        <v>526</v>
      </c>
      <c r="AD28" s="29">
        <v>25</v>
      </c>
      <c r="AE28" s="146" t="s">
        <v>50</v>
      </c>
      <c r="AF28" s="139">
        <v>8.3</v>
      </c>
      <c r="AG28" s="152" t="s">
        <v>542</v>
      </c>
    </row>
    <row r="29" spans="1:33" ht="14.25" customHeight="1">
      <c r="A29" s="110">
        <v>26</v>
      </c>
      <c r="B29" s="142">
        <v>0.5</v>
      </c>
      <c r="C29" s="139">
        <v>1</v>
      </c>
      <c r="D29" s="139">
        <v>0.9</v>
      </c>
      <c r="E29" s="139">
        <v>1.9</v>
      </c>
      <c r="F29" s="139">
        <v>1.5</v>
      </c>
      <c r="G29" s="139">
        <v>1.7</v>
      </c>
      <c r="H29" s="139">
        <v>1.4</v>
      </c>
      <c r="I29" s="139">
        <v>0.7</v>
      </c>
      <c r="J29" s="139">
        <v>1.4</v>
      </c>
      <c r="K29" s="139">
        <v>1.6</v>
      </c>
      <c r="L29" s="139">
        <v>1.1</v>
      </c>
      <c r="M29" s="139">
        <v>2</v>
      </c>
      <c r="N29" s="139">
        <v>1.4</v>
      </c>
      <c r="O29" s="139">
        <v>2</v>
      </c>
      <c r="P29" s="139">
        <v>1.1</v>
      </c>
      <c r="Q29" s="139">
        <v>3</v>
      </c>
      <c r="R29" s="139">
        <v>1.6</v>
      </c>
      <c r="S29" s="139">
        <v>1.7</v>
      </c>
      <c r="T29" s="139">
        <v>1.5</v>
      </c>
      <c r="U29" s="139">
        <v>1</v>
      </c>
      <c r="V29" s="139">
        <v>0.8</v>
      </c>
      <c r="W29" s="139">
        <v>0.9</v>
      </c>
      <c r="X29" s="139">
        <v>2.1</v>
      </c>
      <c r="Y29" s="139">
        <v>1.1</v>
      </c>
      <c r="Z29" s="40">
        <f t="shared" si="0"/>
        <v>1.4124999999999999</v>
      </c>
      <c r="AA29" s="146" t="s">
        <v>46</v>
      </c>
      <c r="AB29" s="139">
        <v>3.6</v>
      </c>
      <c r="AC29" s="149" t="s">
        <v>416</v>
      </c>
      <c r="AD29" s="29">
        <v>26</v>
      </c>
      <c r="AE29" s="146" t="s">
        <v>46</v>
      </c>
      <c r="AF29" s="139">
        <v>5.6</v>
      </c>
      <c r="AG29" s="152" t="s">
        <v>332</v>
      </c>
    </row>
    <row r="30" spans="1:33" ht="14.25" customHeight="1">
      <c r="A30" s="110">
        <v>27</v>
      </c>
      <c r="B30" s="142">
        <v>1.2</v>
      </c>
      <c r="C30" s="139">
        <v>1.4</v>
      </c>
      <c r="D30" s="139">
        <v>1.3</v>
      </c>
      <c r="E30" s="139">
        <v>0.9</v>
      </c>
      <c r="F30" s="139">
        <v>1.4</v>
      </c>
      <c r="G30" s="139">
        <v>0.7</v>
      </c>
      <c r="H30" s="139">
        <v>1.4</v>
      </c>
      <c r="I30" s="139">
        <v>0.3</v>
      </c>
      <c r="J30" s="139">
        <v>0.2</v>
      </c>
      <c r="K30" s="139">
        <v>0.5</v>
      </c>
      <c r="L30" s="139">
        <v>0.6</v>
      </c>
      <c r="M30" s="139">
        <v>0.7</v>
      </c>
      <c r="N30" s="139">
        <v>1.3</v>
      </c>
      <c r="O30" s="139">
        <v>1.7</v>
      </c>
      <c r="P30" s="139">
        <v>0.2</v>
      </c>
      <c r="Q30" s="139">
        <v>0.6</v>
      </c>
      <c r="R30" s="139">
        <v>2.4</v>
      </c>
      <c r="S30" s="139">
        <v>1.6</v>
      </c>
      <c r="T30" s="139">
        <v>0.8</v>
      </c>
      <c r="U30" s="139">
        <v>0.4</v>
      </c>
      <c r="V30" s="139">
        <v>1.1</v>
      </c>
      <c r="W30" s="139">
        <v>1</v>
      </c>
      <c r="X30" s="139">
        <v>0.2</v>
      </c>
      <c r="Y30" s="139">
        <v>1.1</v>
      </c>
      <c r="Z30" s="40">
        <f t="shared" si="0"/>
        <v>0.9583333333333334</v>
      </c>
      <c r="AA30" s="146" t="s">
        <v>47</v>
      </c>
      <c r="AB30" s="139">
        <v>2.7</v>
      </c>
      <c r="AC30" s="149" t="s">
        <v>527</v>
      </c>
      <c r="AD30" s="29">
        <v>27</v>
      </c>
      <c r="AE30" s="146" t="s">
        <v>47</v>
      </c>
      <c r="AF30" s="139">
        <v>4.6</v>
      </c>
      <c r="AG30" s="152" t="s">
        <v>543</v>
      </c>
    </row>
    <row r="31" spans="1:33" ht="14.25" customHeight="1">
      <c r="A31" s="110">
        <v>28</v>
      </c>
      <c r="B31" s="142">
        <v>1.7</v>
      </c>
      <c r="C31" s="139">
        <v>1.6</v>
      </c>
      <c r="D31" s="139">
        <v>1.2</v>
      </c>
      <c r="E31" s="139">
        <v>1.5</v>
      </c>
      <c r="F31" s="139">
        <v>1.8</v>
      </c>
      <c r="G31" s="139">
        <v>1.7</v>
      </c>
      <c r="H31" s="139">
        <v>1.9</v>
      </c>
      <c r="I31" s="139">
        <v>0.5</v>
      </c>
      <c r="J31" s="139">
        <v>2.1</v>
      </c>
      <c r="K31" s="139">
        <v>3</v>
      </c>
      <c r="L31" s="139">
        <v>2.7</v>
      </c>
      <c r="M31" s="139">
        <v>2.8</v>
      </c>
      <c r="N31" s="139">
        <v>2</v>
      </c>
      <c r="O31" s="139">
        <v>2.9</v>
      </c>
      <c r="P31" s="139">
        <v>1.9</v>
      </c>
      <c r="Q31" s="139">
        <v>1.2</v>
      </c>
      <c r="R31" s="139">
        <v>1.1</v>
      </c>
      <c r="S31" s="139">
        <v>2.5</v>
      </c>
      <c r="T31" s="139">
        <v>1.6</v>
      </c>
      <c r="U31" s="139">
        <v>2.8</v>
      </c>
      <c r="V31" s="139">
        <v>3.4</v>
      </c>
      <c r="W31" s="139">
        <v>3</v>
      </c>
      <c r="X31" s="139">
        <v>5</v>
      </c>
      <c r="Y31" s="139">
        <v>2.6</v>
      </c>
      <c r="Z31" s="40">
        <f t="shared" si="0"/>
        <v>2.1874999999999996</v>
      </c>
      <c r="AA31" s="146" t="s">
        <v>49</v>
      </c>
      <c r="AB31" s="139">
        <v>5.8</v>
      </c>
      <c r="AC31" s="149" t="s">
        <v>528</v>
      </c>
      <c r="AD31" s="29">
        <v>28</v>
      </c>
      <c r="AE31" s="146" t="s">
        <v>49</v>
      </c>
      <c r="AF31" s="139">
        <v>10.4</v>
      </c>
      <c r="AG31" s="152" t="s">
        <v>544</v>
      </c>
    </row>
    <row r="32" spans="1:33" ht="14.25" customHeight="1">
      <c r="A32" s="110">
        <v>29</v>
      </c>
      <c r="B32" s="142">
        <v>4</v>
      </c>
      <c r="C32" s="139">
        <v>3.4</v>
      </c>
      <c r="D32" s="139">
        <v>3.8</v>
      </c>
      <c r="E32" s="139">
        <v>5.2</v>
      </c>
      <c r="F32" s="139">
        <v>5.2</v>
      </c>
      <c r="G32" s="139">
        <v>4.4</v>
      </c>
      <c r="H32" s="139">
        <v>3.1</v>
      </c>
      <c r="I32" s="139">
        <v>2.8</v>
      </c>
      <c r="J32" s="139">
        <v>4.6</v>
      </c>
      <c r="K32" s="139">
        <v>3.5</v>
      </c>
      <c r="L32" s="139">
        <v>4.6</v>
      </c>
      <c r="M32" s="139">
        <v>4.5</v>
      </c>
      <c r="N32" s="139">
        <v>3.3</v>
      </c>
      <c r="O32" s="139">
        <v>2.1</v>
      </c>
      <c r="P32" s="139">
        <v>2.3</v>
      </c>
      <c r="Q32" s="139">
        <v>1</v>
      </c>
      <c r="R32" s="139">
        <v>1.6</v>
      </c>
      <c r="S32" s="139">
        <v>0.8</v>
      </c>
      <c r="T32" s="139">
        <v>0.9</v>
      </c>
      <c r="U32" s="139">
        <v>1.5</v>
      </c>
      <c r="V32" s="139">
        <v>1.2</v>
      </c>
      <c r="W32" s="139">
        <v>2.1</v>
      </c>
      <c r="X32" s="139">
        <v>1.1</v>
      </c>
      <c r="Y32" s="139">
        <v>2</v>
      </c>
      <c r="Z32" s="40">
        <f t="shared" si="0"/>
        <v>2.8749999999999996</v>
      </c>
      <c r="AA32" s="146" t="s">
        <v>49</v>
      </c>
      <c r="AB32" s="139">
        <v>5.5</v>
      </c>
      <c r="AC32" s="149" t="s">
        <v>529</v>
      </c>
      <c r="AD32" s="29">
        <v>29</v>
      </c>
      <c r="AE32" s="146" t="s">
        <v>49</v>
      </c>
      <c r="AF32" s="139">
        <v>12.9</v>
      </c>
      <c r="AG32" s="152" t="s">
        <v>545</v>
      </c>
    </row>
    <row r="33" spans="1:33" ht="14.25" customHeight="1">
      <c r="A33" s="110">
        <v>30</v>
      </c>
      <c r="B33" s="142">
        <v>2.8</v>
      </c>
      <c r="C33" s="139">
        <v>1.2</v>
      </c>
      <c r="D33" s="139">
        <v>0.7</v>
      </c>
      <c r="E33" s="139">
        <v>1.6</v>
      </c>
      <c r="F33" s="139">
        <v>1</v>
      </c>
      <c r="G33" s="139">
        <v>1.9</v>
      </c>
      <c r="H33" s="139">
        <v>1.6</v>
      </c>
      <c r="I33" s="139">
        <v>0.4</v>
      </c>
      <c r="J33" s="139">
        <v>1.4</v>
      </c>
      <c r="K33" s="139">
        <v>1.6</v>
      </c>
      <c r="L33" s="139">
        <v>2.6</v>
      </c>
      <c r="M33" s="139">
        <v>3</v>
      </c>
      <c r="N33" s="139">
        <v>2.5</v>
      </c>
      <c r="O33" s="139">
        <v>2.6</v>
      </c>
      <c r="P33" s="139">
        <v>2.7</v>
      </c>
      <c r="Q33" s="139">
        <v>3.2</v>
      </c>
      <c r="R33" s="139">
        <v>3.2</v>
      </c>
      <c r="S33" s="139">
        <v>3.7</v>
      </c>
      <c r="T33" s="139">
        <v>2.2</v>
      </c>
      <c r="U33" s="139">
        <v>2.2</v>
      </c>
      <c r="V33" s="139">
        <v>2.9</v>
      </c>
      <c r="W33" s="139">
        <v>1.7</v>
      </c>
      <c r="X33" s="139">
        <v>2</v>
      </c>
      <c r="Y33" s="139">
        <v>1.9</v>
      </c>
      <c r="Z33" s="40">
        <f t="shared" si="0"/>
        <v>2.108333333333334</v>
      </c>
      <c r="AA33" s="146" t="s">
        <v>118</v>
      </c>
      <c r="AB33" s="139">
        <v>4.5</v>
      </c>
      <c r="AC33" s="149" t="s">
        <v>409</v>
      </c>
      <c r="AD33" s="29">
        <v>30</v>
      </c>
      <c r="AE33" s="146" t="s">
        <v>46</v>
      </c>
      <c r="AF33" s="139">
        <v>7.7</v>
      </c>
      <c r="AG33" s="152" t="s">
        <v>546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1.7033333333333334</v>
      </c>
      <c r="C35" s="27">
        <f t="shared" si="1"/>
        <v>1.6566666666666663</v>
      </c>
      <c r="D35" s="27">
        <f t="shared" si="1"/>
        <v>1.7600000000000002</v>
      </c>
      <c r="E35" s="27">
        <f t="shared" si="1"/>
        <v>1.906666666666667</v>
      </c>
      <c r="F35" s="27">
        <f t="shared" si="1"/>
        <v>1.74</v>
      </c>
      <c r="G35" s="27">
        <f t="shared" si="1"/>
        <v>1.636666666666667</v>
      </c>
      <c r="H35" s="27">
        <f t="shared" si="1"/>
        <v>1.5700000000000003</v>
      </c>
      <c r="I35" s="27">
        <f t="shared" si="1"/>
        <v>1.6866666666666663</v>
      </c>
      <c r="J35" s="27">
        <f t="shared" si="1"/>
        <v>2.4033333333333333</v>
      </c>
      <c r="K35" s="27">
        <f t="shared" si="1"/>
        <v>2.6799999999999997</v>
      </c>
      <c r="L35" s="27">
        <f aca="true" t="shared" si="2" ref="L35:Z35">AVERAGE(L4:L34)</f>
        <v>2.9699999999999993</v>
      </c>
      <c r="M35" s="27">
        <f t="shared" si="2"/>
        <v>3.056666666666666</v>
      </c>
      <c r="N35" s="27">
        <f t="shared" si="2"/>
        <v>2.9866666666666664</v>
      </c>
      <c r="O35" s="27">
        <f t="shared" si="2"/>
        <v>3.013333333333333</v>
      </c>
      <c r="P35" s="27">
        <f t="shared" si="2"/>
        <v>2.443333333333334</v>
      </c>
      <c r="Q35" s="27">
        <f t="shared" si="2"/>
        <v>1.91</v>
      </c>
      <c r="R35" s="27">
        <f t="shared" si="2"/>
        <v>1.71</v>
      </c>
      <c r="S35" s="27">
        <f t="shared" si="2"/>
        <v>1.7900000000000003</v>
      </c>
      <c r="T35" s="27">
        <f t="shared" si="2"/>
        <v>1.69</v>
      </c>
      <c r="U35" s="27">
        <f t="shared" si="2"/>
        <v>1.6966666666666665</v>
      </c>
      <c r="V35" s="27">
        <f t="shared" si="2"/>
        <v>1.8099999999999998</v>
      </c>
      <c r="W35" s="27">
        <f t="shared" si="2"/>
        <v>1.5933333333333333</v>
      </c>
      <c r="X35" s="27">
        <f t="shared" si="2"/>
        <v>1.6733333333333331</v>
      </c>
      <c r="Y35" s="27">
        <f t="shared" si="2"/>
        <v>1.57</v>
      </c>
      <c r="Z35" s="42">
        <f t="shared" si="2"/>
        <v>2.027361111111111</v>
      </c>
      <c r="AA35" s="116"/>
      <c r="AB35" s="27">
        <f>AVERAGE(AB4:AB34)</f>
        <v>4.693333333333333</v>
      </c>
      <c r="AC35" s="37"/>
      <c r="AD35" s="37"/>
      <c r="AE35" s="116"/>
      <c r="AF35" s="27">
        <f>AVERAGE(AF4:AF34)</f>
        <v>8.706666666666669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7.9</v>
      </c>
      <c r="O38" s="154" t="s">
        <v>46</v>
      </c>
      <c r="P38" s="125">
        <v>7</v>
      </c>
      <c r="Q38" s="155" t="s">
        <v>77</v>
      </c>
      <c r="T38" s="19">
        <f>MAX(風速2)</f>
        <v>13.6</v>
      </c>
      <c r="U38" s="154" t="s">
        <v>46</v>
      </c>
      <c r="V38" s="125">
        <v>8</v>
      </c>
      <c r="W38" s="155" t="s">
        <v>197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54"/>
      <c r="V39" s="125"/>
      <c r="W39" s="155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12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2.2</v>
      </c>
      <c r="C4" s="140">
        <v>2.1</v>
      </c>
      <c r="D4" s="140">
        <v>1.3</v>
      </c>
      <c r="E4" s="140">
        <v>2.1</v>
      </c>
      <c r="F4" s="140">
        <v>1.9</v>
      </c>
      <c r="G4" s="140">
        <v>1.3</v>
      </c>
      <c r="H4" s="140">
        <v>0.7</v>
      </c>
      <c r="I4" s="140">
        <v>0</v>
      </c>
      <c r="J4" s="140">
        <v>1.2</v>
      </c>
      <c r="K4" s="140">
        <v>2.9</v>
      </c>
      <c r="L4" s="140">
        <v>3.6</v>
      </c>
      <c r="M4" s="140">
        <v>2.7</v>
      </c>
      <c r="N4" s="140">
        <v>2.4</v>
      </c>
      <c r="O4" s="140">
        <v>1.1</v>
      </c>
      <c r="P4" s="140">
        <v>2.7</v>
      </c>
      <c r="Q4" s="140">
        <v>3.7</v>
      </c>
      <c r="R4" s="140">
        <v>4.3</v>
      </c>
      <c r="S4" s="140">
        <v>3.4</v>
      </c>
      <c r="T4" s="140">
        <v>4</v>
      </c>
      <c r="U4" s="140">
        <v>1.2</v>
      </c>
      <c r="V4" s="140">
        <v>3.3</v>
      </c>
      <c r="W4" s="140">
        <v>2.4</v>
      </c>
      <c r="X4" s="140">
        <v>2</v>
      </c>
      <c r="Y4" s="140">
        <v>1.5</v>
      </c>
      <c r="Z4" s="39">
        <f aca="true" t="shared" si="0" ref="Z4:Z34">AVERAGE(B4:Y4)</f>
        <v>2.2499999999999996</v>
      </c>
      <c r="AA4" s="145" t="s">
        <v>115</v>
      </c>
      <c r="AB4" s="140">
        <v>6.1</v>
      </c>
      <c r="AC4" s="148" t="s">
        <v>468</v>
      </c>
      <c r="AD4" s="28">
        <v>1</v>
      </c>
      <c r="AE4" s="145" t="s">
        <v>48</v>
      </c>
      <c r="AF4" s="140">
        <v>12.9</v>
      </c>
      <c r="AG4" s="151" t="s">
        <v>565</v>
      </c>
    </row>
    <row r="5" spans="1:33" ht="14.25" customHeight="1">
      <c r="A5" s="110">
        <v>2</v>
      </c>
      <c r="B5" s="142">
        <v>1.3</v>
      </c>
      <c r="C5" s="139">
        <v>0.9</v>
      </c>
      <c r="D5" s="139">
        <v>1.6</v>
      </c>
      <c r="E5" s="139">
        <v>1.6</v>
      </c>
      <c r="F5" s="139">
        <v>1.9</v>
      </c>
      <c r="G5" s="139">
        <v>1.6</v>
      </c>
      <c r="H5" s="139">
        <v>1.1</v>
      </c>
      <c r="I5" s="139">
        <v>1.1</v>
      </c>
      <c r="J5" s="139">
        <v>2.5</v>
      </c>
      <c r="K5" s="139">
        <v>2.1</v>
      </c>
      <c r="L5" s="139">
        <v>2.4</v>
      </c>
      <c r="M5" s="139">
        <v>2.9</v>
      </c>
      <c r="N5" s="139">
        <v>2.2</v>
      </c>
      <c r="O5" s="139">
        <v>1.4</v>
      </c>
      <c r="P5" s="139">
        <v>1.1</v>
      </c>
      <c r="Q5" s="139">
        <v>0.9</v>
      </c>
      <c r="R5" s="139">
        <v>2.1</v>
      </c>
      <c r="S5" s="139">
        <v>2.2</v>
      </c>
      <c r="T5" s="139">
        <v>2.5</v>
      </c>
      <c r="U5" s="139">
        <v>1.1</v>
      </c>
      <c r="V5" s="139">
        <v>1.1</v>
      </c>
      <c r="W5" s="139">
        <v>1.1</v>
      </c>
      <c r="X5" s="139">
        <v>1.4</v>
      </c>
      <c r="Y5" s="139">
        <v>0.8</v>
      </c>
      <c r="Z5" s="40">
        <f t="shared" si="0"/>
        <v>1.620833333333333</v>
      </c>
      <c r="AA5" s="146" t="s">
        <v>46</v>
      </c>
      <c r="AB5" s="139">
        <v>3.7</v>
      </c>
      <c r="AC5" s="149" t="s">
        <v>547</v>
      </c>
      <c r="AD5" s="29">
        <v>2</v>
      </c>
      <c r="AE5" s="146" t="s">
        <v>118</v>
      </c>
      <c r="AF5" s="139">
        <v>6.3</v>
      </c>
      <c r="AG5" s="152" t="s">
        <v>482</v>
      </c>
    </row>
    <row r="6" spans="1:33" ht="14.25" customHeight="1">
      <c r="A6" s="110">
        <v>3</v>
      </c>
      <c r="B6" s="142">
        <v>1.1</v>
      </c>
      <c r="C6" s="139">
        <v>0.2</v>
      </c>
      <c r="D6" s="139">
        <v>1.7</v>
      </c>
      <c r="E6" s="139">
        <v>1.4</v>
      </c>
      <c r="F6" s="139">
        <v>1.5</v>
      </c>
      <c r="G6" s="139">
        <v>0.6</v>
      </c>
      <c r="H6" s="139">
        <v>0.8</v>
      </c>
      <c r="I6" s="139">
        <v>0.4</v>
      </c>
      <c r="J6" s="139">
        <v>0.7</v>
      </c>
      <c r="K6" s="139">
        <v>1.2</v>
      </c>
      <c r="L6" s="139">
        <v>1.2</v>
      </c>
      <c r="M6" s="139">
        <v>1.3</v>
      </c>
      <c r="N6" s="139">
        <v>0.4</v>
      </c>
      <c r="O6" s="139">
        <v>1</v>
      </c>
      <c r="P6" s="139">
        <v>0.4</v>
      </c>
      <c r="Q6" s="139">
        <v>0.7</v>
      </c>
      <c r="R6" s="139">
        <v>0.9</v>
      </c>
      <c r="S6" s="139">
        <v>0.7</v>
      </c>
      <c r="T6" s="139">
        <v>1.1</v>
      </c>
      <c r="U6" s="139">
        <v>1.4</v>
      </c>
      <c r="V6" s="139">
        <v>1.2</v>
      </c>
      <c r="W6" s="139">
        <v>0.7</v>
      </c>
      <c r="X6" s="139">
        <v>0.9</v>
      </c>
      <c r="Y6" s="139">
        <v>1.8</v>
      </c>
      <c r="Z6" s="40">
        <f t="shared" si="0"/>
        <v>0.9708333333333332</v>
      </c>
      <c r="AA6" s="146" t="s">
        <v>49</v>
      </c>
      <c r="AB6" s="139">
        <v>2.1</v>
      </c>
      <c r="AC6" s="149" t="s">
        <v>376</v>
      </c>
      <c r="AD6" s="29">
        <v>3</v>
      </c>
      <c r="AE6" s="146" t="s">
        <v>264</v>
      </c>
      <c r="AF6" s="139">
        <v>3.7</v>
      </c>
      <c r="AG6" s="152" t="s">
        <v>415</v>
      </c>
    </row>
    <row r="7" spans="1:33" ht="14.25" customHeight="1">
      <c r="A7" s="110">
        <v>4</v>
      </c>
      <c r="B7" s="142">
        <v>0.9</v>
      </c>
      <c r="C7" s="139">
        <v>0.3</v>
      </c>
      <c r="D7" s="139">
        <v>2.2</v>
      </c>
      <c r="E7" s="139">
        <v>1.4</v>
      </c>
      <c r="F7" s="139">
        <v>0.3</v>
      </c>
      <c r="G7" s="139">
        <v>0.8</v>
      </c>
      <c r="H7" s="139">
        <v>0.1</v>
      </c>
      <c r="I7" s="139">
        <v>1.3</v>
      </c>
      <c r="J7" s="139">
        <v>2.1</v>
      </c>
      <c r="K7" s="139">
        <v>2.3</v>
      </c>
      <c r="L7" s="139">
        <v>4.8</v>
      </c>
      <c r="M7" s="139">
        <v>3</v>
      </c>
      <c r="N7" s="139">
        <v>2.1</v>
      </c>
      <c r="O7" s="139">
        <v>6</v>
      </c>
      <c r="P7" s="139">
        <v>4.7</v>
      </c>
      <c r="Q7" s="139">
        <v>3.5</v>
      </c>
      <c r="R7" s="139">
        <v>2.5</v>
      </c>
      <c r="S7" s="139">
        <v>2.7</v>
      </c>
      <c r="T7" s="139">
        <v>3.6</v>
      </c>
      <c r="U7" s="139">
        <v>2.2</v>
      </c>
      <c r="V7" s="139">
        <v>2.3</v>
      </c>
      <c r="W7" s="139">
        <v>2.2</v>
      </c>
      <c r="X7" s="139">
        <v>3.7</v>
      </c>
      <c r="Y7" s="139">
        <v>3.3</v>
      </c>
      <c r="Z7" s="40">
        <f t="shared" si="0"/>
        <v>2.429166666666667</v>
      </c>
      <c r="AA7" s="146" t="s">
        <v>115</v>
      </c>
      <c r="AB7" s="139">
        <v>6.5</v>
      </c>
      <c r="AC7" s="149" t="s">
        <v>548</v>
      </c>
      <c r="AD7" s="29">
        <v>4</v>
      </c>
      <c r="AE7" s="146" t="s">
        <v>52</v>
      </c>
      <c r="AF7" s="139">
        <v>10.2</v>
      </c>
      <c r="AG7" s="152" t="s">
        <v>420</v>
      </c>
    </row>
    <row r="8" spans="1:33" ht="14.25" customHeight="1">
      <c r="A8" s="110">
        <v>5</v>
      </c>
      <c r="B8" s="142">
        <v>1.3</v>
      </c>
      <c r="C8" s="139">
        <v>1.4</v>
      </c>
      <c r="D8" s="139">
        <v>0.7</v>
      </c>
      <c r="E8" s="139">
        <v>1.4</v>
      </c>
      <c r="F8" s="139">
        <v>2.6</v>
      </c>
      <c r="G8" s="139">
        <v>0.9</v>
      </c>
      <c r="H8" s="139">
        <v>1.7</v>
      </c>
      <c r="I8" s="139">
        <v>0.3</v>
      </c>
      <c r="J8" s="139">
        <v>1.3</v>
      </c>
      <c r="K8" s="139">
        <v>0.8</v>
      </c>
      <c r="L8" s="139">
        <v>1.5</v>
      </c>
      <c r="M8" s="139">
        <v>2.2</v>
      </c>
      <c r="N8" s="139">
        <v>2.1</v>
      </c>
      <c r="O8" s="139">
        <v>4.8</v>
      </c>
      <c r="P8" s="139">
        <v>2.6</v>
      </c>
      <c r="Q8" s="139">
        <v>2.3</v>
      </c>
      <c r="R8" s="139">
        <v>4.7</v>
      </c>
      <c r="S8" s="139">
        <v>3.3</v>
      </c>
      <c r="T8" s="139">
        <v>1.1</v>
      </c>
      <c r="U8" s="139">
        <v>3</v>
      </c>
      <c r="V8" s="139">
        <v>2.2</v>
      </c>
      <c r="W8" s="139">
        <v>2.5</v>
      </c>
      <c r="X8" s="139">
        <v>4.2</v>
      </c>
      <c r="Y8" s="139">
        <v>3</v>
      </c>
      <c r="Z8" s="40">
        <f t="shared" si="0"/>
        <v>2.1625000000000005</v>
      </c>
      <c r="AA8" s="146" t="s">
        <v>46</v>
      </c>
      <c r="AB8" s="139">
        <v>6.4</v>
      </c>
      <c r="AC8" s="149" t="s">
        <v>549</v>
      </c>
      <c r="AD8" s="29">
        <v>5</v>
      </c>
      <c r="AE8" s="146" t="s">
        <v>46</v>
      </c>
      <c r="AF8" s="139">
        <v>10.2</v>
      </c>
      <c r="AG8" s="152" t="s">
        <v>287</v>
      </c>
    </row>
    <row r="9" spans="1:33" ht="14.25" customHeight="1">
      <c r="A9" s="110">
        <v>6</v>
      </c>
      <c r="B9" s="142">
        <v>2.9</v>
      </c>
      <c r="C9" s="139">
        <v>3.1</v>
      </c>
      <c r="D9" s="139">
        <v>3</v>
      </c>
      <c r="E9" s="139">
        <v>2.7</v>
      </c>
      <c r="F9" s="139">
        <v>2.4</v>
      </c>
      <c r="G9" s="139">
        <v>3.2</v>
      </c>
      <c r="H9" s="139">
        <v>3.4</v>
      </c>
      <c r="I9" s="139">
        <v>4.4</v>
      </c>
      <c r="J9" s="139">
        <v>5.1</v>
      </c>
      <c r="K9" s="139">
        <v>4.5</v>
      </c>
      <c r="L9" s="139">
        <v>5.2</v>
      </c>
      <c r="M9" s="139">
        <v>4.7</v>
      </c>
      <c r="N9" s="139">
        <v>3.7</v>
      </c>
      <c r="O9" s="139">
        <v>3.3</v>
      </c>
      <c r="P9" s="139">
        <v>0.8</v>
      </c>
      <c r="Q9" s="139">
        <v>0.3</v>
      </c>
      <c r="R9" s="139">
        <v>1.4</v>
      </c>
      <c r="S9" s="139">
        <v>0.6</v>
      </c>
      <c r="T9" s="139">
        <v>1</v>
      </c>
      <c r="U9" s="139">
        <v>0.7</v>
      </c>
      <c r="V9" s="139">
        <v>1.3</v>
      </c>
      <c r="W9" s="139">
        <v>0.8</v>
      </c>
      <c r="X9" s="139">
        <v>0.5</v>
      </c>
      <c r="Y9" s="139">
        <v>0.8</v>
      </c>
      <c r="Z9" s="40">
        <f t="shared" si="0"/>
        <v>2.4916666666666667</v>
      </c>
      <c r="AA9" s="146" t="s">
        <v>49</v>
      </c>
      <c r="AB9" s="139">
        <v>6.7</v>
      </c>
      <c r="AC9" s="149" t="s">
        <v>550</v>
      </c>
      <c r="AD9" s="29">
        <v>6</v>
      </c>
      <c r="AE9" s="146" t="s">
        <v>49</v>
      </c>
      <c r="AF9" s="139">
        <v>12.4</v>
      </c>
      <c r="AG9" s="152" t="s">
        <v>518</v>
      </c>
    </row>
    <row r="10" spans="1:33" ht="14.25" customHeight="1">
      <c r="A10" s="110">
        <v>7</v>
      </c>
      <c r="B10" s="142">
        <v>0.4</v>
      </c>
      <c r="C10" s="139">
        <v>0.5</v>
      </c>
      <c r="D10" s="139">
        <v>1.3</v>
      </c>
      <c r="E10" s="139">
        <v>0.2</v>
      </c>
      <c r="F10" s="139">
        <v>1.1</v>
      </c>
      <c r="G10" s="139">
        <v>1.1</v>
      </c>
      <c r="H10" s="139">
        <v>1.7</v>
      </c>
      <c r="I10" s="139">
        <v>1.1</v>
      </c>
      <c r="J10" s="139">
        <v>0.3</v>
      </c>
      <c r="K10" s="139">
        <v>0.1</v>
      </c>
      <c r="L10" s="139">
        <v>2.4</v>
      </c>
      <c r="M10" s="139">
        <v>3</v>
      </c>
      <c r="N10" s="139">
        <v>2</v>
      </c>
      <c r="O10" s="139">
        <v>0.9</v>
      </c>
      <c r="P10" s="139">
        <v>2.3</v>
      </c>
      <c r="Q10" s="139">
        <v>0.9</v>
      </c>
      <c r="R10" s="139">
        <v>2</v>
      </c>
      <c r="S10" s="139">
        <v>5.4</v>
      </c>
      <c r="T10" s="139">
        <v>6.2</v>
      </c>
      <c r="U10" s="139">
        <v>7.3</v>
      </c>
      <c r="V10" s="139">
        <v>5.6</v>
      </c>
      <c r="W10" s="139">
        <v>5.2</v>
      </c>
      <c r="X10" s="139">
        <v>2</v>
      </c>
      <c r="Y10" s="139">
        <v>1.9</v>
      </c>
      <c r="Z10" s="40">
        <f t="shared" si="0"/>
        <v>2.2875</v>
      </c>
      <c r="AA10" s="146" t="s">
        <v>48</v>
      </c>
      <c r="AB10" s="139">
        <v>7.4</v>
      </c>
      <c r="AC10" s="149" t="s">
        <v>551</v>
      </c>
      <c r="AD10" s="29">
        <v>7</v>
      </c>
      <c r="AE10" s="146" t="s">
        <v>48</v>
      </c>
      <c r="AF10" s="139">
        <v>15.4</v>
      </c>
      <c r="AG10" s="152" t="s">
        <v>414</v>
      </c>
    </row>
    <row r="11" spans="1:33" ht="14.25" customHeight="1">
      <c r="A11" s="110">
        <v>8</v>
      </c>
      <c r="B11" s="142">
        <v>3.2</v>
      </c>
      <c r="C11" s="139">
        <v>3.5</v>
      </c>
      <c r="D11" s="139">
        <v>4.2</v>
      </c>
      <c r="E11" s="139">
        <v>1.3</v>
      </c>
      <c r="F11" s="139">
        <v>1.3</v>
      </c>
      <c r="G11" s="139">
        <v>1.5</v>
      </c>
      <c r="H11" s="139">
        <v>2.5</v>
      </c>
      <c r="I11" s="139">
        <v>3.3</v>
      </c>
      <c r="J11" s="139">
        <v>4.4</v>
      </c>
      <c r="K11" s="139">
        <v>2.9</v>
      </c>
      <c r="L11" s="139">
        <v>2.6</v>
      </c>
      <c r="M11" s="139">
        <v>2.8</v>
      </c>
      <c r="N11" s="139">
        <v>2.1</v>
      </c>
      <c r="O11" s="139">
        <v>2.8</v>
      </c>
      <c r="P11" s="139">
        <v>2.2</v>
      </c>
      <c r="Q11" s="139">
        <v>1.9</v>
      </c>
      <c r="R11" s="139">
        <v>1.1</v>
      </c>
      <c r="S11" s="139">
        <v>1.5</v>
      </c>
      <c r="T11" s="139">
        <v>1.1</v>
      </c>
      <c r="U11" s="139">
        <v>1.6</v>
      </c>
      <c r="V11" s="139">
        <v>1.5</v>
      </c>
      <c r="W11" s="139">
        <v>0.8</v>
      </c>
      <c r="X11" s="139">
        <v>0.2</v>
      </c>
      <c r="Y11" s="139">
        <v>0.5</v>
      </c>
      <c r="Z11" s="40">
        <f t="shared" si="0"/>
        <v>2.1166666666666667</v>
      </c>
      <c r="AA11" s="146" t="s">
        <v>49</v>
      </c>
      <c r="AB11" s="139">
        <v>4.9</v>
      </c>
      <c r="AC11" s="149" t="s">
        <v>493</v>
      </c>
      <c r="AD11" s="29">
        <v>8</v>
      </c>
      <c r="AE11" s="146" t="s">
        <v>50</v>
      </c>
      <c r="AF11" s="139">
        <v>9.5</v>
      </c>
      <c r="AG11" s="152" t="s">
        <v>566</v>
      </c>
    </row>
    <row r="12" spans="1:33" ht="14.25" customHeight="1">
      <c r="A12" s="110">
        <v>9</v>
      </c>
      <c r="B12" s="142">
        <v>3.7</v>
      </c>
      <c r="C12" s="139">
        <v>1.3</v>
      </c>
      <c r="D12" s="139">
        <v>3.5</v>
      </c>
      <c r="E12" s="139">
        <v>5.5</v>
      </c>
      <c r="F12" s="139">
        <v>5.6</v>
      </c>
      <c r="G12" s="139">
        <v>6.5</v>
      </c>
      <c r="H12" s="139">
        <v>4.8</v>
      </c>
      <c r="I12" s="139">
        <v>4.4</v>
      </c>
      <c r="J12" s="139">
        <v>3.5</v>
      </c>
      <c r="K12" s="139">
        <v>3.4</v>
      </c>
      <c r="L12" s="139">
        <v>4.5</v>
      </c>
      <c r="M12" s="139">
        <v>4.4</v>
      </c>
      <c r="N12" s="139">
        <v>3.7</v>
      </c>
      <c r="O12" s="139">
        <v>2.7</v>
      </c>
      <c r="P12" s="139">
        <v>1.9</v>
      </c>
      <c r="Q12" s="139">
        <v>2.6</v>
      </c>
      <c r="R12" s="139">
        <v>2.4</v>
      </c>
      <c r="S12" s="139">
        <v>0.9</v>
      </c>
      <c r="T12" s="139">
        <v>4.7</v>
      </c>
      <c r="U12" s="139">
        <v>3.6</v>
      </c>
      <c r="V12" s="139">
        <v>3.1</v>
      </c>
      <c r="W12" s="139">
        <v>3.7</v>
      </c>
      <c r="X12" s="139">
        <v>2.7</v>
      </c>
      <c r="Y12" s="139">
        <v>2.4</v>
      </c>
      <c r="Z12" s="40">
        <f t="shared" si="0"/>
        <v>3.5625000000000004</v>
      </c>
      <c r="AA12" s="146" t="s">
        <v>48</v>
      </c>
      <c r="AB12" s="139">
        <v>7.3</v>
      </c>
      <c r="AC12" s="149" t="s">
        <v>552</v>
      </c>
      <c r="AD12" s="29">
        <v>9</v>
      </c>
      <c r="AE12" s="146" t="s">
        <v>48</v>
      </c>
      <c r="AF12" s="139">
        <v>13.8</v>
      </c>
      <c r="AG12" s="152" t="s">
        <v>189</v>
      </c>
    </row>
    <row r="13" spans="1:33" ht="14.25" customHeight="1">
      <c r="A13" s="110">
        <v>10</v>
      </c>
      <c r="B13" s="142">
        <v>3</v>
      </c>
      <c r="C13" s="139">
        <v>2.1</v>
      </c>
      <c r="D13" s="139">
        <v>3.6</v>
      </c>
      <c r="E13" s="139">
        <v>1.9</v>
      </c>
      <c r="F13" s="139">
        <v>0.4</v>
      </c>
      <c r="G13" s="139">
        <v>0.6</v>
      </c>
      <c r="H13" s="139">
        <v>1.4</v>
      </c>
      <c r="I13" s="139">
        <v>1.4</v>
      </c>
      <c r="J13" s="139">
        <v>1.1</v>
      </c>
      <c r="K13" s="139">
        <v>0.4</v>
      </c>
      <c r="L13" s="139">
        <v>1.8</v>
      </c>
      <c r="M13" s="139">
        <v>1.2</v>
      </c>
      <c r="N13" s="139">
        <v>1.7</v>
      </c>
      <c r="O13" s="139">
        <v>1.9</v>
      </c>
      <c r="P13" s="139">
        <v>1.7</v>
      </c>
      <c r="Q13" s="139">
        <v>1.5</v>
      </c>
      <c r="R13" s="139">
        <v>0.9</v>
      </c>
      <c r="S13" s="139">
        <v>2.2</v>
      </c>
      <c r="T13" s="139">
        <v>2.3</v>
      </c>
      <c r="U13" s="139">
        <v>2.5</v>
      </c>
      <c r="V13" s="139">
        <v>1.5</v>
      </c>
      <c r="W13" s="139">
        <v>1.8</v>
      </c>
      <c r="X13" s="139">
        <v>1.2</v>
      </c>
      <c r="Y13" s="139">
        <v>1.2</v>
      </c>
      <c r="Z13" s="40">
        <f t="shared" si="0"/>
        <v>1.6375</v>
      </c>
      <c r="AA13" s="146" t="s">
        <v>48</v>
      </c>
      <c r="AB13" s="139">
        <v>4</v>
      </c>
      <c r="AC13" s="149" t="s">
        <v>553</v>
      </c>
      <c r="AD13" s="29">
        <v>10</v>
      </c>
      <c r="AE13" s="146" t="s">
        <v>51</v>
      </c>
      <c r="AF13" s="139">
        <v>7.9</v>
      </c>
      <c r="AG13" s="152" t="s">
        <v>504</v>
      </c>
    </row>
    <row r="14" spans="1:33" ht="14.25" customHeight="1">
      <c r="A14" s="111">
        <v>11</v>
      </c>
      <c r="B14" s="143">
        <v>0.4</v>
      </c>
      <c r="C14" s="144">
        <v>2</v>
      </c>
      <c r="D14" s="144">
        <v>1.7</v>
      </c>
      <c r="E14" s="144">
        <v>2.8</v>
      </c>
      <c r="F14" s="144">
        <v>1.6</v>
      </c>
      <c r="G14" s="144">
        <v>3.5</v>
      </c>
      <c r="H14" s="144">
        <v>1.2</v>
      </c>
      <c r="I14" s="144">
        <v>2.1</v>
      </c>
      <c r="J14" s="144">
        <v>3.1</v>
      </c>
      <c r="K14" s="144">
        <v>2.6</v>
      </c>
      <c r="L14" s="144">
        <v>1.2</v>
      </c>
      <c r="M14" s="144">
        <v>2.7</v>
      </c>
      <c r="N14" s="144">
        <v>2.3</v>
      </c>
      <c r="O14" s="144">
        <v>2.4</v>
      </c>
      <c r="P14" s="144">
        <v>1.4</v>
      </c>
      <c r="Q14" s="144">
        <v>1.5</v>
      </c>
      <c r="R14" s="144">
        <v>2.1</v>
      </c>
      <c r="S14" s="144">
        <v>1.8</v>
      </c>
      <c r="T14" s="144">
        <v>2.2</v>
      </c>
      <c r="U14" s="144">
        <v>1.8</v>
      </c>
      <c r="V14" s="144">
        <v>2.7</v>
      </c>
      <c r="W14" s="144">
        <v>2.5</v>
      </c>
      <c r="X14" s="144">
        <v>2.8</v>
      </c>
      <c r="Y14" s="144">
        <v>3.7</v>
      </c>
      <c r="Z14" s="41">
        <f t="shared" si="0"/>
        <v>2.1708333333333334</v>
      </c>
      <c r="AA14" s="147" t="s">
        <v>50</v>
      </c>
      <c r="AB14" s="144">
        <v>3.7</v>
      </c>
      <c r="AC14" s="150" t="s">
        <v>554</v>
      </c>
      <c r="AD14" s="30">
        <v>11</v>
      </c>
      <c r="AE14" s="147" t="s">
        <v>50</v>
      </c>
      <c r="AF14" s="144">
        <v>8.3</v>
      </c>
      <c r="AG14" s="153" t="s">
        <v>567</v>
      </c>
    </row>
    <row r="15" spans="1:33" ht="14.25" customHeight="1">
      <c r="A15" s="110">
        <v>12</v>
      </c>
      <c r="B15" s="142">
        <v>3.6</v>
      </c>
      <c r="C15" s="139">
        <v>3.7</v>
      </c>
      <c r="D15" s="139">
        <v>5.3</v>
      </c>
      <c r="E15" s="139">
        <v>5.4</v>
      </c>
      <c r="F15" s="139">
        <v>6.7</v>
      </c>
      <c r="G15" s="139">
        <v>4.2</v>
      </c>
      <c r="H15" s="139">
        <v>3.6</v>
      </c>
      <c r="I15" s="139">
        <v>2.5</v>
      </c>
      <c r="J15" s="139">
        <v>3</v>
      </c>
      <c r="K15" s="139">
        <v>2.3</v>
      </c>
      <c r="L15" s="139">
        <v>1.6</v>
      </c>
      <c r="M15" s="139">
        <v>3.4</v>
      </c>
      <c r="N15" s="139">
        <v>2.2</v>
      </c>
      <c r="O15" s="139">
        <v>0.4</v>
      </c>
      <c r="P15" s="139">
        <v>0.9</v>
      </c>
      <c r="Q15" s="139">
        <v>2</v>
      </c>
      <c r="R15" s="139">
        <v>2.1</v>
      </c>
      <c r="S15" s="139">
        <v>1</v>
      </c>
      <c r="T15" s="139">
        <v>0.4</v>
      </c>
      <c r="U15" s="139">
        <v>0.9</v>
      </c>
      <c r="V15" s="139">
        <v>0.8</v>
      </c>
      <c r="W15" s="139">
        <v>2.8</v>
      </c>
      <c r="X15" s="139">
        <v>3.3</v>
      </c>
      <c r="Y15" s="139">
        <v>2.7</v>
      </c>
      <c r="Z15" s="40">
        <f t="shared" si="0"/>
        <v>2.6999999999999993</v>
      </c>
      <c r="AA15" s="146" t="s">
        <v>49</v>
      </c>
      <c r="AB15" s="139">
        <v>7.8</v>
      </c>
      <c r="AC15" s="149" t="s">
        <v>555</v>
      </c>
      <c r="AD15" s="29">
        <v>12</v>
      </c>
      <c r="AE15" s="146" t="s">
        <v>49</v>
      </c>
      <c r="AF15" s="139">
        <v>15.1</v>
      </c>
      <c r="AG15" s="152" t="s">
        <v>568</v>
      </c>
    </row>
    <row r="16" spans="1:33" ht="14.25" customHeight="1">
      <c r="A16" s="110">
        <v>13</v>
      </c>
      <c r="B16" s="142">
        <v>3</v>
      </c>
      <c r="C16" s="139">
        <v>1.9</v>
      </c>
      <c r="D16" s="139">
        <v>2.1</v>
      </c>
      <c r="E16" s="139">
        <v>1.4</v>
      </c>
      <c r="F16" s="139">
        <v>1.3</v>
      </c>
      <c r="G16" s="139">
        <v>1.9</v>
      </c>
      <c r="H16" s="139">
        <v>1.9</v>
      </c>
      <c r="I16" s="139">
        <v>2.2</v>
      </c>
      <c r="J16" s="139">
        <v>2.8</v>
      </c>
      <c r="K16" s="139">
        <v>2.9</v>
      </c>
      <c r="L16" s="139">
        <v>2.3</v>
      </c>
      <c r="M16" s="139">
        <v>2.6</v>
      </c>
      <c r="N16" s="139">
        <v>1</v>
      </c>
      <c r="O16" s="139">
        <v>2.7</v>
      </c>
      <c r="P16" s="139">
        <v>2</v>
      </c>
      <c r="Q16" s="139">
        <v>1.3</v>
      </c>
      <c r="R16" s="139">
        <v>1.4</v>
      </c>
      <c r="S16" s="139">
        <v>0.6</v>
      </c>
      <c r="T16" s="139">
        <v>1.2</v>
      </c>
      <c r="U16" s="139">
        <v>1.1</v>
      </c>
      <c r="V16" s="139">
        <v>1.3</v>
      </c>
      <c r="W16" s="139">
        <v>1</v>
      </c>
      <c r="X16" s="139">
        <v>2.4</v>
      </c>
      <c r="Y16" s="139">
        <v>1.7</v>
      </c>
      <c r="Z16" s="40">
        <f t="shared" si="0"/>
        <v>1.8333333333333333</v>
      </c>
      <c r="AA16" s="146" t="s">
        <v>51</v>
      </c>
      <c r="AB16" s="139">
        <v>4.3</v>
      </c>
      <c r="AC16" s="149" t="s">
        <v>90</v>
      </c>
      <c r="AD16" s="29">
        <v>13</v>
      </c>
      <c r="AE16" s="146" t="s">
        <v>47</v>
      </c>
      <c r="AF16" s="139">
        <v>9.5</v>
      </c>
      <c r="AG16" s="152" t="s">
        <v>452</v>
      </c>
    </row>
    <row r="17" spans="1:33" ht="14.25" customHeight="1">
      <c r="A17" s="110">
        <v>14</v>
      </c>
      <c r="B17" s="142">
        <v>3.3</v>
      </c>
      <c r="C17" s="139">
        <v>3.3</v>
      </c>
      <c r="D17" s="139">
        <v>3.3</v>
      </c>
      <c r="E17" s="139">
        <v>3.5</v>
      </c>
      <c r="F17" s="139">
        <v>3.5</v>
      </c>
      <c r="G17" s="139">
        <v>5.4</v>
      </c>
      <c r="H17" s="139">
        <v>7.2</v>
      </c>
      <c r="I17" s="139">
        <v>7.3</v>
      </c>
      <c r="J17" s="139">
        <v>3.2</v>
      </c>
      <c r="K17" s="139">
        <v>6</v>
      </c>
      <c r="L17" s="139">
        <v>4.6</v>
      </c>
      <c r="M17" s="139">
        <v>3.5</v>
      </c>
      <c r="N17" s="139">
        <v>2.6</v>
      </c>
      <c r="O17" s="139">
        <v>4.8</v>
      </c>
      <c r="P17" s="139">
        <v>3.3</v>
      </c>
      <c r="Q17" s="139">
        <v>3.8</v>
      </c>
      <c r="R17" s="139">
        <v>2.7</v>
      </c>
      <c r="S17" s="139">
        <v>1.9</v>
      </c>
      <c r="T17" s="139">
        <v>2.2</v>
      </c>
      <c r="U17" s="139">
        <v>3</v>
      </c>
      <c r="V17" s="139">
        <v>3.9</v>
      </c>
      <c r="W17" s="139">
        <v>3.6</v>
      </c>
      <c r="X17" s="139">
        <v>4</v>
      </c>
      <c r="Y17" s="139">
        <v>3.6</v>
      </c>
      <c r="Z17" s="40">
        <f t="shared" si="0"/>
        <v>3.8958333333333335</v>
      </c>
      <c r="AA17" s="146" t="s">
        <v>48</v>
      </c>
      <c r="AB17" s="139">
        <v>8.8</v>
      </c>
      <c r="AC17" s="149" t="s">
        <v>556</v>
      </c>
      <c r="AD17" s="29">
        <v>14</v>
      </c>
      <c r="AE17" s="146" t="s">
        <v>48</v>
      </c>
      <c r="AF17" s="139">
        <v>16.5</v>
      </c>
      <c r="AG17" s="152" t="s">
        <v>569</v>
      </c>
    </row>
    <row r="18" spans="1:33" ht="14.25" customHeight="1">
      <c r="A18" s="110">
        <v>15</v>
      </c>
      <c r="B18" s="142">
        <v>3.8</v>
      </c>
      <c r="C18" s="139">
        <v>3.4</v>
      </c>
      <c r="D18" s="139">
        <v>2.3</v>
      </c>
      <c r="E18" s="139">
        <v>2.2</v>
      </c>
      <c r="F18" s="139">
        <v>2.5</v>
      </c>
      <c r="G18" s="139">
        <v>2.6</v>
      </c>
      <c r="H18" s="139">
        <v>1.7</v>
      </c>
      <c r="I18" s="139">
        <v>0.8</v>
      </c>
      <c r="J18" s="139">
        <v>3.7</v>
      </c>
      <c r="K18" s="139">
        <v>4.3</v>
      </c>
      <c r="L18" s="139">
        <v>4.3</v>
      </c>
      <c r="M18" s="139">
        <v>2.1</v>
      </c>
      <c r="N18" s="139">
        <v>1.2</v>
      </c>
      <c r="O18" s="139">
        <v>2.8</v>
      </c>
      <c r="P18" s="139">
        <v>2.8</v>
      </c>
      <c r="Q18" s="139">
        <v>2.3</v>
      </c>
      <c r="R18" s="139">
        <v>2.4</v>
      </c>
      <c r="S18" s="139">
        <v>1.6</v>
      </c>
      <c r="T18" s="139">
        <v>1.6</v>
      </c>
      <c r="U18" s="139">
        <v>1</v>
      </c>
      <c r="V18" s="139">
        <v>1.5</v>
      </c>
      <c r="W18" s="139">
        <v>1</v>
      </c>
      <c r="X18" s="139">
        <v>0.7</v>
      </c>
      <c r="Y18" s="139">
        <v>1.1</v>
      </c>
      <c r="Z18" s="40">
        <f t="shared" si="0"/>
        <v>2.2375000000000003</v>
      </c>
      <c r="AA18" s="146" t="s">
        <v>46</v>
      </c>
      <c r="AB18" s="139">
        <v>5.2</v>
      </c>
      <c r="AC18" s="149" t="s">
        <v>142</v>
      </c>
      <c r="AD18" s="29">
        <v>15</v>
      </c>
      <c r="AE18" s="146" t="s">
        <v>48</v>
      </c>
      <c r="AF18" s="139">
        <v>9.5</v>
      </c>
      <c r="AG18" s="152" t="s">
        <v>570</v>
      </c>
    </row>
    <row r="19" spans="1:33" ht="14.25" customHeight="1">
      <c r="A19" s="110">
        <v>16</v>
      </c>
      <c r="B19" s="142">
        <v>1.5</v>
      </c>
      <c r="C19" s="139">
        <v>1.8</v>
      </c>
      <c r="D19" s="139">
        <v>0.9</v>
      </c>
      <c r="E19" s="139">
        <v>1.2</v>
      </c>
      <c r="F19" s="139">
        <v>1.6</v>
      </c>
      <c r="G19" s="139">
        <v>1.6</v>
      </c>
      <c r="H19" s="139">
        <v>1</v>
      </c>
      <c r="I19" s="139">
        <v>1.8</v>
      </c>
      <c r="J19" s="139">
        <v>4</v>
      </c>
      <c r="K19" s="139">
        <v>4.3</v>
      </c>
      <c r="L19" s="139">
        <v>2.8</v>
      </c>
      <c r="M19" s="139">
        <v>3.4</v>
      </c>
      <c r="N19" s="139">
        <v>2.1</v>
      </c>
      <c r="O19" s="139">
        <v>2.2</v>
      </c>
      <c r="P19" s="139">
        <v>2.4</v>
      </c>
      <c r="Q19" s="139">
        <v>1.8</v>
      </c>
      <c r="R19" s="139">
        <v>1.6</v>
      </c>
      <c r="S19" s="139">
        <v>1.1</v>
      </c>
      <c r="T19" s="139">
        <v>2.6</v>
      </c>
      <c r="U19" s="139">
        <v>4.1</v>
      </c>
      <c r="V19" s="139">
        <v>2.1</v>
      </c>
      <c r="W19" s="139">
        <v>3.5</v>
      </c>
      <c r="X19" s="139">
        <v>3.3</v>
      </c>
      <c r="Y19" s="139">
        <v>3.7</v>
      </c>
      <c r="Z19" s="40">
        <f t="shared" si="0"/>
        <v>2.35</v>
      </c>
      <c r="AA19" s="146" t="s">
        <v>115</v>
      </c>
      <c r="AB19" s="139">
        <v>5.9</v>
      </c>
      <c r="AC19" s="149" t="s">
        <v>417</v>
      </c>
      <c r="AD19" s="29">
        <v>16</v>
      </c>
      <c r="AE19" s="146" t="s">
        <v>114</v>
      </c>
      <c r="AF19" s="139">
        <v>12.9</v>
      </c>
      <c r="AG19" s="152" t="s">
        <v>571</v>
      </c>
    </row>
    <row r="20" spans="1:33" ht="14.25" customHeight="1">
      <c r="A20" s="110">
        <v>17</v>
      </c>
      <c r="B20" s="142">
        <v>3.6</v>
      </c>
      <c r="C20" s="139">
        <v>3.7</v>
      </c>
      <c r="D20" s="139">
        <v>3.6</v>
      </c>
      <c r="E20" s="139">
        <v>4.2</v>
      </c>
      <c r="F20" s="139">
        <v>3.9</v>
      </c>
      <c r="G20" s="139">
        <v>4.4</v>
      </c>
      <c r="H20" s="139">
        <v>4.1</v>
      </c>
      <c r="I20" s="139">
        <v>2</v>
      </c>
      <c r="J20" s="139">
        <v>0.9</v>
      </c>
      <c r="K20" s="139">
        <v>1.3</v>
      </c>
      <c r="L20" s="139">
        <v>1.5</v>
      </c>
      <c r="M20" s="139">
        <v>2</v>
      </c>
      <c r="N20" s="139">
        <v>6.2</v>
      </c>
      <c r="O20" s="139">
        <v>5.4</v>
      </c>
      <c r="P20" s="139">
        <v>4.7</v>
      </c>
      <c r="Q20" s="139">
        <v>4.9</v>
      </c>
      <c r="R20" s="139">
        <v>4</v>
      </c>
      <c r="S20" s="139">
        <v>1.6</v>
      </c>
      <c r="T20" s="139">
        <v>2.2</v>
      </c>
      <c r="U20" s="139">
        <v>1.9</v>
      </c>
      <c r="V20" s="139">
        <v>2.2</v>
      </c>
      <c r="W20" s="139">
        <v>1.8</v>
      </c>
      <c r="X20" s="139">
        <v>1.6</v>
      </c>
      <c r="Y20" s="139">
        <v>1.4</v>
      </c>
      <c r="Z20" s="40">
        <f t="shared" si="0"/>
        <v>3.045833333333334</v>
      </c>
      <c r="AA20" s="146" t="s">
        <v>46</v>
      </c>
      <c r="AB20" s="139">
        <v>6.9</v>
      </c>
      <c r="AC20" s="149" t="s">
        <v>287</v>
      </c>
      <c r="AD20" s="29">
        <v>17</v>
      </c>
      <c r="AE20" s="146" t="s">
        <v>116</v>
      </c>
      <c r="AF20" s="139">
        <v>13.6</v>
      </c>
      <c r="AG20" s="152" t="s">
        <v>572</v>
      </c>
    </row>
    <row r="21" spans="1:33" ht="14.25" customHeight="1">
      <c r="A21" s="110">
        <v>18</v>
      </c>
      <c r="B21" s="142">
        <v>0.4</v>
      </c>
      <c r="C21" s="139">
        <v>1.3</v>
      </c>
      <c r="D21" s="139">
        <v>3.6</v>
      </c>
      <c r="E21" s="139">
        <v>4.6</v>
      </c>
      <c r="F21" s="139">
        <v>6.6</v>
      </c>
      <c r="G21" s="139">
        <v>7.8</v>
      </c>
      <c r="H21" s="139">
        <v>6.9</v>
      </c>
      <c r="I21" s="139">
        <v>6.9</v>
      </c>
      <c r="J21" s="139">
        <v>8.5</v>
      </c>
      <c r="K21" s="139">
        <v>6.5</v>
      </c>
      <c r="L21" s="139">
        <v>4</v>
      </c>
      <c r="M21" s="139">
        <v>3.3</v>
      </c>
      <c r="N21" s="139">
        <v>2.3</v>
      </c>
      <c r="O21" s="139">
        <v>4</v>
      </c>
      <c r="P21" s="139">
        <v>2.2</v>
      </c>
      <c r="Q21" s="139">
        <v>2</v>
      </c>
      <c r="R21" s="139">
        <v>2.3</v>
      </c>
      <c r="S21" s="139">
        <v>1.8</v>
      </c>
      <c r="T21" s="139">
        <v>2.2</v>
      </c>
      <c r="U21" s="139">
        <v>1.4</v>
      </c>
      <c r="V21" s="139">
        <v>2.1</v>
      </c>
      <c r="W21" s="139">
        <v>1.9</v>
      </c>
      <c r="X21" s="139">
        <v>2.8</v>
      </c>
      <c r="Y21" s="139">
        <v>2.2</v>
      </c>
      <c r="Z21" s="40">
        <f t="shared" si="0"/>
        <v>3.65</v>
      </c>
      <c r="AA21" s="146" t="s">
        <v>48</v>
      </c>
      <c r="AB21" s="139">
        <v>8.7</v>
      </c>
      <c r="AC21" s="149" t="s">
        <v>507</v>
      </c>
      <c r="AD21" s="29">
        <v>18</v>
      </c>
      <c r="AE21" s="146" t="s">
        <v>47</v>
      </c>
      <c r="AF21" s="139">
        <v>17.4</v>
      </c>
      <c r="AG21" s="152" t="s">
        <v>573</v>
      </c>
    </row>
    <row r="22" spans="1:33" ht="14.25" customHeight="1">
      <c r="A22" s="110">
        <v>19</v>
      </c>
      <c r="B22" s="142">
        <v>0.4</v>
      </c>
      <c r="C22" s="139">
        <v>0.7</v>
      </c>
      <c r="D22" s="139">
        <v>1</v>
      </c>
      <c r="E22" s="139">
        <v>0.6</v>
      </c>
      <c r="F22" s="139">
        <v>1.1</v>
      </c>
      <c r="G22" s="139">
        <v>0.3</v>
      </c>
      <c r="H22" s="139">
        <v>0.2</v>
      </c>
      <c r="I22" s="139">
        <v>0.4</v>
      </c>
      <c r="J22" s="139">
        <v>1.2</v>
      </c>
      <c r="K22" s="139">
        <v>2.4</v>
      </c>
      <c r="L22" s="139">
        <v>4.4</v>
      </c>
      <c r="M22" s="139">
        <v>4.7</v>
      </c>
      <c r="N22" s="139">
        <v>5.1</v>
      </c>
      <c r="O22" s="139">
        <v>6.7</v>
      </c>
      <c r="P22" s="139">
        <v>5.2</v>
      </c>
      <c r="Q22" s="139">
        <v>3.6</v>
      </c>
      <c r="R22" s="139">
        <v>1.8</v>
      </c>
      <c r="S22" s="139">
        <v>1.9</v>
      </c>
      <c r="T22" s="139">
        <v>3</v>
      </c>
      <c r="U22" s="139">
        <v>4.3</v>
      </c>
      <c r="V22" s="139">
        <v>5.2</v>
      </c>
      <c r="W22" s="139">
        <v>2.3</v>
      </c>
      <c r="X22" s="139">
        <v>2.8</v>
      </c>
      <c r="Y22" s="139">
        <v>1.2</v>
      </c>
      <c r="Z22" s="40">
        <f t="shared" si="0"/>
        <v>2.520833333333333</v>
      </c>
      <c r="AA22" s="146" t="s">
        <v>115</v>
      </c>
      <c r="AB22" s="139">
        <v>8.3</v>
      </c>
      <c r="AC22" s="149" t="s">
        <v>135</v>
      </c>
      <c r="AD22" s="29">
        <v>19</v>
      </c>
      <c r="AE22" s="146" t="s">
        <v>115</v>
      </c>
      <c r="AF22" s="139">
        <v>12.7</v>
      </c>
      <c r="AG22" s="152" t="s">
        <v>574</v>
      </c>
    </row>
    <row r="23" spans="1:33" ht="14.25" customHeight="1">
      <c r="A23" s="110">
        <v>20</v>
      </c>
      <c r="B23" s="142">
        <v>1.1</v>
      </c>
      <c r="C23" s="139">
        <v>0.7</v>
      </c>
      <c r="D23" s="139">
        <v>0.8</v>
      </c>
      <c r="E23" s="139">
        <v>2.6</v>
      </c>
      <c r="F23" s="139">
        <v>1.4</v>
      </c>
      <c r="G23" s="139">
        <v>0.7</v>
      </c>
      <c r="H23" s="139">
        <v>1.2</v>
      </c>
      <c r="I23" s="139">
        <v>0.6</v>
      </c>
      <c r="J23" s="139">
        <v>0.8</v>
      </c>
      <c r="K23" s="139">
        <v>1</v>
      </c>
      <c r="L23" s="139">
        <v>1.5</v>
      </c>
      <c r="M23" s="139">
        <v>1.7</v>
      </c>
      <c r="N23" s="139">
        <v>3.5</v>
      </c>
      <c r="O23" s="139">
        <v>3.3</v>
      </c>
      <c r="P23" s="139">
        <v>1.5</v>
      </c>
      <c r="Q23" s="139">
        <v>1.5</v>
      </c>
      <c r="R23" s="139">
        <v>1.4</v>
      </c>
      <c r="S23" s="139">
        <v>0.2</v>
      </c>
      <c r="T23" s="139">
        <v>3</v>
      </c>
      <c r="U23" s="139">
        <v>1.5</v>
      </c>
      <c r="V23" s="139">
        <v>4.7</v>
      </c>
      <c r="W23" s="139">
        <v>4.5</v>
      </c>
      <c r="X23" s="139">
        <v>4.2</v>
      </c>
      <c r="Y23" s="139">
        <v>3.9</v>
      </c>
      <c r="Z23" s="40">
        <f t="shared" si="0"/>
        <v>1.9708333333333334</v>
      </c>
      <c r="AA23" s="146" t="s">
        <v>48</v>
      </c>
      <c r="AB23" s="139">
        <v>5.3</v>
      </c>
      <c r="AC23" s="149" t="s">
        <v>557</v>
      </c>
      <c r="AD23" s="29">
        <v>20</v>
      </c>
      <c r="AE23" s="146" t="s">
        <v>48</v>
      </c>
      <c r="AF23" s="139">
        <v>11.5</v>
      </c>
      <c r="AG23" s="152" t="s">
        <v>575</v>
      </c>
    </row>
    <row r="24" spans="1:33" ht="14.25" customHeight="1">
      <c r="A24" s="111">
        <v>21</v>
      </c>
      <c r="B24" s="143">
        <v>1.2</v>
      </c>
      <c r="C24" s="144">
        <v>3.5</v>
      </c>
      <c r="D24" s="144">
        <v>1.6</v>
      </c>
      <c r="E24" s="144">
        <v>0.8</v>
      </c>
      <c r="F24" s="144">
        <v>3.3</v>
      </c>
      <c r="G24" s="144">
        <v>3.6</v>
      </c>
      <c r="H24" s="144">
        <v>0.9</v>
      </c>
      <c r="I24" s="144">
        <v>0.5</v>
      </c>
      <c r="J24" s="144">
        <v>0.9</v>
      </c>
      <c r="K24" s="144">
        <v>1.6</v>
      </c>
      <c r="L24" s="144">
        <v>2.4</v>
      </c>
      <c r="M24" s="144">
        <v>2.8</v>
      </c>
      <c r="N24" s="144">
        <v>2.5</v>
      </c>
      <c r="O24" s="144">
        <v>2.7</v>
      </c>
      <c r="P24" s="144">
        <v>2.6</v>
      </c>
      <c r="Q24" s="144">
        <v>2.4</v>
      </c>
      <c r="R24" s="144">
        <v>2</v>
      </c>
      <c r="S24" s="144">
        <v>1.6</v>
      </c>
      <c r="T24" s="144">
        <v>1.6</v>
      </c>
      <c r="U24" s="144">
        <v>1.2</v>
      </c>
      <c r="V24" s="144">
        <v>1.9</v>
      </c>
      <c r="W24" s="144">
        <v>1.5</v>
      </c>
      <c r="X24" s="144">
        <v>1</v>
      </c>
      <c r="Y24" s="144">
        <v>1.8</v>
      </c>
      <c r="Z24" s="41">
        <f t="shared" si="0"/>
        <v>1.9125000000000003</v>
      </c>
      <c r="AA24" s="147" t="s">
        <v>48</v>
      </c>
      <c r="AB24" s="144">
        <v>4.3</v>
      </c>
      <c r="AC24" s="150" t="s">
        <v>558</v>
      </c>
      <c r="AD24" s="30">
        <v>21</v>
      </c>
      <c r="AE24" s="147" t="s">
        <v>47</v>
      </c>
      <c r="AF24" s="144">
        <v>8.6</v>
      </c>
      <c r="AG24" s="153" t="s">
        <v>388</v>
      </c>
    </row>
    <row r="25" spans="1:33" ht="14.25" customHeight="1">
      <c r="A25" s="110">
        <v>22</v>
      </c>
      <c r="B25" s="142">
        <v>0.7</v>
      </c>
      <c r="C25" s="139">
        <v>2.2</v>
      </c>
      <c r="D25" s="139">
        <v>1.6</v>
      </c>
      <c r="E25" s="139">
        <v>0.9</v>
      </c>
      <c r="F25" s="139">
        <v>1.1</v>
      </c>
      <c r="G25" s="139">
        <v>0.9</v>
      </c>
      <c r="H25" s="139">
        <v>3.6</v>
      </c>
      <c r="I25" s="139">
        <v>0.7</v>
      </c>
      <c r="J25" s="139">
        <v>2.1</v>
      </c>
      <c r="K25" s="139">
        <v>1.3</v>
      </c>
      <c r="L25" s="139">
        <v>1.4</v>
      </c>
      <c r="M25" s="139">
        <v>2.1</v>
      </c>
      <c r="N25" s="139">
        <v>1.3</v>
      </c>
      <c r="O25" s="139">
        <v>1.9</v>
      </c>
      <c r="P25" s="139">
        <v>2.2</v>
      </c>
      <c r="Q25" s="139">
        <v>2.4</v>
      </c>
      <c r="R25" s="139">
        <v>1.2</v>
      </c>
      <c r="S25" s="139">
        <v>2.2</v>
      </c>
      <c r="T25" s="139">
        <v>2.2</v>
      </c>
      <c r="U25" s="139">
        <v>1.5</v>
      </c>
      <c r="V25" s="139">
        <v>2.2</v>
      </c>
      <c r="W25" s="139">
        <v>1.1</v>
      </c>
      <c r="X25" s="139">
        <v>2.6</v>
      </c>
      <c r="Y25" s="139">
        <v>2.1</v>
      </c>
      <c r="Z25" s="40">
        <f t="shared" si="0"/>
        <v>1.729166666666667</v>
      </c>
      <c r="AA25" s="146" t="s">
        <v>46</v>
      </c>
      <c r="AB25" s="139">
        <v>3.8</v>
      </c>
      <c r="AC25" s="149" t="s">
        <v>559</v>
      </c>
      <c r="AD25" s="29">
        <v>22</v>
      </c>
      <c r="AE25" s="146" t="s">
        <v>47</v>
      </c>
      <c r="AF25" s="139">
        <v>7.7</v>
      </c>
      <c r="AG25" s="152" t="s">
        <v>500</v>
      </c>
    </row>
    <row r="26" spans="1:33" ht="14.25" customHeight="1">
      <c r="A26" s="110">
        <v>23</v>
      </c>
      <c r="B26" s="142">
        <v>2.1</v>
      </c>
      <c r="C26" s="139">
        <v>2.4</v>
      </c>
      <c r="D26" s="139">
        <v>2.6</v>
      </c>
      <c r="E26" s="139">
        <v>2.6</v>
      </c>
      <c r="F26" s="139">
        <v>1.5</v>
      </c>
      <c r="G26" s="139">
        <v>1.5</v>
      </c>
      <c r="H26" s="139">
        <v>1.7</v>
      </c>
      <c r="I26" s="139">
        <v>1.6</v>
      </c>
      <c r="J26" s="139">
        <v>2.3</v>
      </c>
      <c r="K26" s="139">
        <v>2.3</v>
      </c>
      <c r="L26" s="139">
        <v>1.9</v>
      </c>
      <c r="M26" s="139">
        <v>1.3</v>
      </c>
      <c r="N26" s="139">
        <v>0.5</v>
      </c>
      <c r="O26" s="139">
        <v>0.3</v>
      </c>
      <c r="P26" s="139">
        <v>0.2</v>
      </c>
      <c r="Q26" s="139">
        <v>1.8</v>
      </c>
      <c r="R26" s="139">
        <v>1.4</v>
      </c>
      <c r="S26" s="139">
        <v>0.9</v>
      </c>
      <c r="T26" s="139">
        <v>1</v>
      </c>
      <c r="U26" s="139">
        <v>0.3</v>
      </c>
      <c r="V26" s="139">
        <v>1.8</v>
      </c>
      <c r="W26" s="139">
        <v>1.3</v>
      </c>
      <c r="X26" s="139">
        <v>1</v>
      </c>
      <c r="Y26" s="139">
        <v>0.5</v>
      </c>
      <c r="Z26" s="40">
        <f t="shared" si="0"/>
        <v>1.45</v>
      </c>
      <c r="AA26" s="146" t="s">
        <v>52</v>
      </c>
      <c r="AB26" s="139">
        <v>3.3</v>
      </c>
      <c r="AC26" s="149" t="s">
        <v>560</v>
      </c>
      <c r="AD26" s="29">
        <v>23</v>
      </c>
      <c r="AE26" s="146" t="s">
        <v>50</v>
      </c>
      <c r="AF26" s="139">
        <v>7.2</v>
      </c>
      <c r="AG26" s="152" t="s">
        <v>576</v>
      </c>
    </row>
    <row r="27" spans="1:33" ht="14.25" customHeight="1">
      <c r="A27" s="110">
        <v>24</v>
      </c>
      <c r="B27" s="142">
        <v>1.2</v>
      </c>
      <c r="C27" s="139">
        <v>1.1</v>
      </c>
      <c r="D27" s="139">
        <v>0.8</v>
      </c>
      <c r="E27" s="139">
        <v>4.4</v>
      </c>
      <c r="F27" s="139">
        <v>7.6</v>
      </c>
      <c r="G27" s="139">
        <v>6.4</v>
      </c>
      <c r="H27" s="139">
        <v>4.3</v>
      </c>
      <c r="I27" s="139">
        <v>2.3</v>
      </c>
      <c r="J27" s="139">
        <v>7</v>
      </c>
      <c r="K27" s="139">
        <v>7.5</v>
      </c>
      <c r="L27" s="139">
        <v>4.9</v>
      </c>
      <c r="M27" s="139">
        <v>6.1</v>
      </c>
      <c r="N27" s="139">
        <v>4.5</v>
      </c>
      <c r="O27" s="139">
        <v>4.6</v>
      </c>
      <c r="P27" s="139">
        <v>3.2</v>
      </c>
      <c r="Q27" s="139">
        <v>3.1</v>
      </c>
      <c r="R27" s="139">
        <v>3.6</v>
      </c>
      <c r="S27" s="139">
        <v>2.7</v>
      </c>
      <c r="T27" s="139">
        <v>2.4</v>
      </c>
      <c r="U27" s="139">
        <v>0.8</v>
      </c>
      <c r="V27" s="139">
        <v>0.3</v>
      </c>
      <c r="W27" s="139">
        <v>0.6</v>
      </c>
      <c r="X27" s="139">
        <v>0.5</v>
      </c>
      <c r="Y27" s="139">
        <v>0.2</v>
      </c>
      <c r="Z27" s="40">
        <f t="shared" si="0"/>
        <v>3.3375</v>
      </c>
      <c r="AA27" s="146" t="s">
        <v>48</v>
      </c>
      <c r="AB27" s="139">
        <v>9.4</v>
      </c>
      <c r="AC27" s="149" t="s">
        <v>561</v>
      </c>
      <c r="AD27" s="29">
        <v>24</v>
      </c>
      <c r="AE27" s="146" t="s">
        <v>48</v>
      </c>
      <c r="AF27" s="139">
        <v>20.4</v>
      </c>
      <c r="AG27" s="152" t="s">
        <v>577</v>
      </c>
    </row>
    <row r="28" spans="1:33" ht="14.25" customHeight="1">
      <c r="A28" s="110">
        <v>25</v>
      </c>
      <c r="B28" s="142">
        <v>0.9</v>
      </c>
      <c r="C28" s="139">
        <v>1.4</v>
      </c>
      <c r="D28" s="139">
        <v>1.1</v>
      </c>
      <c r="E28" s="139">
        <v>1.2</v>
      </c>
      <c r="F28" s="139">
        <v>1.5</v>
      </c>
      <c r="G28" s="139">
        <v>1.5</v>
      </c>
      <c r="H28" s="139">
        <v>1.5</v>
      </c>
      <c r="I28" s="139">
        <v>0.8</v>
      </c>
      <c r="J28" s="139">
        <v>0.6</v>
      </c>
      <c r="K28" s="139">
        <v>1.5</v>
      </c>
      <c r="L28" s="139">
        <v>2.6</v>
      </c>
      <c r="M28" s="139">
        <v>3.6</v>
      </c>
      <c r="N28" s="139">
        <v>5</v>
      </c>
      <c r="O28" s="139">
        <v>3</v>
      </c>
      <c r="P28" s="139">
        <v>3.1</v>
      </c>
      <c r="Q28" s="139">
        <v>0.8</v>
      </c>
      <c r="R28" s="139">
        <v>1.9</v>
      </c>
      <c r="S28" s="139">
        <v>1.9</v>
      </c>
      <c r="T28" s="139">
        <v>0.7</v>
      </c>
      <c r="U28" s="139">
        <v>2</v>
      </c>
      <c r="V28" s="139">
        <v>1.7</v>
      </c>
      <c r="W28" s="139">
        <v>2.3</v>
      </c>
      <c r="X28" s="139">
        <v>2.5</v>
      </c>
      <c r="Y28" s="139">
        <v>3.4</v>
      </c>
      <c r="Z28" s="40">
        <f t="shared" si="0"/>
        <v>1.9375</v>
      </c>
      <c r="AA28" s="146" t="s">
        <v>52</v>
      </c>
      <c r="AB28" s="139">
        <v>5.8</v>
      </c>
      <c r="AC28" s="149" t="s">
        <v>562</v>
      </c>
      <c r="AD28" s="29">
        <v>25</v>
      </c>
      <c r="AE28" s="146" t="s">
        <v>52</v>
      </c>
      <c r="AF28" s="139">
        <v>8.8</v>
      </c>
      <c r="AG28" s="152" t="s">
        <v>578</v>
      </c>
    </row>
    <row r="29" spans="1:33" ht="14.25" customHeight="1">
      <c r="A29" s="110">
        <v>26</v>
      </c>
      <c r="B29" s="142">
        <v>3.3</v>
      </c>
      <c r="C29" s="139">
        <v>2.9</v>
      </c>
      <c r="D29" s="139">
        <v>2.9</v>
      </c>
      <c r="E29" s="139">
        <v>1.8</v>
      </c>
      <c r="F29" s="139">
        <v>2.2</v>
      </c>
      <c r="G29" s="139">
        <v>1.7</v>
      </c>
      <c r="H29" s="139">
        <v>1.6</v>
      </c>
      <c r="I29" s="139">
        <v>0.3</v>
      </c>
      <c r="J29" s="139">
        <v>0.5</v>
      </c>
      <c r="K29" s="139">
        <v>1.2</v>
      </c>
      <c r="L29" s="139">
        <v>1.1</v>
      </c>
      <c r="M29" s="139">
        <v>1.1</v>
      </c>
      <c r="N29" s="139">
        <v>2.2</v>
      </c>
      <c r="O29" s="139">
        <v>1.6</v>
      </c>
      <c r="P29" s="139">
        <v>1.5</v>
      </c>
      <c r="Q29" s="139">
        <v>1.4</v>
      </c>
      <c r="R29" s="139">
        <v>1.7</v>
      </c>
      <c r="S29" s="139">
        <v>1.5</v>
      </c>
      <c r="T29" s="139">
        <v>1.8</v>
      </c>
      <c r="U29" s="139">
        <v>1.1</v>
      </c>
      <c r="V29" s="139">
        <v>1.8</v>
      </c>
      <c r="W29" s="139">
        <v>1.3</v>
      </c>
      <c r="X29" s="139">
        <v>0.8</v>
      </c>
      <c r="Y29" s="139">
        <v>2.9</v>
      </c>
      <c r="Z29" s="40">
        <f t="shared" si="0"/>
        <v>1.6749999999999998</v>
      </c>
      <c r="AA29" s="146" t="s">
        <v>47</v>
      </c>
      <c r="AB29" s="139">
        <v>4</v>
      </c>
      <c r="AC29" s="149" t="s">
        <v>537</v>
      </c>
      <c r="AD29" s="29">
        <v>26</v>
      </c>
      <c r="AE29" s="146" t="s">
        <v>116</v>
      </c>
      <c r="AF29" s="139">
        <v>6.5</v>
      </c>
      <c r="AG29" s="152" t="s">
        <v>579</v>
      </c>
    </row>
    <row r="30" spans="1:33" ht="14.25" customHeight="1">
      <c r="A30" s="110">
        <v>27</v>
      </c>
      <c r="B30" s="142">
        <v>2.9</v>
      </c>
      <c r="C30" s="139">
        <v>3.5</v>
      </c>
      <c r="D30" s="139">
        <v>3.5</v>
      </c>
      <c r="E30" s="139">
        <v>4</v>
      </c>
      <c r="F30" s="139">
        <v>1.4</v>
      </c>
      <c r="G30" s="139">
        <v>0.6</v>
      </c>
      <c r="H30" s="139">
        <v>1.2</v>
      </c>
      <c r="I30" s="139">
        <v>3.5</v>
      </c>
      <c r="J30" s="139">
        <v>3.2</v>
      </c>
      <c r="K30" s="139">
        <v>3.9</v>
      </c>
      <c r="L30" s="139">
        <v>3.5</v>
      </c>
      <c r="M30" s="139">
        <v>1.8</v>
      </c>
      <c r="N30" s="139">
        <v>2.9</v>
      </c>
      <c r="O30" s="139">
        <v>3.3</v>
      </c>
      <c r="P30" s="139">
        <v>2.8</v>
      </c>
      <c r="Q30" s="139">
        <v>1.4</v>
      </c>
      <c r="R30" s="139">
        <v>3.7</v>
      </c>
      <c r="S30" s="139">
        <v>1.2</v>
      </c>
      <c r="T30" s="139">
        <v>1.5</v>
      </c>
      <c r="U30" s="139">
        <v>2</v>
      </c>
      <c r="V30" s="139">
        <v>2.9</v>
      </c>
      <c r="W30" s="139">
        <v>3.1</v>
      </c>
      <c r="X30" s="139">
        <v>3.8</v>
      </c>
      <c r="Y30" s="139">
        <v>6.9</v>
      </c>
      <c r="Z30" s="40">
        <f t="shared" si="0"/>
        <v>2.8541666666666665</v>
      </c>
      <c r="AA30" s="146" t="s">
        <v>48</v>
      </c>
      <c r="AB30" s="139">
        <v>7.2</v>
      </c>
      <c r="AC30" s="149" t="s">
        <v>563</v>
      </c>
      <c r="AD30" s="29">
        <v>27</v>
      </c>
      <c r="AE30" s="146" t="s">
        <v>48</v>
      </c>
      <c r="AF30" s="139">
        <v>13.3</v>
      </c>
      <c r="AG30" s="152" t="s">
        <v>85</v>
      </c>
    </row>
    <row r="31" spans="1:33" ht="14.25" customHeight="1">
      <c r="A31" s="110">
        <v>28</v>
      </c>
      <c r="B31" s="142">
        <v>6.6</v>
      </c>
      <c r="C31" s="139">
        <v>5.8</v>
      </c>
      <c r="D31" s="139">
        <v>3.4</v>
      </c>
      <c r="E31" s="139">
        <v>2.7</v>
      </c>
      <c r="F31" s="139">
        <v>1.9</v>
      </c>
      <c r="G31" s="139">
        <v>2.3</v>
      </c>
      <c r="H31" s="139">
        <v>4.3</v>
      </c>
      <c r="I31" s="139">
        <v>2.4</v>
      </c>
      <c r="J31" s="139">
        <v>1.3</v>
      </c>
      <c r="K31" s="139">
        <v>5.9</v>
      </c>
      <c r="L31" s="139">
        <v>6.5</v>
      </c>
      <c r="M31" s="139">
        <v>7</v>
      </c>
      <c r="N31" s="139">
        <v>3.3</v>
      </c>
      <c r="O31" s="139">
        <v>3.9</v>
      </c>
      <c r="P31" s="139">
        <v>2.7</v>
      </c>
      <c r="Q31" s="139">
        <v>4</v>
      </c>
      <c r="R31" s="139">
        <v>3</v>
      </c>
      <c r="S31" s="139">
        <v>3.3</v>
      </c>
      <c r="T31" s="139">
        <v>2.9</v>
      </c>
      <c r="U31" s="139">
        <v>1.9</v>
      </c>
      <c r="V31" s="139">
        <v>3.6</v>
      </c>
      <c r="W31" s="139">
        <v>1.7</v>
      </c>
      <c r="X31" s="139">
        <v>2</v>
      </c>
      <c r="Y31" s="139">
        <v>2</v>
      </c>
      <c r="Z31" s="40">
        <f t="shared" si="0"/>
        <v>3.516666666666667</v>
      </c>
      <c r="AA31" s="146" t="s">
        <v>47</v>
      </c>
      <c r="AB31" s="139">
        <v>7.5</v>
      </c>
      <c r="AC31" s="149" t="s">
        <v>454</v>
      </c>
      <c r="AD31" s="29">
        <v>28</v>
      </c>
      <c r="AE31" s="146" t="s">
        <v>47</v>
      </c>
      <c r="AF31" s="139">
        <v>17.4</v>
      </c>
      <c r="AG31" s="152" t="s">
        <v>76</v>
      </c>
    </row>
    <row r="32" spans="1:33" ht="14.25" customHeight="1">
      <c r="A32" s="110">
        <v>29</v>
      </c>
      <c r="B32" s="142">
        <v>2.2</v>
      </c>
      <c r="C32" s="139">
        <v>2.7</v>
      </c>
      <c r="D32" s="139">
        <v>2.2</v>
      </c>
      <c r="E32" s="139">
        <v>2.9</v>
      </c>
      <c r="F32" s="139">
        <v>2</v>
      </c>
      <c r="G32" s="139">
        <v>1.9</v>
      </c>
      <c r="H32" s="139">
        <v>2.4</v>
      </c>
      <c r="I32" s="139">
        <v>2.7</v>
      </c>
      <c r="J32" s="139">
        <v>1.2</v>
      </c>
      <c r="K32" s="139">
        <v>1.8</v>
      </c>
      <c r="L32" s="139">
        <v>4.1</v>
      </c>
      <c r="M32" s="139">
        <v>2.6</v>
      </c>
      <c r="N32" s="139">
        <v>1.1</v>
      </c>
      <c r="O32" s="139">
        <v>3.3</v>
      </c>
      <c r="P32" s="139">
        <v>3.6</v>
      </c>
      <c r="Q32" s="139">
        <v>3.6</v>
      </c>
      <c r="R32" s="139">
        <v>4.3</v>
      </c>
      <c r="S32" s="139">
        <v>4.7</v>
      </c>
      <c r="T32" s="139">
        <v>3.3</v>
      </c>
      <c r="U32" s="139">
        <v>3.3</v>
      </c>
      <c r="V32" s="139">
        <v>2.8</v>
      </c>
      <c r="W32" s="139">
        <v>4.2</v>
      </c>
      <c r="X32" s="139">
        <v>1.2</v>
      </c>
      <c r="Y32" s="139">
        <v>0.8</v>
      </c>
      <c r="Z32" s="40">
        <f t="shared" si="0"/>
        <v>2.704166666666666</v>
      </c>
      <c r="AA32" s="146" t="s">
        <v>47</v>
      </c>
      <c r="AB32" s="139">
        <v>5.4</v>
      </c>
      <c r="AC32" s="149" t="s">
        <v>472</v>
      </c>
      <c r="AD32" s="29">
        <v>29</v>
      </c>
      <c r="AE32" s="146" t="s">
        <v>48</v>
      </c>
      <c r="AF32" s="139">
        <v>12.4</v>
      </c>
      <c r="AG32" s="152" t="s">
        <v>493</v>
      </c>
    </row>
    <row r="33" spans="1:33" ht="14.25" customHeight="1">
      <c r="A33" s="110">
        <v>30</v>
      </c>
      <c r="B33" s="142">
        <v>0.6</v>
      </c>
      <c r="C33" s="139">
        <v>1</v>
      </c>
      <c r="D33" s="139">
        <v>0.8</v>
      </c>
      <c r="E33" s="139">
        <v>1.8</v>
      </c>
      <c r="F33" s="139">
        <v>1.5</v>
      </c>
      <c r="G33" s="139">
        <v>1.7</v>
      </c>
      <c r="H33" s="139">
        <v>1.2</v>
      </c>
      <c r="I33" s="139">
        <v>0.9</v>
      </c>
      <c r="J33" s="139">
        <v>1.6</v>
      </c>
      <c r="K33" s="139">
        <v>1.8</v>
      </c>
      <c r="L33" s="139">
        <v>2.3</v>
      </c>
      <c r="M33" s="139">
        <v>1.9</v>
      </c>
      <c r="N33" s="139">
        <v>0.9</v>
      </c>
      <c r="O33" s="139">
        <v>3.9</v>
      </c>
      <c r="P33" s="139">
        <v>2.2</v>
      </c>
      <c r="Q33" s="139">
        <v>3.3</v>
      </c>
      <c r="R33" s="139">
        <v>1</v>
      </c>
      <c r="S33" s="139">
        <v>0.9</v>
      </c>
      <c r="T33" s="139">
        <v>2.5</v>
      </c>
      <c r="U33" s="139">
        <v>2.7</v>
      </c>
      <c r="V33" s="139">
        <v>2.6</v>
      </c>
      <c r="W33" s="139">
        <v>1.3</v>
      </c>
      <c r="X33" s="139">
        <v>1</v>
      </c>
      <c r="Y33" s="139">
        <v>0.2</v>
      </c>
      <c r="Z33" s="40">
        <f t="shared" si="0"/>
        <v>1.6499999999999997</v>
      </c>
      <c r="AA33" s="146" t="s">
        <v>47</v>
      </c>
      <c r="AB33" s="139">
        <v>5</v>
      </c>
      <c r="AC33" s="149" t="s">
        <v>564</v>
      </c>
      <c r="AD33" s="29">
        <v>30</v>
      </c>
      <c r="AE33" s="146" t="s">
        <v>47</v>
      </c>
      <c r="AF33" s="139">
        <v>12.4</v>
      </c>
      <c r="AG33" s="152" t="s">
        <v>181</v>
      </c>
    </row>
    <row r="34" spans="1:33" ht="14.25" customHeight="1">
      <c r="A34" s="110">
        <v>31</v>
      </c>
      <c r="B34" s="142">
        <v>1</v>
      </c>
      <c r="C34" s="139">
        <v>0.8</v>
      </c>
      <c r="D34" s="139">
        <v>1</v>
      </c>
      <c r="E34" s="139">
        <v>0.8</v>
      </c>
      <c r="F34" s="139">
        <v>0.7</v>
      </c>
      <c r="G34" s="139">
        <v>1.5</v>
      </c>
      <c r="H34" s="139">
        <v>0.8</v>
      </c>
      <c r="I34" s="139">
        <v>0.5</v>
      </c>
      <c r="J34" s="139">
        <v>0.8</v>
      </c>
      <c r="K34" s="139">
        <v>2.3</v>
      </c>
      <c r="L34" s="139">
        <v>3.1</v>
      </c>
      <c r="M34" s="139">
        <v>2.2</v>
      </c>
      <c r="N34" s="139">
        <v>1.8</v>
      </c>
      <c r="O34" s="139">
        <v>3.1</v>
      </c>
      <c r="P34" s="139">
        <v>3.4</v>
      </c>
      <c r="Q34" s="139">
        <v>2.8</v>
      </c>
      <c r="R34" s="139">
        <v>1.8</v>
      </c>
      <c r="S34" s="139">
        <v>2.3</v>
      </c>
      <c r="T34" s="139">
        <v>1.8</v>
      </c>
      <c r="U34" s="139">
        <v>0.7</v>
      </c>
      <c r="V34" s="139">
        <v>2.4</v>
      </c>
      <c r="W34" s="139">
        <v>2.8</v>
      </c>
      <c r="X34" s="139">
        <v>1.7</v>
      </c>
      <c r="Y34" s="139">
        <v>1.4</v>
      </c>
      <c r="Z34" s="40">
        <f t="shared" si="0"/>
        <v>1.7291666666666667</v>
      </c>
      <c r="AA34" s="146" t="s">
        <v>48</v>
      </c>
      <c r="AB34" s="139">
        <v>5.4</v>
      </c>
      <c r="AC34" s="149" t="s">
        <v>465</v>
      </c>
      <c r="AD34" s="29">
        <v>31</v>
      </c>
      <c r="AE34" s="146" t="s">
        <v>48</v>
      </c>
      <c r="AF34" s="139">
        <v>11.3</v>
      </c>
      <c r="AG34" s="152" t="s">
        <v>580</v>
      </c>
    </row>
    <row r="35" spans="1:33" ht="14.25" customHeight="1">
      <c r="A35" s="112" t="s">
        <v>14</v>
      </c>
      <c r="B35" s="26">
        <f aca="true" t="shared" si="1" ref="B35:K35">AVERAGE(B4:B34)</f>
        <v>2.0580645161290327</v>
      </c>
      <c r="C35" s="27">
        <f t="shared" si="1"/>
        <v>2.103225806451613</v>
      </c>
      <c r="D35" s="27">
        <f t="shared" si="1"/>
        <v>2.232258064516129</v>
      </c>
      <c r="E35" s="27">
        <f t="shared" si="1"/>
        <v>2.3193548387096774</v>
      </c>
      <c r="F35" s="27">
        <f t="shared" si="1"/>
        <v>2.3838709677419363</v>
      </c>
      <c r="G35" s="27">
        <f t="shared" si="1"/>
        <v>2.3903225806451616</v>
      </c>
      <c r="H35" s="27">
        <f t="shared" si="1"/>
        <v>2.280645161290323</v>
      </c>
      <c r="I35" s="27">
        <f t="shared" si="1"/>
        <v>1.951612903225806</v>
      </c>
      <c r="J35" s="27">
        <f t="shared" si="1"/>
        <v>2.4161290322580644</v>
      </c>
      <c r="K35" s="27">
        <f t="shared" si="1"/>
        <v>2.751612903225806</v>
      </c>
      <c r="L35" s="27">
        <f aca="true" t="shared" si="2" ref="L35:Z35">AVERAGE(L4:L34)</f>
        <v>2.9677419354838697</v>
      </c>
      <c r="M35" s="27">
        <f t="shared" si="2"/>
        <v>2.906451612903225</v>
      </c>
      <c r="N35" s="27">
        <f t="shared" si="2"/>
        <v>2.4806451612903224</v>
      </c>
      <c r="O35" s="27">
        <f t="shared" si="2"/>
        <v>2.9741935483870963</v>
      </c>
      <c r="P35" s="27">
        <f t="shared" si="2"/>
        <v>2.3967741935483873</v>
      </c>
      <c r="Q35" s="27">
        <f t="shared" si="2"/>
        <v>2.2580645161290325</v>
      </c>
      <c r="R35" s="27">
        <f t="shared" si="2"/>
        <v>2.2483870967741937</v>
      </c>
      <c r="S35" s="27">
        <f t="shared" si="2"/>
        <v>1.9225806451612903</v>
      </c>
      <c r="T35" s="27">
        <f t="shared" si="2"/>
        <v>2.2548387096774194</v>
      </c>
      <c r="U35" s="27">
        <f t="shared" si="2"/>
        <v>2.035483870967742</v>
      </c>
      <c r="V35" s="27">
        <f t="shared" si="2"/>
        <v>2.3741935483870966</v>
      </c>
      <c r="W35" s="27">
        <f t="shared" si="2"/>
        <v>2.170967741935484</v>
      </c>
      <c r="X35" s="27">
        <f t="shared" si="2"/>
        <v>2.0903225806451613</v>
      </c>
      <c r="Y35" s="27">
        <f t="shared" si="2"/>
        <v>2.0838709677419356</v>
      </c>
      <c r="Z35" s="42">
        <f t="shared" si="2"/>
        <v>2.335483870967742</v>
      </c>
      <c r="AA35" s="116"/>
      <c r="AB35" s="27">
        <f>AVERAGE(AB4:AB34)</f>
        <v>5.8419354838709685</v>
      </c>
      <c r="AC35" s="37"/>
      <c r="AD35" s="37"/>
      <c r="AE35" s="116"/>
      <c r="AF35" s="27">
        <f>AVERAGE(AF4:AF34)</f>
        <v>11.461290322580641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9.4</v>
      </c>
      <c r="O38" s="154" t="s">
        <v>48</v>
      </c>
      <c r="P38" s="125">
        <v>24</v>
      </c>
      <c r="Q38" s="155" t="s">
        <v>561</v>
      </c>
      <c r="T38" s="19">
        <f>MAX(風速2)</f>
        <v>20.4</v>
      </c>
      <c r="U38" s="154" t="s">
        <v>48</v>
      </c>
      <c r="V38" s="125">
        <v>24</v>
      </c>
      <c r="W38" s="155" t="s">
        <v>577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44</v>
      </c>
      <c r="B1" s="47"/>
      <c r="C1" s="48"/>
      <c r="D1" s="48"/>
      <c r="E1" s="48"/>
      <c r="F1" s="48"/>
      <c r="G1" s="92"/>
      <c r="H1" s="47"/>
      <c r="I1" s="119">
        <f>'1月'!Z1</f>
        <v>2018</v>
      </c>
      <c r="J1" s="120" t="s">
        <v>43</v>
      </c>
      <c r="K1" s="120" t="str">
        <f>("（平成"&amp;TEXT((I1-1988),"0")&amp;"年）")</f>
        <v>（平成30年）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9.5" customHeight="1">
      <c r="A5" s="63">
        <v>1</v>
      </c>
      <c r="B5" s="64">
        <f>'1月'!Z4</f>
        <v>2.9291666666666676</v>
      </c>
      <c r="C5" s="65">
        <f>'2月'!Z4</f>
        <v>3.441666666666667</v>
      </c>
      <c r="D5" s="65">
        <f>'3月'!Z4</f>
        <v>3.483333333333333</v>
      </c>
      <c r="E5" s="65">
        <f>'4月'!Z4</f>
        <v>3.0500000000000003</v>
      </c>
      <c r="F5" s="65">
        <f>'5月'!Z4</f>
        <v>1.7541666666666667</v>
      </c>
      <c r="G5" s="65">
        <f>'6月'!Z4</f>
        <v>2.175</v>
      </c>
      <c r="H5" s="65">
        <f>'7月'!Z4</f>
        <v>2.941666666666667</v>
      </c>
      <c r="I5" s="65">
        <f>'8月'!Z4</f>
        <v>1.3166666666666669</v>
      </c>
      <c r="J5" s="65">
        <f>'9月'!Z4</f>
        <v>1.9499999999999995</v>
      </c>
      <c r="K5" s="65">
        <f>'10月'!Z4</f>
        <v>4.3875</v>
      </c>
      <c r="L5" s="65">
        <f>'11月'!Z4</f>
        <v>1.8999999999999997</v>
      </c>
      <c r="M5" s="66">
        <f>'12月'!Z4</f>
        <v>2.2499999999999996</v>
      </c>
      <c r="N5" s="49"/>
    </row>
    <row r="6" spans="1:14" ht="19.5" customHeight="1">
      <c r="A6" s="67">
        <v>2</v>
      </c>
      <c r="B6" s="68">
        <f>'1月'!Z5</f>
        <v>2.283333333333333</v>
      </c>
      <c r="C6" s="69">
        <f>'2月'!Z5</f>
        <v>3.016666666666666</v>
      </c>
      <c r="D6" s="69">
        <f>'3月'!Z5</f>
        <v>3.066666666666666</v>
      </c>
      <c r="E6" s="69">
        <f>'4月'!Z5</f>
        <v>2.6416666666666666</v>
      </c>
      <c r="F6" s="69">
        <f>'5月'!Z5</f>
        <v>1.7249999999999999</v>
      </c>
      <c r="G6" s="69">
        <f>'6月'!Z5</f>
        <v>2.0833333333333335</v>
      </c>
      <c r="H6" s="69">
        <f>'7月'!Z5</f>
        <v>1.491666666666667</v>
      </c>
      <c r="I6" s="69">
        <f>'8月'!Z5</f>
        <v>1.3083333333333333</v>
      </c>
      <c r="J6" s="69">
        <f>'9月'!Z5</f>
        <v>1.4333333333333333</v>
      </c>
      <c r="K6" s="69">
        <f>'10月'!Z5</f>
        <v>2.2958333333333334</v>
      </c>
      <c r="L6" s="69">
        <f>'11月'!Z5</f>
        <v>1.429166666666667</v>
      </c>
      <c r="M6" s="70">
        <f>'12月'!Z5</f>
        <v>1.620833333333333</v>
      </c>
      <c r="N6" s="49"/>
    </row>
    <row r="7" spans="1:14" ht="19.5" customHeight="1">
      <c r="A7" s="67">
        <v>3</v>
      </c>
      <c r="B7" s="68">
        <f>'1月'!Z6</f>
        <v>4.995833333333333</v>
      </c>
      <c r="C7" s="69">
        <f>'2月'!Z6</f>
        <v>1.3083333333333333</v>
      </c>
      <c r="D7" s="69">
        <f>'3月'!Z6</f>
        <v>1.2791666666666666</v>
      </c>
      <c r="E7" s="69">
        <f>'4月'!Z6</f>
        <v>2.3249999999999997</v>
      </c>
      <c r="F7" s="69">
        <f>'5月'!Z6</f>
        <v>3.170833333333333</v>
      </c>
      <c r="G7" s="69">
        <f>'6月'!Z6</f>
        <v>2.0124999999999997</v>
      </c>
      <c r="H7" s="69">
        <f>'7月'!Z6</f>
        <v>2.483333333333333</v>
      </c>
      <c r="I7" s="69">
        <f>'8月'!Z6</f>
        <v>2.3541666666666665</v>
      </c>
      <c r="J7" s="69">
        <f>'9月'!Z6</f>
        <v>0.8791666666666665</v>
      </c>
      <c r="K7" s="69">
        <f>'10月'!Z6</f>
        <v>3.216666666666667</v>
      </c>
      <c r="L7" s="69">
        <f>'11月'!Z6</f>
        <v>1.7208333333333334</v>
      </c>
      <c r="M7" s="70">
        <f>'12月'!Z6</f>
        <v>0.9708333333333332</v>
      </c>
      <c r="N7" s="49"/>
    </row>
    <row r="8" spans="1:14" ht="19.5" customHeight="1">
      <c r="A8" s="67">
        <v>4</v>
      </c>
      <c r="B8" s="68">
        <f>'1月'!Z7</f>
        <v>2.345833333333333</v>
      </c>
      <c r="C8" s="69">
        <f>'2月'!Z7</f>
        <v>2.2958333333333334</v>
      </c>
      <c r="D8" s="69">
        <f>'3月'!Z7</f>
        <v>3.0250000000000004</v>
      </c>
      <c r="E8" s="69">
        <f>'4月'!Z7</f>
        <v>2.0083333333333333</v>
      </c>
      <c r="F8" s="69">
        <f>'5月'!Z7</f>
        <v>2.370833333333333</v>
      </c>
      <c r="G8" s="69">
        <f>'6月'!Z7</f>
        <v>1.695833333333333</v>
      </c>
      <c r="H8" s="69">
        <f>'7月'!Z7</f>
        <v>6.683333333333334</v>
      </c>
      <c r="I8" s="69">
        <f>'8月'!Z7</f>
        <v>1.8958333333333333</v>
      </c>
      <c r="J8" s="69">
        <f>'9月'!Z7</f>
        <v>3.2916666666666665</v>
      </c>
      <c r="K8" s="69">
        <f>'10月'!Z7</f>
        <v>2.945833333333333</v>
      </c>
      <c r="L8" s="69">
        <f>'11月'!Z7</f>
        <v>1.2041666666666666</v>
      </c>
      <c r="M8" s="70">
        <f>'12月'!Z7</f>
        <v>2.429166666666667</v>
      </c>
      <c r="N8" s="49"/>
    </row>
    <row r="9" spans="1:14" ht="19.5" customHeight="1">
      <c r="A9" s="67">
        <v>5</v>
      </c>
      <c r="B9" s="68">
        <f>'1月'!Z8</f>
        <v>1.5333333333333334</v>
      </c>
      <c r="C9" s="69">
        <f>'2月'!Z8</f>
        <v>2.879166666666666</v>
      </c>
      <c r="D9" s="69">
        <f>'3月'!Z8</f>
        <v>2.6666666666666665</v>
      </c>
      <c r="E9" s="69">
        <f>'4月'!Z8</f>
        <v>2.2166666666666663</v>
      </c>
      <c r="F9" s="69">
        <f>'5月'!Z8</f>
        <v>2.754166666666667</v>
      </c>
      <c r="G9" s="69">
        <f>'6月'!Z8</f>
        <v>1.7750000000000001</v>
      </c>
      <c r="H9" s="69">
        <f>'7月'!Z8</f>
        <v>4.583333333333333</v>
      </c>
      <c r="I9" s="69">
        <f>'8月'!Z8</f>
        <v>2.7708333333333335</v>
      </c>
      <c r="J9" s="69">
        <f>'9月'!Z8</f>
        <v>3.3791666666666664</v>
      </c>
      <c r="K9" s="69">
        <f>'10月'!Z8</f>
        <v>1.6916666666666664</v>
      </c>
      <c r="L9" s="69">
        <f>'11月'!Z8</f>
        <v>1.529166666666667</v>
      </c>
      <c r="M9" s="70">
        <f>'12月'!Z8</f>
        <v>2.1625000000000005</v>
      </c>
      <c r="N9" s="49"/>
    </row>
    <row r="10" spans="1:14" ht="19.5" customHeight="1">
      <c r="A10" s="67">
        <v>6</v>
      </c>
      <c r="B10" s="68">
        <f>'1月'!Z9</f>
        <v>2.6</v>
      </c>
      <c r="C10" s="69">
        <f>'2月'!Z9</f>
        <v>2.0375</v>
      </c>
      <c r="D10" s="69">
        <f>'3月'!Z9</f>
        <v>4.045833333333333</v>
      </c>
      <c r="E10" s="69">
        <f>'4月'!Z9</f>
        <v>6.7625</v>
      </c>
      <c r="F10" s="69">
        <f>'5月'!Z9</f>
        <v>2.266666666666667</v>
      </c>
      <c r="G10" s="69">
        <f>'6月'!Z9</f>
        <v>1.3166666666666669</v>
      </c>
      <c r="H10" s="69">
        <f>'7月'!Z9</f>
        <v>2.8541666666666665</v>
      </c>
      <c r="I10" s="69">
        <f>'8月'!Z9</f>
        <v>4.2375</v>
      </c>
      <c r="J10" s="69">
        <f>'9月'!Z9</f>
        <v>1.25</v>
      </c>
      <c r="K10" s="69">
        <f>'10月'!Z9</f>
        <v>3.0500000000000007</v>
      </c>
      <c r="L10" s="69">
        <f>'11月'!Z9</f>
        <v>2.2833333333333337</v>
      </c>
      <c r="M10" s="70">
        <f>'12月'!Z9</f>
        <v>2.4916666666666667</v>
      </c>
      <c r="N10" s="49"/>
    </row>
    <row r="11" spans="1:14" ht="19.5" customHeight="1">
      <c r="A11" s="67">
        <v>7</v>
      </c>
      <c r="B11" s="68">
        <f>'1月'!Z10</f>
        <v>1.8041666666666665</v>
      </c>
      <c r="C11" s="69">
        <f>'2月'!Z10</f>
        <v>2.1625</v>
      </c>
      <c r="D11" s="69">
        <f>'3月'!Z10</f>
        <v>3.3708333333333336</v>
      </c>
      <c r="E11" s="69">
        <f>'4月'!Z10</f>
        <v>3.204166666666666</v>
      </c>
      <c r="F11" s="69">
        <f>'5月'!Z10</f>
        <v>3.941666666666667</v>
      </c>
      <c r="G11" s="69">
        <f>'6月'!Z10</f>
        <v>2.3875000000000006</v>
      </c>
      <c r="H11" s="69">
        <f>'7月'!Z10</f>
        <v>1.9374999999999998</v>
      </c>
      <c r="I11" s="69">
        <f>'8月'!Z10</f>
        <v>4.729166666666667</v>
      </c>
      <c r="J11" s="69">
        <f>'9月'!Z10</f>
        <v>3.045833333333334</v>
      </c>
      <c r="K11" s="69">
        <f>'10月'!Z10</f>
        <v>3.3249999999999993</v>
      </c>
      <c r="L11" s="69">
        <f>'11月'!Z10</f>
        <v>3.3458333333333337</v>
      </c>
      <c r="M11" s="70">
        <f>'12月'!Z10</f>
        <v>2.2875</v>
      </c>
      <c r="N11" s="49"/>
    </row>
    <row r="12" spans="1:14" ht="19.5" customHeight="1">
      <c r="A12" s="67">
        <v>8</v>
      </c>
      <c r="B12" s="68">
        <f>'1月'!Z11</f>
        <v>2.1666666666666665</v>
      </c>
      <c r="C12" s="69">
        <f>'2月'!Z11</f>
        <v>2.5874999999999995</v>
      </c>
      <c r="D12" s="69">
        <f>'3月'!Z11</f>
        <v>2.9916666666666667</v>
      </c>
      <c r="E12" s="69">
        <f>'4月'!Z11</f>
        <v>1.7958333333333332</v>
      </c>
      <c r="F12" s="69">
        <f>'5月'!Z11</f>
        <v>4.175</v>
      </c>
      <c r="G12" s="69">
        <f>'6月'!Z11</f>
        <v>3.2541666666666664</v>
      </c>
      <c r="H12" s="69">
        <f>'7月'!Z11</f>
        <v>2.4666666666666663</v>
      </c>
      <c r="I12" s="69">
        <f>'8月'!Z11</f>
        <v>6.004166666666666</v>
      </c>
      <c r="J12" s="69">
        <f>'9月'!Z11</f>
        <v>3.1750000000000007</v>
      </c>
      <c r="K12" s="69">
        <f>'10月'!Z11</f>
        <v>1.6583333333333339</v>
      </c>
      <c r="L12" s="69">
        <f>'11月'!Z11</f>
        <v>3.5083333333333333</v>
      </c>
      <c r="M12" s="70">
        <f>'12月'!Z11</f>
        <v>2.1166666666666667</v>
      </c>
      <c r="N12" s="49"/>
    </row>
    <row r="13" spans="1:14" ht="19.5" customHeight="1">
      <c r="A13" s="67">
        <v>9</v>
      </c>
      <c r="B13" s="68">
        <f>'1月'!Z12</f>
        <v>2.191666666666667</v>
      </c>
      <c r="C13" s="69">
        <f>'2月'!Z12</f>
        <v>2.0625</v>
      </c>
      <c r="D13" s="69">
        <f>'3月'!Z12</f>
        <v>3.0791666666666657</v>
      </c>
      <c r="E13" s="69">
        <f>'4月'!Z12</f>
        <v>3.450000000000001</v>
      </c>
      <c r="F13" s="69">
        <f>'5月'!Z12</f>
        <v>3.933333333333334</v>
      </c>
      <c r="G13" s="69">
        <f>'6月'!Z12</f>
        <v>2.783333333333333</v>
      </c>
      <c r="H13" s="69">
        <f>'7月'!Z12</f>
        <v>1.7791666666666668</v>
      </c>
      <c r="I13" s="69">
        <f>'8月'!Z12</f>
        <v>5.216666666666666</v>
      </c>
      <c r="J13" s="69">
        <f>'9月'!Z12</f>
        <v>2.2458333333333327</v>
      </c>
      <c r="K13" s="69">
        <f>'10月'!Z12</f>
        <v>1.7999999999999998</v>
      </c>
      <c r="L13" s="69">
        <f>'11月'!Z12</f>
        <v>1.1624999999999999</v>
      </c>
      <c r="M13" s="70">
        <f>'12月'!Z12</f>
        <v>3.5625000000000004</v>
      </c>
      <c r="N13" s="49"/>
    </row>
    <row r="14" spans="1:14" ht="19.5" customHeight="1">
      <c r="A14" s="71">
        <v>10</v>
      </c>
      <c r="B14" s="72">
        <f>'1月'!Z13</f>
        <v>3.658333333333333</v>
      </c>
      <c r="C14" s="73">
        <f>'2月'!Z13</f>
        <v>2.9375</v>
      </c>
      <c r="D14" s="73">
        <f>'3月'!Z13</f>
        <v>1.9624999999999997</v>
      </c>
      <c r="E14" s="73">
        <f>'4月'!Z13</f>
        <v>2.2125</v>
      </c>
      <c r="F14" s="73">
        <f>'5月'!Z13</f>
        <v>1.5625000000000002</v>
      </c>
      <c r="G14" s="73">
        <f>'6月'!Z13</f>
        <v>3.691666666666667</v>
      </c>
      <c r="H14" s="73">
        <f>'7月'!Z13</f>
        <v>2.4499999999999997</v>
      </c>
      <c r="I14" s="73">
        <f>'8月'!Z13</f>
        <v>1.5041666666666667</v>
      </c>
      <c r="J14" s="73">
        <f>'9月'!Z13</f>
        <v>2.3958333333333335</v>
      </c>
      <c r="K14" s="73">
        <f>'10月'!Z13</f>
        <v>1.9625000000000004</v>
      </c>
      <c r="L14" s="73">
        <f>'11月'!Z13</f>
        <v>1.6500000000000001</v>
      </c>
      <c r="M14" s="74">
        <f>'12月'!Z13</f>
        <v>1.6375</v>
      </c>
      <c r="N14" s="49"/>
    </row>
    <row r="15" spans="1:14" ht="19.5" customHeight="1">
      <c r="A15" s="63">
        <v>11</v>
      </c>
      <c r="B15" s="64">
        <f>'1月'!Z14</f>
        <v>2.1166666666666667</v>
      </c>
      <c r="C15" s="65">
        <f>'2月'!Z14</f>
        <v>2.5208333333333335</v>
      </c>
      <c r="D15" s="65">
        <f>'3月'!Z14</f>
        <v>2.0125</v>
      </c>
      <c r="E15" s="65">
        <f>'4月'!Z14</f>
        <v>5.491666666666667</v>
      </c>
      <c r="F15" s="65">
        <f>'5月'!Z14</f>
        <v>2.8166666666666664</v>
      </c>
      <c r="G15" s="65">
        <f>'6月'!Z14</f>
        <v>4.658333333333333</v>
      </c>
      <c r="H15" s="65">
        <f>'7月'!Z14</f>
        <v>1.845833333333333</v>
      </c>
      <c r="I15" s="65">
        <f>'8月'!Z14</f>
        <v>1.2333333333333334</v>
      </c>
      <c r="J15" s="65">
        <f>'9月'!Z14</f>
        <v>3.975</v>
      </c>
      <c r="K15" s="65">
        <f>'10月'!Z14</f>
        <v>2.0708333333333333</v>
      </c>
      <c r="L15" s="65">
        <f>'11月'!Z14</f>
        <v>1.5083333333333335</v>
      </c>
      <c r="M15" s="66">
        <f>'12月'!Z14</f>
        <v>2.1708333333333334</v>
      </c>
      <c r="N15" s="49"/>
    </row>
    <row r="16" spans="1:14" ht="19.5" customHeight="1">
      <c r="A16" s="67">
        <v>12</v>
      </c>
      <c r="B16" s="68">
        <f>'1月'!Z15</f>
        <v>1.5166666666666668</v>
      </c>
      <c r="C16" s="69">
        <f>'2月'!Z15</f>
        <v>3.5500000000000003</v>
      </c>
      <c r="D16" s="69">
        <f>'3月'!Z15</f>
        <v>2.9749999999999996</v>
      </c>
      <c r="E16" s="69">
        <f>'4月'!Z15</f>
        <v>1.958333333333333</v>
      </c>
      <c r="F16" s="69">
        <f>'5月'!Z15</f>
        <v>1.6333333333333337</v>
      </c>
      <c r="G16" s="69">
        <f>'6月'!Z15</f>
        <v>2.1125</v>
      </c>
      <c r="H16" s="69">
        <f>'7月'!Z15</f>
        <v>1.8666666666666665</v>
      </c>
      <c r="I16" s="69">
        <f>'8月'!Z15</f>
        <v>2.054166666666667</v>
      </c>
      <c r="J16" s="69">
        <f>'9月'!Z15</f>
        <v>2.5083333333333333</v>
      </c>
      <c r="K16" s="69">
        <f>'10月'!Z15</f>
        <v>1.575</v>
      </c>
      <c r="L16" s="69">
        <f>'11月'!Z15</f>
        <v>1.7249999999999999</v>
      </c>
      <c r="M16" s="70">
        <f>'12月'!Z15</f>
        <v>2.6999999999999993</v>
      </c>
      <c r="N16" s="49"/>
    </row>
    <row r="17" spans="1:14" ht="19.5" customHeight="1">
      <c r="A17" s="67">
        <v>13</v>
      </c>
      <c r="B17" s="68">
        <f>'1月'!Z16</f>
        <v>1.9708333333333332</v>
      </c>
      <c r="C17" s="69">
        <f>'2月'!Z16</f>
        <v>2.4291666666666667</v>
      </c>
      <c r="D17" s="69">
        <f>'3月'!Z16</f>
        <v>1.9249999999999998</v>
      </c>
      <c r="E17" s="69">
        <f>'4月'!Z16</f>
        <v>3.0999999999999996</v>
      </c>
      <c r="F17" s="69">
        <f>'5月'!Z16</f>
        <v>1.8916666666666673</v>
      </c>
      <c r="G17" s="69">
        <f>'6月'!Z16</f>
        <v>1.8083333333333333</v>
      </c>
      <c r="H17" s="69">
        <f>'7月'!Z16</f>
        <v>1.5333333333333334</v>
      </c>
      <c r="I17" s="69">
        <f>'8月'!Z16</f>
        <v>1.1458333333333333</v>
      </c>
      <c r="J17" s="69">
        <f>'9月'!Z16</f>
        <v>1.4041666666666666</v>
      </c>
      <c r="K17" s="69">
        <f>'10月'!Z16</f>
        <v>3.0333333333333328</v>
      </c>
      <c r="L17" s="69">
        <f>'11月'!Z16</f>
        <v>3.3791666666666664</v>
      </c>
      <c r="M17" s="70">
        <f>'12月'!Z16</f>
        <v>1.8333333333333333</v>
      </c>
      <c r="N17" s="49"/>
    </row>
    <row r="18" spans="1:14" ht="19.5" customHeight="1">
      <c r="A18" s="67">
        <v>14</v>
      </c>
      <c r="B18" s="68">
        <f>'1月'!Z17</f>
        <v>1.991666666666667</v>
      </c>
      <c r="C18" s="69">
        <f>'2月'!Z17</f>
        <v>3.054166666666666</v>
      </c>
      <c r="D18" s="69">
        <f>'3月'!Z17</f>
        <v>1.4416666666666667</v>
      </c>
      <c r="E18" s="69">
        <f>'4月'!Z17</f>
        <v>2.545833333333333</v>
      </c>
      <c r="F18" s="69">
        <f>'5月'!Z17</f>
        <v>2.058333333333333</v>
      </c>
      <c r="G18" s="69">
        <f>'6月'!Z17</f>
        <v>1.8624999999999998</v>
      </c>
      <c r="H18" s="69">
        <f>'7月'!Z17</f>
        <v>1.383333333333333</v>
      </c>
      <c r="I18" s="69">
        <f>'8月'!Z17</f>
        <v>2.2083333333333335</v>
      </c>
      <c r="J18" s="69">
        <f>'9月'!Z17</f>
        <v>1.304166666666667</v>
      </c>
      <c r="K18" s="69">
        <f>'10月'!Z17</f>
        <v>2.0833333333333326</v>
      </c>
      <c r="L18" s="69">
        <f>'11月'!Z17</f>
        <v>3.516666666666667</v>
      </c>
      <c r="M18" s="70">
        <f>'12月'!Z17</f>
        <v>3.8958333333333335</v>
      </c>
      <c r="N18" s="49"/>
    </row>
    <row r="19" spans="1:14" ht="19.5" customHeight="1">
      <c r="A19" s="67">
        <v>15</v>
      </c>
      <c r="B19" s="68">
        <f>'1月'!Z18</f>
        <v>2.266666666666667</v>
      </c>
      <c r="C19" s="69">
        <f>'2月'!Z18</f>
        <v>3.016666666666667</v>
      </c>
      <c r="D19" s="69">
        <f>'3月'!Z18</f>
        <v>3.295833333333334</v>
      </c>
      <c r="E19" s="69">
        <f>'4月'!Z18</f>
        <v>4.158333333333332</v>
      </c>
      <c r="F19" s="69">
        <f>'5月'!Z18</f>
        <v>1.95</v>
      </c>
      <c r="G19" s="69">
        <f>'6月'!Z18</f>
        <v>3.6958333333333333</v>
      </c>
      <c r="H19" s="69">
        <f>'7月'!Z18</f>
        <v>2.3291666666666666</v>
      </c>
      <c r="I19" s="69">
        <f>'8月'!Z18</f>
        <v>4.312499999999999</v>
      </c>
      <c r="J19" s="69">
        <f>'9月'!Z18</f>
        <v>1.3833333333333335</v>
      </c>
      <c r="K19" s="69">
        <f>'10月'!Z18</f>
        <v>1.0458333333333334</v>
      </c>
      <c r="L19" s="69">
        <f>'11月'!Z18</f>
        <v>2.2416666666666667</v>
      </c>
      <c r="M19" s="70">
        <f>'12月'!Z18</f>
        <v>2.2375000000000003</v>
      </c>
      <c r="N19" s="49"/>
    </row>
    <row r="20" spans="1:14" ht="19.5" customHeight="1">
      <c r="A20" s="67">
        <v>16</v>
      </c>
      <c r="B20" s="68">
        <f>'1月'!Z19</f>
        <v>1.3083333333333333</v>
      </c>
      <c r="C20" s="69">
        <f>'2月'!Z19</f>
        <v>1.991666666666667</v>
      </c>
      <c r="D20" s="69">
        <f>'3月'!Z19</f>
        <v>3.3249999999999997</v>
      </c>
      <c r="E20" s="69">
        <f>'4月'!Z19</f>
        <v>2.879166666666667</v>
      </c>
      <c r="F20" s="69">
        <f>'5月'!Z19</f>
        <v>3.116666666666667</v>
      </c>
      <c r="G20" s="69">
        <f>'6月'!Z19</f>
        <v>3.3625000000000003</v>
      </c>
      <c r="H20" s="69">
        <f>'7月'!Z19</f>
        <v>1.7208333333333334</v>
      </c>
      <c r="I20" s="69">
        <f>'8月'!Z19</f>
        <v>4.591666666666668</v>
      </c>
      <c r="J20" s="69">
        <f>'9月'!Z19</f>
        <v>1.4708333333333334</v>
      </c>
      <c r="K20" s="69">
        <f>'10月'!Z19</f>
        <v>1.8583333333333334</v>
      </c>
      <c r="L20" s="69">
        <f>'11月'!Z19</f>
        <v>1.3624999999999998</v>
      </c>
      <c r="M20" s="70">
        <f>'12月'!Z19</f>
        <v>2.35</v>
      </c>
      <c r="N20" s="49"/>
    </row>
    <row r="21" spans="1:14" ht="19.5" customHeight="1">
      <c r="A21" s="67">
        <v>17</v>
      </c>
      <c r="B21" s="68">
        <f>'1月'!Z20</f>
        <v>2.879166666666667</v>
      </c>
      <c r="C21" s="69">
        <f>'2月'!Z20</f>
        <v>3.204166666666667</v>
      </c>
      <c r="D21" s="69">
        <f>'3月'!Z20</f>
        <v>2.7666666666666675</v>
      </c>
      <c r="E21" s="69">
        <f>'4月'!Z20</f>
        <v>1.4541666666666666</v>
      </c>
      <c r="F21" s="69">
        <f>'5月'!Z20</f>
        <v>2.45</v>
      </c>
      <c r="G21" s="69">
        <f>'6月'!Z20</f>
        <v>1.7749999999999997</v>
      </c>
      <c r="H21" s="69">
        <f>'7月'!Z20</f>
        <v>2.7166666666666663</v>
      </c>
      <c r="I21" s="69">
        <f>'8月'!Z20</f>
        <v>3.4125</v>
      </c>
      <c r="J21" s="69">
        <f>'9月'!Z20</f>
        <v>1.7291666666666667</v>
      </c>
      <c r="K21" s="69">
        <f>'10月'!Z20</f>
        <v>2.404166666666667</v>
      </c>
      <c r="L21" s="69">
        <f>'11月'!Z20</f>
        <v>1.758333333333334</v>
      </c>
      <c r="M21" s="70">
        <f>'12月'!Z20</f>
        <v>3.045833333333334</v>
      </c>
      <c r="N21" s="49"/>
    </row>
    <row r="22" spans="1:14" ht="19.5" customHeight="1">
      <c r="A22" s="67">
        <v>18</v>
      </c>
      <c r="B22" s="68">
        <f>'1月'!Z21</f>
        <v>2.2083333333333335</v>
      </c>
      <c r="C22" s="69">
        <f>'2月'!Z21</f>
        <v>3.2416666666666667</v>
      </c>
      <c r="D22" s="69">
        <f>'3月'!Z21</f>
        <v>2.3000000000000003</v>
      </c>
      <c r="E22" s="69">
        <f>'4月'!Z21</f>
        <v>1.8791666666666664</v>
      </c>
      <c r="F22" s="69">
        <f>'5月'!Z21</f>
        <v>4.004166666666667</v>
      </c>
      <c r="G22" s="69">
        <f>'6月'!Z21</f>
        <v>2.0500000000000003</v>
      </c>
      <c r="H22" s="69">
        <f>'7月'!Z21</f>
        <v>1.8208333333333337</v>
      </c>
      <c r="I22" s="69">
        <f>'8月'!Z21</f>
        <v>2.1624999999999996</v>
      </c>
      <c r="J22" s="69">
        <f>'9月'!Z21</f>
        <v>1.1333333333333333</v>
      </c>
      <c r="K22" s="69">
        <f>'10月'!Z21</f>
        <v>3.3333333333333335</v>
      </c>
      <c r="L22" s="69">
        <f>'11月'!Z21</f>
        <v>2.316666666666666</v>
      </c>
      <c r="M22" s="70">
        <f>'12月'!Z21</f>
        <v>3.65</v>
      </c>
      <c r="N22" s="49"/>
    </row>
    <row r="23" spans="1:14" ht="19.5" customHeight="1">
      <c r="A23" s="67">
        <v>19</v>
      </c>
      <c r="B23" s="68">
        <f>'1月'!Z22</f>
        <v>2.4375000000000004</v>
      </c>
      <c r="C23" s="69">
        <f>'2月'!Z22</f>
        <v>1.9291666666666663</v>
      </c>
      <c r="D23" s="69">
        <f>'3月'!Z22</f>
        <v>1.3249999999999997</v>
      </c>
      <c r="E23" s="69">
        <f>'4月'!Z22</f>
        <v>2.9041666666666672</v>
      </c>
      <c r="F23" s="69">
        <f>'5月'!Z22</f>
        <v>2.808333333333333</v>
      </c>
      <c r="G23" s="69">
        <f>'6月'!Z22</f>
        <v>2.7291666666666674</v>
      </c>
      <c r="H23" s="69">
        <f>'7月'!Z22</f>
        <v>1.979166666666667</v>
      </c>
      <c r="I23" s="69">
        <f>'8月'!Z22</f>
        <v>2.1666666666666665</v>
      </c>
      <c r="J23" s="69">
        <f>'9月'!Z22</f>
        <v>1.6541666666666668</v>
      </c>
      <c r="K23" s="69">
        <f>'10月'!Z22</f>
        <v>2.6999999999999993</v>
      </c>
      <c r="L23" s="69">
        <f>'11月'!Z22</f>
        <v>1.8541666666666672</v>
      </c>
      <c r="M23" s="70">
        <f>'12月'!Z22</f>
        <v>2.520833333333333</v>
      </c>
      <c r="N23" s="49"/>
    </row>
    <row r="24" spans="1:14" ht="19.5" customHeight="1">
      <c r="A24" s="71">
        <v>20</v>
      </c>
      <c r="B24" s="72">
        <f>'1月'!Z23</f>
        <v>1.6375</v>
      </c>
      <c r="C24" s="73">
        <f>'2月'!Z23</f>
        <v>1.8333333333333333</v>
      </c>
      <c r="D24" s="73">
        <f>'3月'!Z23</f>
        <v>4.633333333333334</v>
      </c>
      <c r="E24" s="73">
        <f>'4月'!Z23</f>
        <v>1.8625000000000005</v>
      </c>
      <c r="F24" s="73">
        <f>'5月'!Z23</f>
        <v>3.483333333333333</v>
      </c>
      <c r="G24" s="73">
        <f>'6月'!Z23</f>
        <v>2.3875</v>
      </c>
      <c r="H24" s="73">
        <f>'7月'!Z23</f>
        <v>2.5000000000000004</v>
      </c>
      <c r="I24" s="73">
        <f>'8月'!Z23</f>
        <v>1.3500000000000003</v>
      </c>
      <c r="J24" s="73">
        <f>'9月'!Z23</f>
        <v>1.0791666666666668</v>
      </c>
      <c r="K24" s="73">
        <f>'10月'!Z23</f>
        <v>2.5749999999999997</v>
      </c>
      <c r="L24" s="73">
        <f>'11月'!Z23</f>
        <v>2.1874999999999996</v>
      </c>
      <c r="M24" s="74">
        <f>'12月'!Z23</f>
        <v>1.9708333333333334</v>
      </c>
      <c r="N24" s="49"/>
    </row>
    <row r="25" spans="1:14" ht="19.5" customHeight="1">
      <c r="A25" s="63">
        <v>21</v>
      </c>
      <c r="B25" s="64">
        <f>'1月'!Z24</f>
        <v>2.0083333333333333</v>
      </c>
      <c r="C25" s="65">
        <f>'2月'!Z24</f>
        <v>2.0333333333333337</v>
      </c>
      <c r="D25" s="65">
        <f>'3月'!Z24</f>
        <v>4.187499999999999</v>
      </c>
      <c r="E25" s="65">
        <f>'4月'!Z24</f>
        <v>3.1250000000000004</v>
      </c>
      <c r="F25" s="65">
        <f>'5月'!Z24</f>
        <v>1.941666666666667</v>
      </c>
      <c r="G25" s="65">
        <f>'6月'!Z24</f>
        <v>1.491666666666667</v>
      </c>
      <c r="H25" s="65">
        <f>'7月'!Z24</f>
        <v>1.9750000000000003</v>
      </c>
      <c r="I25" s="65">
        <f>'8月'!Z24</f>
        <v>2.9625</v>
      </c>
      <c r="J25" s="65">
        <f>'9月'!Z24</f>
        <v>4.825000000000001</v>
      </c>
      <c r="K25" s="65">
        <f>'10月'!Z24</f>
        <v>2.4499999999999997</v>
      </c>
      <c r="L25" s="65">
        <f>'11月'!Z24</f>
        <v>2.3249999999999997</v>
      </c>
      <c r="M25" s="66">
        <f>'12月'!Z24</f>
        <v>1.9125000000000003</v>
      </c>
      <c r="N25" s="49"/>
    </row>
    <row r="26" spans="1:14" ht="19.5" customHeight="1">
      <c r="A26" s="67">
        <v>22</v>
      </c>
      <c r="B26" s="68">
        <f>'1月'!Z25</f>
        <v>4.0666666666666655</v>
      </c>
      <c r="C26" s="69">
        <f>'2月'!Z25</f>
        <v>2.4791666666666665</v>
      </c>
      <c r="D26" s="69">
        <f>'3月'!Z25</f>
        <v>4.237499999999999</v>
      </c>
      <c r="E26" s="69">
        <f>'4月'!Z25</f>
        <v>1.9208333333333327</v>
      </c>
      <c r="F26" s="69">
        <f>'5月'!Z25</f>
        <v>1.8</v>
      </c>
      <c r="G26" s="69">
        <f>'6月'!Z25</f>
        <v>2.158333333333333</v>
      </c>
      <c r="H26" s="69">
        <f>'7月'!Z25</f>
        <v>1.7791666666666666</v>
      </c>
      <c r="I26" s="69">
        <f>'8月'!Z25</f>
        <v>3.9958333333333336</v>
      </c>
      <c r="J26" s="69">
        <f>'9月'!Z25</f>
        <v>1.2833333333333334</v>
      </c>
      <c r="K26" s="69">
        <f>'10月'!Z25</f>
        <v>1.7875000000000003</v>
      </c>
      <c r="L26" s="69">
        <f>'11月'!Z25</f>
        <v>1.7749999999999997</v>
      </c>
      <c r="M26" s="70">
        <f>'12月'!Z25</f>
        <v>1.729166666666667</v>
      </c>
      <c r="N26" s="49"/>
    </row>
    <row r="27" spans="1:14" ht="19.5" customHeight="1">
      <c r="A27" s="67">
        <v>23</v>
      </c>
      <c r="B27" s="68">
        <f>'1月'!Z26</f>
        <v>3.0374999999999996</v>
      </c>
      <c r="C27" s="69">
        <f>'2月'!Z26</f>
        <v>2.4125</v>
      </c>
      <c r="D27" s="69">
        <f>'3月'!Z26</f>
        <v>1.8250000000000002</v>
      </c>
      <c r="E27" s="69">
        <f>'4月'!Z26</f>
        <v>4.2749999999999995</v>
      </c>
      <c r="F27" s="69">
        <f>'5月'!Z26</f>
        <v>1.8499999999999996</v>
      </c>
      <c r="G27" s="69">
        <f>'6月'!Z26</f>
        <v>1.3375000000000001</v>
      </c>
      <c r="H27" s="69">
        <f>'7月'!Z26</f>
        <v>2.216666666666667</v>
      </c>
      <c r="I27" s="69">
        <f>'8月'!Z26</f>
        <v>3.5291666666666672</v>
      </c>
      <c r="J27" s="69">
        <f>'9月'!Z26</f>
        <v>1.3624999999999998</v>
      </c>
      <c r="K27" s="69">
        <f>'10月'!Z26</f>
        <v>2.2791666666666663</v>
      </c>
      <c r="L27" s="69">
        <f>'11月'!Z26</f>
        <v>2.1166666666666663</v>
      </c>
      <c r="M27" s="70">
        <f>'12月'!Z26</f>
        <v>1.45</v>
      </c>
      <c r="N27" s="49"/>
    </row>
    <row r="28" spans="1:14" ht="19.5" customHeight="1">
      <c r="A28" s="67">
        <v>24</v>
      </c>
      <c r="B28" s="68">
        <f>'1月'!Z27</f>
        <v>3.7333333333333325</v>
      </c>
      <c r="C28" s="69">
        <f>'2月'!Z27</f>
        <v>2.770833333333334</v>
      </c>
      <c r="D28" s="69">
        <f>'3月'!Z27</f>
        <v>2.1750000000000003</v>
      </c>
      <c r="E28" s="69">
        <f>'4月'!Z27</f>
        <v>1.1291666666666667</v>
      </c>
      <c r="F28" s="69">
        <f>'5月'!Z27</f>
        <v>2.329166666666667</v>
      </c>
      <c r="G28" s="69">
        <f>'6月'!Z27</f>
        <v>1.5208333333333333</v>
      </c>
      <c r="H28" s="69">
        <f>'7月'!Z27</f>
        <v>2.1416666666666666</v>
      </c>
      <c r="I28" s="69">
        <f>'8月'!Z27</f>
        <v>6.004166666666667</v>
      </c>
      <c r="J28" s="69">
        <f>'9月'!Z27</f>
        <v>1.6291666666666667</v>
      </c>
      <c r="K28" s="69">
        <f>'10月'!Z27</f>
        <v>2.795833333333333</v>
      </c>
      <c r="L28" s="69">
        <f>'11月'!Z27</f>
        <v>1.3541666666666667</v>
      </c>
      <c r="M28" s="70">
        <f>'12月'!Z27</f>
        <v>3.3375</v>
      </c>
      <c r="N28" s="49"/>
    </row>
    <row r="29" spans="1:14" ht="19.5" customHeight="1">
      <c r="A29" s="67">
        <v>25</v>
      </c>
      <c r="B29" s="68">
        <f>'1月'!Z28</f>
        <v>2.9499999999999997</v>
      </c>
      <c r="C29" s="69">
        <f>'2月'!Z28</f>
        <v>1.508333333333333</v>
      </c>
      <c r="D29" s="69">
        <f>'3月'!Z28</f>
        <v>1.9416666666666664</v>
      </c>
      <c r="E29" s="69">
        <f>'4月'!Z28</f>
        <v>2.025</v>
      </c>
      <c r="F29" s="69">
        <f>'5月'!Z28</f>
        <v>2.7708333333333335</v>
      </c>
      <c r="G29" s="69">
        <f>'6月'!Z28</f>
        <v>1.7791666666666666</v>
      </c>
      <c r="H29" s="69">
        <f>'7月'!Z28</f>
        <v>2.191666666666667</v>
      </c>
      <c r="I29" s="69">
        <f>'8月'!Z28</f>
        <v>2.245833333333333</v>
      </c>
      <c r="J29" s="69">
        <f>'9月'!Z28</f>
        <v>2.4583333333333335</v>
      </c>
      <c r="K29" s="69">
        <f>'10月'!Z28</f>
        <v>2.545833333333334</v>
      </c>
      <c r="L29" s="69">
        <f>'11月'!Z28</f>
        <v>2.125</v>
      </c>
      <c r="M29" s="70">
        <f>'12月'!Z28</f>
        <v>1.9375</v>
      </c>
      <c r="N29" s="49"/>
    </row>
    <row r="30" spans="1:14" ht="19.5" customHeight="1">
      <c r="A30" s="67">
        <v>26</v>
      </c>
      <c r="B30" s="68">
        <f>'1月'!Z29</f>
        <v>2.8708333333333336</v>
      </c>
      <c r="C30" s="69">
        <f>'2月'!Z29</f>
        <v>4.0125</v>
      </c>
      <c r="D30" s="69">
        <f>'3月'!Z29</f>
        <v>2.3416666666666663</v>
      </c>
      <c r="E30" s="69">
        <f>'4月'!Z29</f>
        <v>2.0833333333333335</v>
      </c>
      <c r="F30" s="69">
        <f>'5月'!Z29</f>
        <v>3.116666666666666</v>
      </c>
      <c r="G30" s="69">
        <f>'6月'!Z29</f>
        <v>1.425</v>
      </c>
      <c r="H30" s="69">
        <f>'7月'!Z29</f>
        <v>2.5541666666666667</v>
      </c>
      <c r="I30" s="69">
        <f>'8月'!Z29</f>
        <v>1.8249999999999995</v>
      </c>
      <c r="J30" s="69">
        <f>'9月'!Z29</f>
        <v>3.691666666666667</v>
      </c>
      <c r="K30" s="69">
        <f>'10月'!Z29</f>
        <v>1.8250000000000002</v>
      </c>
      <c r="L30" s="69">
        <f>'11月'!Z29</f>
        <v>1.4124999999999999</v>
      </c>
      <c r="M30" s="70">
        <f>'12月'!Z29</f>
        <v>1.6749999999999998</v>
      </c>
      <c r="N30" s="49"/>
    </row>
    <row r="31" spans="1:14" ht="19.5" customHeight="1">
      <c r="A31" s="67">
        <v>27</v>
      </c>
      <c r="B31" s="68">
        <f>'1月'!Z30</f>
        <v>2.1333333333333333</v>
      </c>
      <c r="C31" s="69">
        <f>'2月'!Z30</f>
        <v>1.6749999999999998</v>
      </c>
      <c r="D31" s="69">
        <f>'3月'!Z30</f>
        <v>1.7791666666666668</v>
      </c>
      <c r="E31" s="69">
        <f>'4月'!Z30</f>
        <v>2.283333333333333</v>
      </c>
      <c r="F31" s="69">
        <f>'5月'!Z30</f>
        <v>2.525000000000001</v>
      </c>
      <c r="G31" s="69">
        <f>'6月'!Z30</f>
        <v>4.416666666666667</v>
      </c>
      <c r="H31" s="69">
        <f>'7月'!Z30</f>
        <v>3.008333333333333</v>
      </c>
      <c r="I31" s="69">
        <f>'8月'!Z30</f>
        <v>2.225</v>
      </c>
      <c r="J31" s="69">
        <f>'9月'!Z30</f>
        <v>2.6291666666666664</v>
      </c>
      <c r="K31" s="69">
        <f>'10月'!Z30</f>
        <v>2.225</v>
      </c>
      <c r="L31" s="69">
        <f>'11月'!Z30</f>
        <v>0.9583333333333334</v>
      </c>
      <c r="M31" s="70">
        <f>'12月'!Z30</f>
        <v>2.8541666666666665</v>
      </c>
      <c r="N31" s="49"/>
    </row>
    <row r="32" spans="1:14" ht="19.5" customHeight="1">
      <c r="A32" s="67">
        <v>28</v>
      </c>
      <c r="B32" s="68">
        <f>'1月'!Z31</f>
        <v>1.6166666666666665</v>
      </c>
      <c r="C32" s="69">
        <f>'2月'!Z31</f>
        <v>2.7583333333333333</v>
      </c>
      <c r="D32" s="69">
        <f>'3月'!Z31</f>
        <v>1.5625000000000002</v>
      </c>
      <c r="E32" s="69">
        <f>'4月'!Z31</f>
        <v>2.5625</v>
      </c>
      <c r="F32" s="69">
        <f>'5月'!Z31</f>
        <v>1.9708333333333334</v>
      </c>
      <c r="G32" s="69">
        <f>'6月'!Z31</f>
        <v>2.2458333333333336</v>
      </c>
      <c r="H32" s="69">
        <f>'7月'!Z31</f>
        <v>5.254166666666666</v>
      </c>
      <c r="I32" s="69">
        <f>'8月'!Z31</f>
        <v>1.7375000000000005</v>
      </c>
      <c r="J32" s="69">
        <f>'9月'!Z31</f>
        <v>1.5249999999999997</v>
      </c>
      <c r="K32" s="69">
        <f>'10月'!Z31</f>
        <v>1.8708333333333333</v>
      </c>
      <c r="L32" s="69">
        <f>'11月'!Z31</f>
        <v>2.1874999999999996</v>
      </c>
      <c r="M32" s="70">
        <f>'12月'!Z31</f>
        <v>3.516666666666667</v>
      </c>
      <c r="N32" s="49"/>
    </row>
    <row r="33" spans="1:14" ht="19.5" customHeight="1">
      <c r="A33" s="67">
        <v>29</v>
      </c>
      <c r="B33" s="68">
        <f>'1月'!Z32</f>
        <v>3.004166666666667</v>
      </c>
      <c r="C33" s="69"/>
      <c r="D33" s="69">
        <f>'3月'!Z32</f>
        <v>1.4458333333333335</v>
      </c>
      <c r="E33" s="69">
        <f>'4月'!Z32</f>
        <v>4.070833333333334</v>
      </c>
      <c r="F33" s="69">
        <f>'5月'!Z32</f>
        <v>2.7708333333333335</v>
      </c>
      <c r="G33" s="69">
        <f>'6月'!Z32</f>
        <v>5.7375</v>
      </c>
      <c r="H33" s="69">
        <f>'7月'!Z32</f>
        <v>2.1125</v>
      </c>
      <c r="I33" s="69">
        <f>'8月'!Z32</f>
        <v>2.4583333333333335</v>
      </c>
      <c r="J33" s="69">
        <f>'9月'!Z32</f>
        <v>1.2499999999999998</v>
      </c>
      <c r="K33" s="69">
        <f>'10月'!Z32</f>
        <v>1.6916666666666664</v>
      </c>
      <c r="L33" s="69">
        <f>'11月'!Z32</f>
        <v>2.8749999999999996</v>
      </c>
      <c r="M33" s="70">
        <f>'12月'!Z32</f>
        <v>2.704166666666666</v>
      </c>
      <c r="N33" s="49"/>
    </row>
    <row r="34" spans="1:14" ht="19.5" customHeight="1">
      <c r="A34" s="67">
        <v>30</v>
      </c>
      <c r="B34" s="68">
        <f>'1月'!Z33</f>
        <v>1.8041666666666665</v>
      </c>
      <c r="C34" s="69"/>
      <c r="D34" s="69">
        <f>'3月'!Z33</f>
        <v>2.941666666666667</v>
      </c>
      <c r="E34" s="69">
        <f>'4月'!Z33</f>
        <v>3.5791666666666675</v>
      </c>
      <c r="F34" s="69">
        <f>'5月'!Z33</f>
        <v>2.05</v>
      </c>
      <c r="G34" s="69">
        <f>'6月'!Z33</f>
        <v>3.491666666666666</v>
      </c>
      <c r="H34" s="69">
        <f>'7月'!Z33</f>
        <v>1.7250000000000003</v>
      </c>
      <c r="I34" s="69">
        <f>'8月'!Z33</f>
        <v>1.8125000000000002</v>
      </c>
      <c r="J34" s="69">
        <f>'9月'!Z33</f>
        <v>1.8083333333333333</v>
      </c>
      <c r="K34" s="69">
        <f>'10月'!Z33</f>
        <v>2.1</v>
      </c>
      <c r="L34" s="69">
        <f>'11月'!Z33</f>
        <v>2.108333333333334</v>
      </c>
      <c r="M34" s="70">
        <f>'12月'!Z33</f>
        <v>1.6499999999999997</v>
      </c>
      <c r="N34" s="49"/>
    </row>
    <row r="35" spans="1:14" ht="19.5" customHeight="1">
      <c r="A35" s="75">
        <v>31</v>
      </c>
      <c r="B35" s="76">
        <f>'1月'!Z34</f>
        <v>2.0625</v>
      </c>
      <c r="C35" s="77"/>
      <c r="D35" s="77">
        <f>'3月'!Z34</f>
        <v>2.595833333333333</v>
      </c>
      <c r="E35" s="77"/>
      <c r="F35" s="77">
        <f>'5月'!Z34</f>
        <v>1.3416666666666668</v>
      </c>
      <c r="G35" s="77"/>
      <c r="H35" s="77">
        <f>'7月'!Z34</f>
        <v>1.6791666666666665</v>
      </c>
      <c r="I35" s="77">
        <f>'8月'!Z34</f>
        <v>1.3708333333333333</v>
      </c>
      <c r="J35" s="77"/>
      <c r="K35" s="77">
        <f>'10月'!Z34</f>
        <v>1.4833333333333334</v>
      </c>
      <c r="L35" s="77"/>
      <c r="M35" s="78">
        <f>'12月'!Z34</f>
        <v>1.7291666666666667</v>
      </c>
      <c r="N35" s="49"/>
    </row>
    <row r="36" spans="1:14" ht="19.5" customHeight="1">
      <c r="A36" s="101" t="s">
        <v>34</v>
      </c>
      <c r="B36" s="102">
        <f>AVERAGE(B5:B35)</f>
        <v>2.455779569892473</v>
      </c>
      <c r="C36" s="103">
        <f aca="true" t="shared" si="0" ref="C36:M36">AVERAGE(C5:C35)</f>
        <v>2.5410714285714286</v>
      </c>
      <c r="D36" s="138">
        <f t="shared" si="0"/>
        <v>2.645295698924731</v>
      </c>
      <c r="E36" s="103">
        <f t="shared" si="0"/>
        <v>2.831805555555556</v>
      </c>
      <c r="F36" s="103">
        <f t="shared" si="0"/>
        <v>2.5268817204301075</v>
      </c>
      <c r="G36" s="103">
        <f t="shared" si="0"/>
        <v>2.5073611111111105</v>
      </c>
      <c r="H36" s="103">
        <f t="shared" si="0"/>
        <v>2.451747311827956</v>
      </c>
      <c r="I36" s="103">
        <f t="shared" si="0"/>
        <v>2.778763440860215</v>
      </c>
      <c r="J36" s="103">
        <f t="shared" si="0"/>
        <v>2.1049999999999995</v>
      </c>
      <c r="K36" s="103">
        <f t="shared" si="0"/>
        <v>2.3247311827957</v>
      </c>
      <c r="L36" s="103">
        <f t="shared" si="0"/>
        <v>2.027361111111111</v>
      </c>
      <c r="M36" s="104">
        <f t="shared" si="0"/>
        <v>2.335483870967742</v>
      </c>
      <c r="N36" s="49"/>
    </row>
    <row r="37" spans="1:14" ht="19.5" customHeight="1">
      <c r="A37" s="79" t="s">
        <v>35</v>
      </c>
      <c r="B37" s="80">
        <f>AVERAGE(B5:B14)</f>
        <v>2.6508333333333334</v>
      </c>
      <c r="C37" s="81">
        <f aca="true" t="shared" si="1" ref="C37:M37">AVERAGE(C5:C14)</f>
        <v>2.4729166666666664</v>
      </c>
      <c r="D37" s="81">
        <f t="shared" si="1"/>
        <v>2.8970833333333332</v>
      </c>
      <c r="E37" s="81">
        <f t="shared" si="1"/>
        <v>2.9666666666666663</v>
      </c>
      <c r="F37" s="81">
        <f t="shared" si="1"/>
        <v>2.765416666666667</v>
      </c>
      <c r="G37" s="81">
        <f t="shared" si="1"/>
        <v>2.3175</v>
      </c>
      <c r="H37" s="81">
        <f t="shared" si="1"/>
        <v>2.967083333333333</v>
      </c>
      <c r="I37" s="81">
        <f t="shared" si="1"/>
        <v>3.13375</v>
      </c>
      <c r="J37" s="81">
        <f t="shared" si="1"/>
        <v>2.3045833333333334</v>
      </c>
      <c r="K37" s="81">
        <f t="shared" si="1"/>
        <v>2.6333333333333337</v>
      </c>
      <c r="L37" s="81">
        <f t="shared" si="1"/>
        <v>1.9733333333333334</v>
      </c>
      <c r="M37" s="82">
        <f t="shared" si="1"/>
        <v>2.1529166666666666</v>
      </c>
      <c r="N37" s="49"/>
    </row>
    <row r="38" spans="1:14" ht="19.5" customHeight="1">
      <c r="A38" s="83" t="s">
        <v>36</v>
      </c>
      <c r="B38" s="84">
        <f>AVERAGE(B15:B24)</f>
        <v>2.033333333333333</v>
      </c>
      <c r="C38" s="85">
        <f aca="true" t="shared" si="2" ref="C38:M38">AVERAGE(C15:C24)</f>
        <v>2.677083333333333</v>
      </c>
      <c r="D38" s="85">
        <f t="shared" si="2"/>
        <v>2.6</v>
      </c>
      <c r="E38" s="85">
        <f t="shared" si="2"/>
        <v>2.8233333333333333</v>
      </c>
      <c r="F38" s="85">
        <f t="shared" si="2"/>
        <v>2.6212500000000003</v>
      </c>
      <c r="G38" s="85">
        <f t="shared" si="2"/>
        <v>2.6441666666666666</v>
      </c>
      <c r="H38" s="85">
        <f t="shared" si="2"/>
        <v>1.9695833333333332</v>
      </c>
      <c r="I38" s="85">
        <f t="shared" si="2"/>
        <v>2.4637500000000006</v>
      </c>
      <c r="J38" s="85">
        <f t="shared" si="2"/>
        <v>1.7641666666666667</v>
      </c>
      <c r="K38" s="85">
        <f t="shared" si="2"/>
        <v>2.2679166666666664</v>
      </c>
      <c r="L38" s="85">
        <f t="shared" si="2"/>
        <v>2.185</v>
      </c>
      <c r="M38" s="86">
        <f t="shared" si="2"/>
        <v>2.6375</v>
      </c>
      <c r="N38" s="49"/>
    </row>
    <row r="39" spans="1:14" ht="19.5" customHeight="1">
      <c r="A39" s="87" t="s">
        <v>37</v>
      </c>
      <c r="B39" s="88">
        <f>AVERAGE(B25:B35)</f>
        <v>2.6624999999999996</v>
      </c>
      <c r="C39" s="89">
        <f aca="true" t="shared" si="3" ref="C39:M39">AVERAGE(C25:C35)</f>
        <v>2.4562500000000003</v>
      </c>
      <c r="D39" s="89">
        <f t="shared" si="3"/>
        <v>2.4575757575757575</v>
      </c>
      <c r="E39" s="89">
        <f t="shared" si="3"/>
        <v>2.705416666666667</v>
      </c>
      <c r="F39" s="89">
        <f t="shared" si="3"/>
        <v>2.2242424242424246</v>
      </c>
      <c r="G39" s="89">
        <f t="shared" si="3"/>
        <v>2.560416666666667</v>
      </c>
      <c r="H39" s="89">
        <f t="shared" si="3"/>
        <v>2.4215909090909093</v>
      </c>
      <c r="I39" s="89">
        <f t="shared" si="3"/>
        <v>2.7424242424242427</v>
      </c>
      <c r="J39" s="89">
        <f t="shared" si="3"/>
        <v>2.2462500000000003</v>
      </c>
      <c r="K39" s="89">
        <f t="shared" si="3"/>
        <v>2.095833333333333</v>
      </c>
      <c r="L39" s="89">
        <f t="shared" si="3"/>
        <v>1.92375</v>
      </c>
      <c r="M39" s="90">
        <f t="shared" si="3"/>
        <v>2.2268939393939395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39</v>
      </c>
      <c r="B1" s="47"/>
      <c r="C1" s="48"/>
      <c r="D1" s="48"/>
      <c r="E1" s="48"/>
      <c r="F1" s="48"/>
      <c r="G1" s="92"/>
      <c r="H1" s="47"/>
      <c r="I1" s="119">
        <f>'1月'!Z1</f>
        <v>2018</v>
      </c>
      <c r="J1" s="120" t="s">
        <v>43</v>
      </c>
      <c r="K1" s="120" t="str">
        <f>("（平成"&amp;TEXT((I1-1988),"0")&amp;"年）")</f>
        <v>（平成30年）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'1月'!AB4</f>
        <v>6.3</v>
      </c>
      <c r="C5" s="65">
        <f>'2月'!AB4</f>
        <v>6.5</v>
      </c>
      <c r="D5" s="65">
        <f>'3月'!AB4</f>
        <v>7.1</v>
      </c>
      <c r="E5" s="65">
        <f>'4月'!AB4</f>
        <v>5.8</v>
      </c>
      <c r="F5" s="65">
        <f>'5月'!AB4</f>
        <v>4.3</v>
      </c>
      <c r="G5" s="65">
        <f>'6月'!AB4</f>
        <v>5.8</v>
      </c>
      <c r="H5" s="65">
        <f>'7月'!AB4</f>
        <v>6.2</v>
      </c>
      <c r="I5" s="65">
        <f>'8月'!AB4</f>
        <v>3.1</v>
      </c>
      <c r="J5" s="65">
        <f>'9月'!AB4</f>
        <v>6</v>
      </c>
      <c r="K5" s="65">
        <f>'10月'!AB4</f>
        <v>14.9</v>
      </c>
      <c r="L5" s="65">
        <f>'11月'!AB4</f>
        <v>4.7</v>
      </c>
      <c r="M5" s="66">
        <f>'12月'!AB4</f>
        <v>6.1</v>
      </c>
      <c r="N5" s="49"/>
    </row>
    <row r="6" spans="1:14" ht="18" customHeight="1">
      <c r="A6" s="67">
        <v>2</v>
      </c>
      <c r="B6" s="68">
        <f>'1月'!AB5</f>
        <v>5.7</v>
      </c>
      <c r="C6" s="69">
        <f>'2月'!AB5</f>
        <v>5.4</v>
      </c>
      <c r="D6" s="69">
        <f>'3月'!AB5</f>
        <v>6.5</v>
      </c>
      <c r="E6" s="69">
        <f>'4月'!AB5</f>
        <v>6.5</v>
      </c>
      <c r="F6" s="69">
        <f>'5月'!AB5</f>
        <v>4.1</v>
      </c>
      <c r="G6" s="69">
        <f>'6月'!AB5</f>
        <v>4.8</v>
      </c>
      <c r="H6" s="69">
        <f>'7月'!AB5</f>
        <v>4.2</v>
      </c>
      <c r="I6" s="69">
        <f>'8月'!AB5</f>
        <v>3.4</v>
      </c>
      <c r="J6" s="69">
        <f>'9月'!AB5</f>
        <v>4.2</v>
      </c>
      <c r="K6" s="69">
        <f>'10月'!AB5</f>
        <v>5.9</v>
      </c>
      <c r="L6" s="69">
        <f>'11月'!AB5</f>
        <v>3.2</v>
      </c>
      <c r="M6" s="70">
        <f>'12月'!AB5</f>
        <v>3.7</v>
      </c>
      <c r="N6" s="49"/>
    </row>
    <row r="7" spans="1:14" ht="18" customHeight="1">
      <c r="A7" s="67">
        <v>3</v>
      </c>
      <c r="B7" s="68">
        <f>'1月'!AB6</f>
        <v>11.8</v>
      </c>
      <c r="C7" s="69">
        <f>'2月'!AB6</f>
        <v>3.9</v>
      </c>
      <c r="D7" s="69">
        <f>'3月'!AB6</f>
        <v>3.2</v>
      </c>
      <c r="E7" s="69">
        <f>'4月'!AB6</f>
        <v>5.5</v>
      </c>
      <c r="F7" s="69">
        <f>'5月'!AB6</f>
        <v>5.8</v>
      </c>
      <c r="G7" s="69">
        <f>'6月'!AB6</f>
        <v>4.9</v>
      </c>
      <c r="H7" s="69">
        <f>'7月'!AB6</f>
        <v>6.7</v>
      </c>
      <c r="I7" s="69">
        <f>'8月'!AB6</f>
        <v>5.3</v>
      </c>
      <c r="J7" s="69">
        <f>'9月'!AB6</f>
        <v>2.4</v>
      </c>
      <c r="K7" s="69">
        <f>'10月'!AB6</f>
        <v>7.4</v>
      </c>
      <c r="L7" s="69">
        <f>'11月'!AB6</f>
        <v>3.8</v>
      </c>
      <c r="M7" s="70">
        <f>'12月'!AB6</f>
        <v>2.1</v>
      </c>
      <c r="N7" s="49"/>
    </row>
    <row r="8" spans="1:14" ht="18" customHeight="1">
      <c r="A8" s="67">
        <v>4</v>
      </c>
      <c r="B8" s="68">
        <f>'1月'!AB7</f>
        <v>5.6</v>
      </c>
      <c r="C8" s="69">
        <f>'2月'!AB7</f>
        <v>5.5</v>
      </c>
      <c r="D8" s="69">
        <f>'3月'!AB7</f>
        <v>8.1</v>
      </c>
      <c r="E8" s="69">
        <f>'4月'!AB7</f>
        <v>9.2</v>
      </c>
      <c r="F8" s="69">
        <f>'5月'!AB7</f>
        <v>7.3</v>
      </c>
      <c r="G8" s="69">
        <f>'6月'!AB7</f>
        <v>3.4</v>
      </c>
      <c r="H8" s="69">
        <f>'7月'!AB7</f>
        <v>10.7</v>
      </c>
      <c r="I8" s="69">
        <f>'8月'!AB7</f>
        <v>3.9</v>
      </c>
      <c r="J8" s="69">
        <f>'9月'!AB7</f>
        <v>8.2</v>
      </c>
      <c r="K8" s="69">
        <f>'10月'!AB7</f>
        <v>6.6</v>
      </c>
      <c r="L8" s="69">
        <f>'11月'!AB7</f>
        <v>2.8</v>
      </c>
      <c r="M8" s="70">
        <f>'12月'!AB7</f>
        <v>6.5</v>
      </c>
      <c r="N8" s="49"/>
    </row>
    <row r="9" spans="1:14" ht="18" customHeight="1">
      <c r="A9" s="67">
        <v>5</v>
      </c>
      <c r="B9" s="68">
        <f>'1月'!AB8</f>
        <v>3.5</v>
      </c>
      <c r="C9" s="69">
        <f>'2月'!AB8</f>
        <v>6.1</v>
      </c>
      <c r="D9" s="69">
        <f>'3月'!AB8</f>
        <v>9.7</v>
      </c>
      <c r="E9" s="69">
        <f>'4月'!AB8</f>
        <v>4.4</v>
      </c>
      <c r="F9" s="69">
        <f>'5月'!AB8</f>
        <v>6.9</v>
      </c>
      <c r="G9" s="69">
        <f>'6月'!AB8</f>
        <v>4.6</v>
      </c>
      <c r="H9" s="69">
        <f>'7月'!AB8</f>
        <v>10.9</v>
      </c>
      <c r="I9" s="69">
        <f>'8月'!AB8</f>
        <v>6.2</v>
      </c>
      <c r="J9" s="69">
        <f>'9月'!AB8</f>
        <v>11.5</v>
      </c>
      <c r="K9" s="69">
        <f>'10月'!AB8</f>
        <v>3.3</v>
      </c>
      <c r="L9" s="69">
        <f>'11月'!AB8</f>
        <v>4</v>
      </c>
      <c r="M9" s="70">
        <f>'12月'!AB8</f>
        <v>6.4</v>
      </c>
      <c r="N9" s="49"/>
    </row>
    <row r="10" spans="1:14" ht="18" customHeight="1">
      <c r="A10" s="67">
        <v>6</v>
      </c>
      <c r="B10" s="68">
        <f>'1月'!AB9</f>
        <v>6.7</v>
      </c>
      <c r="C10" s="69">
        <f>'2月'!AB9</f>
        <v>6.3</v>
      </c>
      <c r="D10" s="69">
        <f>'3月'!AB9</f>
        <v>9.7</v>
      </c>
      <c r="E10" s="69">
        <f>'4月'!AB9</f>
        <v>12.7</v>
      </c>
      <c r="F10" s="69">
        <f>'5月'!AB9</f>
        <v>5.5</v>
      </c>
      <c r="G10" s="69">
        <f>'6月'!AB9</f>
        <v>4.2</v>
      </c>
      <c r="H10" s="69">
        <f>'7月'!AB9</f>
        <v>6.3</v>
      </c>
      <c r="I10" s="69">
        <f>'8月'!AB9</f>
        <v>8.1</v>
      </c>
      <c r="J10" s="69">
        <f>'9月'!AB9</f>
        <v>3</v>
      </c>
      <c r="K10" s="69">
        <f>'10月'!AB9</f>
        <v>7.3</v>
      </c>
      <c r="L10" s="69">
        <f>'11月'!AB9</f>
        <v>4.4</v>
      </c>
      <c r="M10" s="70">
        <f>'12月'!AB9</f>
        <v>6.7</v>
      </c>
      <c r="N10" s="49"/>
    </row>
    <row r="11" spans="1:14" ht="18" customHeight="1">
      <c r="A11" s="67">
        <v>7</v>
      </c>
      <c r="B11" s="68">
        <f>'1月'!AB10</f>
        <v>4.7</v>
      </c>
      <c r="C11" s="69">
        <f>'2月'!AB10</f>
        <v>4.8</v>
      </c>
      <c r="D11" s="69">
        <f>'3月'!AB10</f>
        <v>7.4</v>
      </c>
      <c r="E11" s="69">
        <f>'4月'!AB10</f>
        <v>8.8</v>
      </c>
      <c r="F11" s="69">
        <f>'5月'!AB10</f>
        <v>7.7</v>
      </c>
      <c r="G11" s="69">
        <f>'6月'!AB10</f>
        <v>5.5</v>
      </c>
      <c r="H11" s="69">
        <f>'7月'!AB10</f>
        <v>3.7</v>
      </c>
      <c r="I11" s="69">
        <f>'8月'!AB10</f>
        <v>8.5</v>
      </c>
      <c r="J11" s="69">
        <f>'9月'!AB10</f>
        <v>7.7</v>
      </c>
      <c r="K11" s="69">
        <f>'10月'!AB10</f>
        <v>8.7</v>
      </c>
      <c r="L11" s="69">
        <f>'11月'!AB10</f>
        <v>7.9</v>
      </c>
      <c r="M11" s="70">
        <f>'12月'!AB10</f>
        <v>7.4</v>
      </c>
      <c r="N11" s="49"/>
    </row>
    <row r="12" spans="1:14" ht="18" customHeight="1">
      <c r="A12" s="67">
        <v>8</v>
      </c>
      <c r="B12" s="68">
        <f>'1月'!AB11</f>
        <v>6.4</v>
      </c>
      <c r="C12" s="69">
        <f>'2月'!AB11</f>
        <v>6.3</v>
      </c>
      <c r="D12" s="69">
        <f>'3月'!AB11</f>
        <v>5.8</v>
      </c>
      <c r="E12" s="69">
        <f>'4月'!AB11</f>
        <v>5.6</v>
      </c>
      <c r="F12" s="69">
        <f>'5月'!AB11</f>
        <v>8.4</v>
      </c>
      <c r="G12" s="69">
        <f>'6月'!AB11</f>
        <v>6.7</v>
      </c>
      <c r="H12" s="69">
        <f>'7月'!AB11</f>
        <v>4.9</v>
      </c>
      <c r="I12" s="69">
        <f>'8月'!AB11</f>
        <v>9.4</v>
      </c>
      <c r="J12" s="69">
        <f>'9月'!AB11</f>
        <v>7.7</v>
      </c>
      <c r="K12" s="69">
        <f>'10月'!AB11</f>
        <v>4.7</v>
      </c>
      <c r="L12" s="69">
        <f>'11月'!AB11</f>
        <v>7.8</v>
      </c>
      <c r="M12" s="70">
        <f>'12月'!AB11</f>
        <v>4.9</v>
      </c>
      <c r="N12" s="49"/>
    </row>
    <row r="13" spans="1:14" ht="18" customHeight="1">
      <c r="A13" s="67">
        <v>9</v>
      </c>
      <c r="B13" s="68">
        <f>'1月'!AB12</f>
        <v>6.8</v>
      </c>
      <c r="C13" s="69">
        <f>'2月'!AB12</f>
        <v>6.7</v>
      </c>
      <c r="D13" s="69">
        <f>'3月'!AB12</f>
        <v>8</v>
      </c>
      <c r="E13" s="69">
        <f>'4月'!AB12</f>
        <v>8.6</v>
      </c>
      <c r="F13" s="69">
        <f>'5月'!AB12</f>
        <v>8.4</v>
      </c>
      <c r="G13" s="69">
        <f>'6月'!AB12</f>
        <v>7</v>
      </c>
      <c r="H13" s="69">
        <f>'7月'!AB12</f>
        <v>4.6</v>
      </c>
      <c r="I13" s="69">
        <f>'8月'!AB12</f>
        <v>11.5</v>
      </c>
      <c r="J13" s="69">
        <f>'9月'!AB12</f>
        <v>5.3</v>
      </c>
      <c r="K13" s="69">
        <f>'10月'!AB12</f>
        <v>5.4</v>
      </c>
      <c r="L13" s="69">
        <f>'11月'!AB12</f>
        <v>3.3</v>
      </c>
      <c r="M13" s="70">
        <f>'12月'!AB12</f>
        <v>7.3</v>
      </c>
      <c r="N13" s="49"/>
    </row>
    <row r="14" spans="1:14" ht="18" customHeight="1">
      <c r="A14" s="71">
        <v>10</v>
      </c>
      <c r="B14" s="72">
        <f>'1月'!AB13</f>
        <v>8.3</v>
      </c>
      <c r="C14" s="73">
        <f>'2月'!AB13</f>
        <v>7.1</v>
      </c>
      <c r="D14" s="73">
        <f>'3月'!AB13</f>
        <v>5</v>
      </c>
      <c r="E14" s="73">
        <f>'4月'!AB13</f>
        <v>4.2</v>
      </c>
      <c r="F14" s="73">
        <f>'5月'!AB13</f>
        <v>3.8</v>
      </c>
      <c r="G14" s="73">
        <f>'6月'!AB13</f>
        <v>5.7</v>
      </c>
      <c r="H14" s="73">
        <f>'7月'!AB13</f>
        <v>4.9</v>
      </c>
      <c r="I14" s="73">
        <f>'8月'!AB13</f>
        <v>3.7</v>
      </c>
      <c r="J14" s="73">
        <f>'9月'!AB13</f>
        <v>5.2</v>
      </c>
      <c r="K14" s="73">
        <f>'10月'!AB13</f>
        <v>6.2</v>
      </c>
      <c r="L14" s="73">
        <f>'11月'!AB13</f>
        <v>5.7</v>
      </c>
      <c r="M14" s="74">
        <f>'12月'!AB13</f>
        <v>4</v>
      </c>
      <c r="N14" s="49"/>
    </row>
    <row r="15" spans="1:14" ht="18" customHeight="1">
      <c r="A15" s="63">
        <v>11</v>
      </c>
      <c r="B15" s="64">
        <f>'1月'!AB14</f>
        <v>7.1</v>
      </c>
      <c r="C15" s="65">
        <f>'2月'!AB14</f>
        <v>9.5</v>
      </c>
      <c r="D15" s="65">
        <f>'3月'!AB14</f>
        <v>7.2</v>
      </c>
      <c r="E15" s="65">
        <f>'4月'!AB14</f>
        <v>12.6</v>
      </c>
      <c r="F15" s="65">
        <f>'5月'!AB14</f>
        <v>7</v>
      </c>
      <c r="G15" s="65">
        <f>'6月'!AB14</f>
        <v>7.3</v>
      </c>
      <c r="H15" s="65">
        <f>'7月'!AB14</f>
        <v>4.6</v>
      </c>
      <c r="I15" s="65">
        <f>'8月'!AB14</f>
        <v>3.1</v>
      </c>
      <c r="J15" s="65">
        <f>'9月'!AB14</f>
        <v>8</v>
      </c>
      <c r="K15" s="65">
        <f>'10月'!AB14</f>
        <v>4.7</v>
      </c>
      <c r="L15" s="65">
        <f>'11月'!AB14</f>
        <v>4.6</v>
      </c>
      <c r="M15" s="66">
        <f>'12月'!AB14</f>
        <v>3.7</v>
      </c>
      <c r="N15" s="49"/>
    </row>
    <row r="16" spans="1:14" ht="18" customHeight="1">
      <c r="A16" s="67">
        <v>12</v>
      </c>
      <c r="B16" s="68">
        <f>'1月'!AB15</f>
        <v>4.4</v>
      </c>
      <c r="C16" s="69">
        <f>'2月'!AB15</f>
        <v>9.5</v>
      </c>
      <c r="D16" s="69">
        <f>'3月'!AB15</f>
        <v>7.9</v>
      </c>
      <c r="E16" s="69">
        <f>'4月'!AB15</f>
        <v>5.8</v>
      </c>
      <c r="F16" s="69">
        <f>'5月'!AB15</f>
        <v>4.3</v>
      </c>
      <c r="G16" s="69">
        <f>'6月'!AB15</f>
        <v>4.6</v>
      </c>
      <c r="H16" s="69">
        <f>'7月'!AB15</f>
        <v>3.5</v>
      </c>
      <c r="I16" s="69">
        <f>'8月'!AB15</f>
        <v>5</v>
      </c>
      <c r="J16" s="69">
        <f>'9月'!AB15</f>
        <v>5.3</v>
      </c>
      <c r="K16" s="69">
        <f>'10月'!AB15</f>
        <v>3.7</v>
      </c>
      <c r="L16" s="69">
        <f>'11月'!AB15</f>
        <v>4.7</v>
      </c>
      <c r="M16" s="70">
        <f>'12月'!AB15</f>
        <v>7.8</v>
      </c>
      <c r="N16" s="49"/>
    </row>
    <row r="17" spans="1:14" ht="18" customHeight="1">
      <c r="A17" s="67">
        <v>13</v>
      </c>
      <c r="B17" s="68">
        <f>'1月'!AB16</f>
        <v>6</v>
      </c>
      <c r="C17" s="69">
        <f>'2月'!AB16</f>
        <v>6.1</v>
      </c>
      <c r="D17" s="69">
        <f>'3月'!AB16</f>
        <v>5.1</v>
      </c>
      <c r="E17" s="69">
        <f>'4月'!AB16</f>
        <v>6.5</v>
      </c>
      <c r="F17" s="69">
        <f>'5月'!AB16</f>
        <v>5.1</v>
      </c>
      <c r="G17" s="69">
        <f>'6月'!AB16</f>
        <v>4.5</v>
      </c>
      <c r="H17" s="69">
        <f>'7月'!AB16</f>
        <v>4.4</v>
      </c>
      <c r="I17" s="69">
        <f>'8月'!AB16</f>
        <v>5.4</v>
      </c>
      <c r="J17" s="69">
        <f>'9月'!AB16</f>
        <v>3.6</v>
      </c>
      <c r="K17" s="69">
        <f>'10月'!AB16</f>
        <v>7.3</v>
      </c>
      <c r="L17" s="69">
        <f>'11月'!AB16</f>
        <v>5.6</v>
      </c>
      <c r="M17" s="70">
        <f>'12月'!AB16</f>
        <v>4.3</v>
      </c>
      <c r="N17" s="49"/>
    </row>
    <row r="18" spans="1:14" ht="18" customHeight="1">
      <c r="A18" s="67">
        <v>14</v>
      </c>
      <c r="B18" s="68">
        <f>'1月'!AB17</f>
        <v>5.7</v>
      </c>
      <c r="C18" s="69">
        <f>'2月'!AB17</f>
        <v>6.6</v>
      </c>
      <c r="D18" s="69">
        <f>'3月'!AB17</f>
        <v>4.3</v>
      </c>
      <c r="E18" s="69">
        <f>'4月'!AB17</f>
        <v>7.2</v>
      </c>
      <c r="F18" s="69">
        <f>'5月'!AB17</f>
        <v>7.2</v>
      </c>
      <c r="G18" s="69">
        <f>'6月'!AB17</f>
        <v>4.2</v>
      </c>
      <c r="H18" s="69">
        <f>'7月'!AB17</f>
        <v>4.9</v>
      </c>
      <c r="I18" s="69">
        <f>'8月'!AB17</f>
        <v>5.6</v>
      </c>
      <c r="J18" s="69">
        <f>'9月'!AB17</f>
        <v>3.1</v>
      </c>
      <c r="K18" s="69">
        <f>'10月'!AB17</f>
        <v>4.8</v>
      </c>
      <c r="L18" s="69">
        <f>'11月'!AB17</f>
        <v>6.6</v>
      </c>
      <c r="M18" s="70">
        <f>'12月'!AB17</f>
        <v>8.8</v>
      </c>
      <c r="N18" s="49"/>
    </row>
    <row r="19" spans="1:14" ht="18" customHeight="1">
      <c r="A19" s="67">
        <v>15</v>
      </c>
      <c r="B19" s="68">
        <f>'1月'!AB18</f>
        <v>7.3</v>
      </c>
      <c r="C19" s="69">
        <f>'2月'!AB18</f>
        <v>8.1</v>
      </c>
      <c r="D19" s="69">
        <f>'3月'!AB18</f>
        <v>8.7</v>
      </c>
      <c r="E19" s="69">
        <f>'4月'!AB18</f>
        <v>10.2</v>
      </c>
      <c r="F19" s="69">
        <f>'5月'!AB18</f>
        <v>4.7</v>
      </c>
      <c r="G19" s="69">
        <f>'6月'!AB18</f>
        <v>7.4</v>
      </c>
      <c r="H19" s="69">
        <f>'7月'!AB18</f>
        <v>5.4</v>
      </c>
      <c r="I19" s="69">
        <f>'8月'!AB18</f>
        <v>7.8</v>
      </c>
      <c r="J19" s="69">
        <f>'9月'!AB18</f>
        <v>4</v>
      </c>
      <c r="K19" s="69">
        <f>'10月'!AB18</f>
        <v>2.3</v>
      </c>
      <c r="L19" s="69">
        <f>'11月'!AB18</f>
        <v>5</v>
      </c>
      <c r="M19" s="70">
        <f>'12月'!AB18</f>
        <v>5.2</v>
      </c>
      <c r="N19" s="49"/>
    </row>
    <row r="20" spans="1:14" ht="18" customHeight="1">
      <c r="A20" s="67">
        <v>16</v>
      </c>
      <c r="B20" s="68">
        <f>'1月'!AB19</f>
        <v>3.2</v>
      </c>
      <c r="C20" s="69">
        <f>'2月'!AB19</f>
        <v>5.7</v>
      </c>
      <c r="D20" s="69">
        <f>'3月'!AB19</f>
        <v>8.7</v>
      </c>
      <c r="E20" s="69">
        <f>'4月'!AB19</f>
        <v>6.1</v>
      </c>
      <c r="F20" s="69">
        <f>'5月'!AB19</f>
        <v>6.1</v>
      </c>
      <c r="G20" s="69">
        <f>'6月'!AB19</f>
        <v>6.7</v>
      </c>
      <c r="H20" s="69">
        <f>'7月'!AB19</f>
        <v>4.7</v>
      </c>
      <c r="I20" s="69">
        <f>'8月'!AB19</f>
        <v>11.3</v>
      </c>
      <c r="J20" s="69">
        <f>'9月'!AB19</f>
        <v>3.8</v>
      </c>
      <c r="K20" s="69">
        <f>'10月'!AB19</f>
        <v>4.3</v>
      </c>
      <c r="L20" s="69">
        <f>'11月'!AB19</f>
        <v>3.5</v>
      </c>
      <c r="M20" s="70">
        <f>'12月'!AB19</f>
        <v>5.9</v>
      </c>
      <c r="N20" s="49"/>
    </row>
    <row r="21" spans="1:14" ht="18" customHeight="1">
      <c r="A21" s="67">
        <v>17</v>
      </c>
      <c r="B21" s="68">
        <f>'1月'!AB20</f>
        <v>8.1</v>
      </c>
      <c r="C21" s="69">
        <f>'2月'!AB20</f>
        <v>7.1</v>
      </c>
      <c r="D21" s="69">
        <f>'3月'!AB20</f>
        <v>6.5</v>
      </c>
      <c r="E21" s="69">
        <f>'4月'!AB20</f>
        <v>3.2</v>
      </c>
      <c r="F21" s="69">
        <f>'5月'!AB20</f>
        <v>5.8</v>
      </c>
      <c r="G21" s="69">
        <f>'6月'!AB20</f>
        <v>4.7</v>
      </c>
      <c r="H21" s="69">
        <f>'7月'!AB20</f>
        <v>4.8</v>
      </c>
      <c r="I21" s="69">
        <f>'8月'!AB20</f>
        <v>6.5</v>
      </c>
      <c r="J21" s="69">
        <f>'9月'!AB20</f>
        <v>5.6</v>
      </c>
      <c r="K21" s="69">
        <f>'10月'!AB20</f>
        <v>7.4</v>
      </c>
      <c r="L21" s="69">
        <f>'11月'!AB20</f>
        <v>4.8</v>
      </c>
      <c r="M21" s="70">
        <f>'12月'!AB20</f>
        <v>6.9</v>
      </c>
      <c r="N21" s="49"/>
    </row>
    <row r="22" spans="1:14" ht="18" customHeight="1">
      <c r="A22" s="67">
        <v>18</v>
      </c>
      <c r="B22" s="68">
        <f>'1月'!AB21</f>
        <v>6.2</v>
      </c>
      <c r="C22" s="69">
        <f>'2月'!AB21</f>
        <v>7.4</v>
      </c>
      <c r="D22" s="69">
        <f>'3月'!AB21</f>
        <v>6.4</v>
      </c>
      <c r="E22" s="69">
        <f>'4月'!AB21</f>
        <v>5.8</v>
      </c>
      <c r="F22" s="69">
        <f>'5月'!AB21</f>
        <v>8.9</v>
      </c>
      <c r="G22" s="69">
        <f>'6月'!AB21</f>
        <v>5.2</v>
      </c>
      <c r="H22" s="69">
        <f>'7月'!AB21</f>
        <v>4.4</v>
      </c>
      <c r="I22" s="69">
        <f>'8月'!AB21</f>
        <v>5.4</v>
      </c>
      <c r="J22" s="69">
        <f>'9月'!AB21</f>
        <v>4.1</v>
      </c>
      <c r="K22" s="69">
        <f>'10月'!AB21</f>
        <v>7.1</v>
      </c>
      <c r="L22" s="69">
        <f>'11月'!AB21</f>
        <v>4.4</v>
      </c>
      <c r="M22" s="70">
        <f>'12月'!AB21</f>
        <v>8.7</v>
      </c>
      <c r="N22" s="49"/>
    </row>
    <row r="23" spans="1:14" ht="18" customHeight="1">
      <c r="A23" s="67">
        <v>19</v>
      </c>
      <c r="B23" s="68">
        <f>'1月'!AB22</f>
        <v>6.8</v>
      </c>
      <c r="C23" s="69">
        <f>'2月'!AB22</f>
        <v>5.6</v>
      </c>
      <c r="D23" s="69">
        <f>'3月'!AB22</f>
        <v>3</v>
      </c>
      <c r="E23" s="69">
        <f>'4月'!AB22</f>
        <v>6.4</v>
      </c>
      <c r="F23" s="69">
        <f>'5月'!AB22</f>
        <v>8.6</v>
      </c>
      <c r="G23" s="69">
        <f>'6月'!AB22</f>
        <v>6.2</v>
      </c>
      <c r="H23" s="69">
        <f>'7月'!AB22</f>
        <v>5.2</v>
      </c>
      <c r="I23" s="69">
        <f>'8月'!AB22</f>
        <v>4.9</v>
      </c>
      <c r="J23" s="69">
        <f>'9月'!AB22</f>
        <v>5.5</v>
      </c>
      <c r="K23" s="69">
        <f>'10月'!AB22</f>
        <v>6.6</v>
      </c>
      <c r="L23" s="69">
        <f>'11月'!AB22</f>
        <v>4.5</v>
      </c>
      <c r="M23" s="70">
        <f>'12月'!AB22</f>
        <v>8.3</v>
      </c>
      <c r="N23" s="49"/>
    </row>
    <row r="24" spans="1:14" ht="18" customHeight="1">
      <c r="A24" s="71">
        <v>20</v>
      </c>
      <c r="B24" s="72">
        <f>'1月'!AB23</f>
        <v>3</v>
      </c>
      <c r="C24" s="73">
        <f>'2月'!AB23</f>
        <v>4</v>
      </c>
      <c r="D24" s="73">
        <f>'3月'!AB23</f>
        <v>7.7</v>
      </c>
      <c r="E24" s="73">
        <f>'4月'!AB23</f>
        <v>6.8</v>
      </c>
      <c r="F24" s="73">
        <f>'5月'!AB23</f>
        <v>7.7</v>
      </c>
      <c r="G24" s="73">
        <f>'6月'!AB23</f>
        <v>5.8</v>
      </c>
      <c r="H24" s="73">
        <f>'7月'!AB23</f>
        <v>5.5</v>
      </c>
      <c r="I24" s="73">
        <f>'8月'!AB23</f>
        <v>3.4</v>
      </c>
      <c r="J24" s="73">
        <f>'9月'!AB23</f>
        <v>3.8</v>
      </c>
      <c r="K24" s="73">
        <f>'10月'!AB23</f>
        <v>5.5</v>
      </c>
      <c r="L24" s="73">
        <f>'11月'!AB23</f>
        <v>5.7</v>
      </c>
      <c r="M24" s="74">
        <f>'12月'!AB23</f>
        <v>5.3</v>
      </c>
      <c r="N24" s="49"/>
    </row>
    <row r="25" spans="1:14" ht="18" customHeight="1">
      <c r="A25" s="63">
        <v>21</v>
      </c>
      <c r="B25" s="64">
        <f>'1月'!AB24</f>
        <v>5.8</v>
      </c>
      <c r="C25" s="65">
        <f>'2月'!AB24</f>
        <v>5.2</v>
      </c>
      <c r="D25" s="65">
        <f>'3月'!AB24</f>
        <v>6.6</v>
      </c>
      <c r="E25" s="65">
        <f>'4月'!AB24</f>
        <v>6.9</v>
      </c>
      <c r="F25" s="65">
        <f>'5月'!AB24</f>
        <v>5.3</v>
      </c>
      <c r="G25" s="65">
        <f>'6月'!AB24</f>
        <v>3.8</v>
      </c>
      <c r="H25" s="65">
        <f>'7月'!AB24</f>
        <v>4.8</v>
      </c>
      <c r="I25" s="65">
        <f>'8月'!AB24</f>
        <v>6</v>
      </c>
      <c r="J25" s="65">
        <f>'9月'!AB24</f>
        <v>8.3</v>
      </c>
      <c r="K25" s="65">
        <f>'10月'!AB24</f>
        <v>5.9</v>
      </c>
      <c r="L25" s="65">
        <f>'11月'!AB24</f>
        <v>5.3</v>
      </c>
      <c r="M25" s="66">
        <f>'12月'!AB24</f>
        <v>4.3</v>
      </c>
      <c r="N25" s="49"/>
    </row>
    <row r="26" spans="1:14" ht="18" customHeight="1">
      <c r="A26" s="67">
        <v>22</v>
      </c>
      <c r="B26" s="68">
        <f>'1月'!AB25</f>
        <v>10.2</v>
      </c>
      <c r="C26" s="69">
        <f>'2月'!AB25</f>
        <v>5.4</v>
      </c>
      <c r="D26" s="69">
        <f>'3月'!AB25</f>
        <v>10.6</v>
      </c>
      <c r="E26" s="69">
        <f>'4月'!AB25</f>
        <v>7</v>
      </c>
      <c r="F26" s="69">
        <f>'5月'!AB25</f>
        <v>4.5</v>
      </c>
      <c r="G26" s="69">
        <f>'6月'!AB25</f>
        <v>5.8</v>
      </c>
      <c r="H26" s="69">
        <f>'7月'!AB25</f>
        <v>5.8</v>
      </c>
      <c r="I26" s="69">
        <f>'8月'!AB25</f>
        <v>6.4</v>
      </c>
      <c r="J26" s="69">
        <f>'9月'!AB25</f>
        <v>3.6</v>
      </c>
      <c r="K26" s="69">
        <f>'10月'!AB25</f>
        <v>4.1</v>
      </c>
      <c r="L26" s="69">
        <f>'11月'!AB25</f>
        <v>4.5</v>
      </c>
      <c r="M26" s="70">
        <f>'12月'!AB25</f>
        <v>3.8</v>
      </c>
      <c r="N26" s="49"/>
    </row>
    <row r="27" spans="1:14" ht="18" customHeight="1">
      <c r="A27" s="67">
        <v>23</v>
      </c>
      <c r="B27" s="68">
        <f>'1月'!AB26</f>
        <v>6.7</v>
      </c>
      <c r="C27" s="69">
        <f>'2月'!AB26</f>
        <v>5.3</v>
      </c>
      <c r="D27" s="69">
        <f>'3月'!AB26</f>
        <v>4.7</v>
      </c>
      <c r="E27" s="69">
        <f>'4月'!AB26</f>
        <v>8.6</v>
      </c>
      <c r="F27" s="69">
        <f>'5月'!AB26</f>
        <v>4.9</v>
      </c>
      <c r="G27" s="69">
        <f>'6月'!AB26</f>
        <v>3.3</v>
      </c>
      <c r="H27" s="69">
        <f>'7月'!AB26</f>
        <v>6.1</v>
      </c>
      <c r="I27" s="69">
        <f>'8月'!AB26</f>
        <v>6.1</v>
      </c>
      <c r="J27" s="69">
        <f>'9月'!AB26</f>
        <v>3.4</v>
      </c>
      <c r="K27" s="69">
        <f>'10月'!AB26</f>
        <v>5.6</v>
      </c>
      <c r="L27" s="69">
        <f>'11月'!AB26</f>
        <v>4.9</v>
      </c>
      <c r="M27" s="70">
        <f>'12月'!AB26</f>
        <v>3.3</v>
      </c>
      <c r="N27" s="49"/>
    </row>
    <row r="28" spans="1:14" ht="18" customHeight="1">
      <c r="A28" s="67">
        <v>24</v>
      </c>
      <c r="B28" s="68">
        <f>'1月'!AB27</f>
        <v>7.9</v>
      </c>
      <c r="C28" s="69">
        <f>'2月'!AB27</f>
        <v>7.4</v>
      </c>
      <c r="D28" s="69">
        <f>'3月'!AB27</f>
        <v>8.5</v>
      </c>
      <c r="E28" s="69">
        <f>'4月'!AB27</f>
        <v>3.6</v>
      </c>
      <c r="F28" s="69">
        <f>'5月'!AB27</f>
        <v>5.9</v>
      </c>
      <c r="G28" s="69">
        <f>'6月'!AB27</f>
        <v>3.4</v>
      </c>
      <c r="H28" s="69">
        <f>'7月'!AB27</f>
        <v>4.5</v>
      </c>
      <c r="I28" s="69">
        <f>'8月'!AB27</f>
        <v>10.2</v>
      </c>
      <c r="J28" s="69">
        <f>'9月'!AB27</f>
        <v>4</v>
      </c>
      <c r="K28" s="69">
        <f>'10月'!AB27</f>
        <v>6.3</v>
      </c>
      <c r="L28" s="69">
        <f>'11月'!AB27</f>
        <v>2.7</v>
      </c>
      <c r="M28" s="70">
        <f>'12月'!AB27</f>
        <v>9.4</v>
      </c>
      <c r="N28" s="49"/>
    </row>
    <row r="29" spans="1:14" ht="18" customHeight="1">
      <c r="A29" s="67">
        <v>25</v>
      </c>
      <c r="B29" s="68">
        <f>'1月'!AB28</f>
        <v>7.3</v>
      </c>
      <c r="C29" s="69">
        <f>'2月'!AB28</f>
        <v>4.7</v>
      </c>
      <c r="D29" s="69">
        <f>'3月'!AB28</f>
        <v>8.7</v>
      </c>
      <c r="E29" s="69">
        <f>'4月'!AB28</f>
        <v>5.6</v>
      </c>
      <c r="F29" s="69">
        <f>'5月'!AB28</f>
        <v>7.5</v>
      </c>
      <c r="G29" s="69">
        <f>'6月'!AB28</f>
        <v>6.4</v>
      </c>
      <c r="H29" s="69">
        <f>'7月'!AB28</f>
        <v>4.1</v>
      </c>
      <c r="I29" s="69">
        <f>'8月'!AB28</f>
        <v>7.7</v>
      </c>
      <c r="J29" s="69">
        <f>'9月'!AB28</f>
        <v>5.7</v>
      </c>
      <c r="K29" s="69">
        <f>'10月'!AB28</f>
        <v>6</v>
      </c>
      <c r="L29" s="69">
        <f>'11月'!AB28</f>
        <v>4.3</v>
      </c>
      <c r="M29" s="70">
        <f>'12月'!AB28</f>
        <v>5.8</v>
      </c>
      <c r="N29" s="49"/>
    </row>
    <row r="30" spans="1:14" ht="18" customHeight="1">
      <c r="A30" s="67">
        <v>26</v>
      </c>
      <c r="B30" s="68">
        <f>'1月'!AB29</f>
        <v>7</v>
      </c>
      <c r="C30" s="69">
        <f>'2月'!AB29</f>
        <v>8.5</v>
      </c>
      <c r="D30" s="69">
        <f>'3月'!AB29</f>
        <v>6.1</v>
      </c>
      <c r="E30" s="69">
        <f>'4月'!AB29</f>
        <v>5.1</v>
      </c>
      <c r="F30" s="69">
        <f>'5月'!AB29</f>
        <v>7.1</v>
      </c>
      <c r="G30" s="69">
        <f>'6月'!AB29</f>
        <v>3.8</v>
      </c>
      <c r="H30" s="69">
        <f>'7月'!AB29</f>
        <v>5.4</v>
      </c>
      <c r="I30" s="69">
        <f>'8月'!AB29</f>
        <v>5.6</v>
      </c>
      <c r="J30" s="69">
        <f>'9月'!AB29</f>
        <v>7.1</v>
      </c>
      <c r="K30" s="69">
        <f>'10月'!AB29</f>
        <v>4.3</v>
      </c>
      <c r="L30" s="69">
        <f>'11月'!AB29</f>
        <v>3.6</v>
      </c>
      <c r="M30" s="70">
        <f>'12月'!AB29</f>
        <v>4</v>
      </c>
      <c r="N30" s="49"/>
    </row>
    <row r="31" spans="1:14" ht="18" customHeight="1">
      <c r="A31" s="67">
        <v>27</v>
      </c>
      <c r="B31" s="68">
        <f>'1月'!AB30</f>
        <v>5.8</v>
      </c>
      <c r="C31" s="69">
        <f>'2月'!AB30</f>
        <v>4.7</v>
      </c>
      <c r="D31" s="69">
        <f>'3月'!AB30</f>
        <v>4.5</v>
      </c>
      <c r="E31" s="69">
        <f>'4月'!AB30</f>
        <v>5.6</v>
      </c>
      <c r="F31" s="69">
        <f>'5月'!AB30</f>
        <v>5</v>
      </c>
      <c r="G31" s="69">
        <f>'6月'!AB30</f>
        <v>9</v>
      </c>
      <c r="H31" s="69">
        <f>'7月'!AB30</f>
        <v>6</v>
      </c>
      <c r="I31" s="69">
        <f>'8月'!AB30</f>
        <v>6.2</v>
      </c>
      <c r="J31" s="69">
        <f>'9月'!AB30</f>
        <v>5.7</v>
      </c>
      <c r="K31" s="69">
        <f>'10月'!AB30</f>
        <v>8.2</v>
      </c>
      <c r="L31" s="69">
        <f>'11月'!AB30</f>
        <v>2.7</v>
      </c>
      <c r="M31" s="70">
        <f>'12月'!AB30</f>
        <v>7.2</v>
      </c>
      <c r="N31" s="49"/>
    </row>
    <row r="32" spans="1:14" ht="18" customHeight="1">
      <c r="A32" s="67">
        <v>28</v>
      </c>
      <c r="B32" s="68">
        <f>'1月'!AB31</f>
        <v>3.7</v>
      </c>
      <c r="C32" s="69">
        <f>'2月'!AB31</f>
        <v>6.8</v>
      </c>
      <c r="D32" s="69">
        <f>'3月'!AB31</f>
        <v>4.3</v>
      </c>
      <c r="E32" s="69">
        <f>'4月'!AB31</f>
        <v>6.1</v>
      </c>
      <c r="F32" s="69">
        <f>'5月'!AB31</f>
        <v>8.6</v>
      </c>
      <c r="G32" s="69">
        <f>'6月'!AB31</f>
        <v>5.5</v>
      </c>
      <c r="H32" s="69">
        <f>'7月'!AB31</f>
        <v>10.1</v>
      </c>
      <c r="I32" s="69">
        <f>'8月'!AB31</f>
        <v>4.6</v>
      </c>
      <c r="J32" s="69">
        <f>'9月'!AB31</f>
        <v>3.1</v>
      </c>
      <c r="K32" s="69">
        <f>'10月'!AB31</f>
        <v>4.7</v>
      </c>
      <c r="L32" s="69">
        <f>'11月'!AB31</f>
        <v>5.8</v>
      </c>
      <c r="M32" s="70">
        <f>'12月'!AB31</f>
        <v>7.5</v>
      </c>
      <c r="N32" s="49"/>
    </row>
    <row r="33" spans="1:14" ht="18" customHeight="1">
      <c r="A33" s="67">
        <v>29</v>
      </c>
      <c r="B33" s="68">
        <f>'1月'!AB32</f>
        <v>7.1</v>
      </c>
      <c r="C33" s="69"/>
      <c r="D33" s="69">
        <f>'3月'!AB32</f>
        <v>4.5</v>
      </c>
      <c r="E33" s="69">
        <f>'4月'!AB32</f>
        <v>7.8</v>
      </c>
      <c r="F33" s="69">
        <f>'5月'!AB32</f>
        <v>6.1</v>
      </c>
      <c r="G33" s="69">
        <f>'6月'!AB32</f>
        <v>11.3</v>
      </c>
      <c r="H33" s="69">
        <f>'7月'!AB32</f>
        <v>4.4</v>
      </c>
      <c r="I33" s="69">
        <f>'8月'!AB32</f>
        <v>6.1</v>
      </c>
      <c r="J33" s="69">
        <f>'9月'!AB32</f>
        <v>3.3</v>
      </c>
      <c r="K33" s="69">
        <f>'10月'!AB32</f>
        <v>4.8</v>
      </c>
      <c r="L33" s="69">
        <f>'11月'!AB32</f>
        <v>5.5</v>
      </c>
      <c r="M33" s="70">
        <f>'12月'!AB32</f>
        <v>5.4</v>
      </c>
      <c r="N33" s="49"/>
    </row>
    <row r="34" spans="1:14" ht="18" customHeight="1">
      <c r="A34" s="67">
        <v>30</v>
      </c>
      <c r="B34" s="68">
        <f>'1月'!AB33</f>
        <v>5.6</v>
      </c>
      <c r="C34" s="69"/>
      <c r="D34" s="69">
        <f>'3月'!AB33</f>
        <v>6.8</v>
      </c>
      <c r="E34" s="69">
        <f>'4月'!AB33</f>
        <v>6.2</v>
      </c>
      <c r="F34" s="69">
        <f>'5月'!AB33</f>
        <v>5.7</v>
      </c>
      <c r="G34" s="69">
        <f>'6月'!AB33</f>
        <v>6.6</v>
      </c>
      <c r="H34" s="69">
        <f>'7月'!AB33</f>
        <v>4.1</v>
      </c>
      <c r="I34" s="69">
        <f>'8月'!AB33</f>
        <v>5.3</v>
      </c>
      <c r="J34" s="69">
        <f>'9月'!AB33</f>
        <v>6.1</v>
      </c>
      <c r="K34" s="69">
        <f>'10月'!AB33</f>
        <v>4.6</v>
      </c>
      <c r="L34" s="69">
        <f>'11月'!AB33</f>
        <v>4.5</v>
      </c>
      <c r="M34" s="70">
        <f>'12月'!AB33</f>
        <v>5</v>
      </c>
      <c r="N34" s="49"/>
    </row>
    <row r="35" spans="1:14" ht="18" customHeight="1">
      <c r="A35" s="75">
        <v>31</v>
      </c>
      <c r="B35" s="76">
        <f>'1月'!AB34</f>
        <v>4.9</v>
      </c>
      <c r="C35" s="77"/>
      <c r="D35" s="77">
        <f>'3月'!AB34</f>
        <v>6.2</v>
      </c>
      <c r="E35" s="77"/>
      <c r="F35" s="77">
        <f>'5月'!AB34</f>
        <v>2.9</v>
      </c>
      <c r="G35" s="77"/>
      <c r="H35" s="77">
        <f>'7月'!AB34</f>
        <v>4</v>
      </c>
      <c r="I35" s="77">
        <f>'8月'!AB34</f>
        <v>6</v>
      </c>
      <c r="J35" s="77"/>
      <c r="K35" s="77">
        <f>'10月'!AB34</f>
        <v>4.8</v>
      </c>
      <c r="L35" s="77"/>
      <c r="M35" s="78">
        <f>'12月'!AB34</f>
        <v>5.4</v>
      </c>
      <c r="N35" s="49"/>
    </row>
    <row r="36" spans="1:14" ht="18" customHeight="1">
      <c r="A36" s="101" t="s">
        <v>34</v>
      </c>
      <c r="B36" s="102">
        <f>AVERAGE(B5:B35)</f>
        <v>6.309677419354839</v>
      </c>
      <c r="C36" s="103">
        <f aca="true" t="shared" si="0" ref="C36:M36">AVERAGE(C5:C35)</f>
        <v>6.292857142857143</v>
      </c>
      <c r="D36" s="103">
        <f t="shared" si="0"/>
        <v>6.693548387096773</v>
      </c>
      <c r="E36" s="103">
        <f t="shared" si="0"/>
        <v>6.813333333333333</v>
      </c>
      <c r="F36" s="103">
        <f t="shared" si="0"/>
        <v>6.164516129032257</v>
      </c>
      <c r="G36" s="103">
        <f t="shared" si="0"/>
        <v>5.603333333333334</v>
      </c>
      <c r="H36" s="103">
        <f t="shared" si="0"/>
        <v>5.47741935483871</v>
      </c>
      <c r="I36" s="103">
        <f t="shared" si="0"/>
        <v>6.183870967741934</v>
      </c>
      <c r="J36" s="103">
        <f t="shared" si="0"/>
        <v>5.2766666666666655</v>
      </c>
      <c r="K36" s="103">
        <f t="shared" si="0"/>
        <v>5.916129032258064</v>
      </c>
      <c r="L36" s="103">
        <f t="shared" si="0"/>
        <v>4.693333333333333</v>
      </c>
      <c r="M36" s="104">
        <f t="shared" si="0"/>
        <v>5.8419354838709685</v>
      </c>
      <c r="N36" s="49"/>
    </row>
    <row r="37" spans="1:14" ht="18" customHeight="1">
      <c r="A37" s="96" t="s">
        <v>40</v>
      </c>
      <c r="B37" s="93">
        <f>MAX(B5:B35)</f>
        <v>11.8</v>
      </c>
      <c r="C37" s="94">
        <f aca="true" t="shared" si="1" ref="C37:M37">MAX(C5:C35)</f>
        <v>9.5</v>
      </c>
      <c r="D37" s="94">
        <f t="shared" si="1"/>
        <v>10.6</v>
      </c>
      <c r="E37" s="94">
        <f t="shared" si="1"/>
        <v>12.7</v>
      </c>
      <c r="F37" s="94">
        <f t="shared" si="1"/>
        <v>8.9</v>
      </c>
      <c r="G37" s="94">
        <f t="shared" si="1"/>
        <v>11.3</v>
      </c>
      <c r="H37" s="94">
        <f t="shared" si="1"/>
        <v>10.9</v>
      </c>
      <c r="I37" s="94">
        <f t="shared" si="1"/>
        <v>11.5</v>
      </c>
      <c r="J37" s="94">
        <f t="shared" si="1"/>
        <v>11.5</v>
      </c>
      <c r="K37" s="94">
        <f t="shared" si="1"/>
        <v>14.9</v>
      </c>
      <c r="L37" s="94">
        <f t="shared" si="1"/>
        <v>7.9</v>
      </c>
      <c r="M37" s="95">
        <f t="shared" si="1"/>
        <v>9.4</v>
      </c>
      <c r="N37" s="49"/>
    </row>
    <row r="38" spans="1:14" ht="18" customHeight="1">
      <c r="A38" s="100" t="s">
        <v>41</v>
      </c>
      <c r="B38" s="105" t="str">
        <f>'1月'!O38</f>
        <v>西北西</v>
      </c>
      <c r="C38" s="106" t="str">
        <f>'2月'!O38</f>
        <v>西北西</v>
      </c>
      <c r="D38" s="106" t="str">
        <f>'3月'!O38</f>
        <v>北北東</v>
      </c>
      <c r="E38" s="106" t="str">
        <f>'4月'!O38</f>
        <v>南西</v>
      </c>
      <c r="F38" s="106" t="str">
        <f>'5月'!O38</f>
        <v>北東</v>
      </c>
      <c r="G38" s="106" t="str">
        <f>'6月'!O38</f>
        <v>南西</v>
      </c>
      <c r="H38" s="106" t="str">
        <f>'7月'!O38</f>
        <v>南西</v>
      </c>
      <c r="I38" s="106" t="str">
        <f>'8月'!O38</f>
        <v>北東</v>
      </c>
      <c r="J38" s="106" t="str">
        <f>'9月'!O38</f>
        <v>南南西</v>
      </c>
      <c r="K38" s="106" t="str">
        <f>'10月'!O38</f>
        <v>南南西</v>
      </c>
      <c r="L38" s="106" t="str">
        <f>'11月'!O38</f>
        <v>北東</v>
      </c>
      <c r="M38" s="107" t="str">
        <f>'12月'!O38</f>
        <v>北西</v>
      </c>
      <c r="N38" s="49"/>
    </row>
    <row r="39" spans="1:14" ht="18" customHeight="1">
      <c r="A39" s="87" t="s">
        <v>18</v>
      </c>
      <c r="B39" s="97">
        <f>'1月'!K37</f>
        <v>2</v>
      </c>
      <c r="C39" s="98">
        <f>'2月'!K37</f>
        <v>0</v>
      </c>
      <c r="D39" s="98">
        <f>'3月'!K37</f>
        <v>1</v>
      </c>
      <c r="E39" s="98">
        <f>'4月'!K37</f>
        <v>3</v>
      </c>
      <c r="F39" s="98">
        <f>'5月'!K37</f>
        <v>0</v>
      </c>
      <c r="G39" s="98">
        <f>'6月'!K37</f>
        <v>1</v>
      </c>
      <c r="H39" s="98">
        <f>'7月'!K37</f>
        <v>3</v>
      </c>
      <c r="I39" s="98">
        <f>'8月'!K37</f>
        <v>3</v>
      </c>
      <c r="J39" s="98">
        <f>'9月'!K37</f>
        <v>1</v>
      </c>
      <c r="K39" s="98">
        <f>'10月'!K37</f>
        <v>1</v>
      </c>
      <c r="L39" s="98">
        <f>'11月'!K37</f>
        <v>0</v>
      </c>
      <c r="M39" s="99">
        <f>'12月'!K37</f>
        <v>0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42</v>
      </c>
      <c r="B1" s="47"/>
      <c r="C1" s="48"/>
      <c r="D1" s="48"/>
      <c r="E1" s="48"/>
      <c r="F1" s="48"/>
      <c r="G1" s="92"/>
      <c r="H1" s="47"/>
      <c r="I1" s="119">
        <f>'1月'!Z1</f>
        <v>2018</v>
      </c>
      <c r="J1" s="120" t="s">
        <v>43</v>
      </c>
      <c r="K1" s="120" t="str">
        <f>("（平成"&amp;TEXT((I1-1988),"0")&amp;"年）")</f>
        <v>（平成30年）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'1月'!AF4</f>
        <v>13.3</v>
      </c>
      <c r="C5" s="65">
        <f>'2月'!AF4</f>
        <v>10.2</v>
      </c>
      <c r="D5" s="65">
        <f>'3月'!AF4</f>
        <v>14.2</v>
      </c>
      <c r="E5" s="65">
        <f>'4月'!AF4</f>
        <v>9</v>
      </c>
      <c r="F5" s="65">
        <f>'5月'!AF4</f>
        <v>7</v>
      </c>
      <c r="G5" s="65">
        <f>'6月'!AF4</f>
        <v>10.2</v>
      </c>
      <c r="H5" s="65">
        <f>'7月'!AF4</f>
        <v>10.4</v>
      </c>
      <c r="I5" s="65">
        <f>'8月'!AF4</f>
        <v>5.4</v>
      </c>
      <c r="J5" s="65">
        <f>'9月'!AF4</f>
        <v>10.2</v>
      </c>
      <c r="K5" s="65">
        <f>'10月'!AF4</f>
        <v>30.9</v>
      </c>
      <c r="L5" s="65">
        <f>'11月'!AF4</f>
        <v>10.4</v>
      </c>
      <c r="M5" s="66">
        <f>'12月'!AF4</f>
        <v>12.9</v>
      </c>
      <c r="N5" s="49"/>
    </row>
    <row r="6" spans="1:14" ht="18" customHeight="1">
      <c r="A6" s="67">
        <v>2</v>
      </c>
      <c r="B6" s="68">
        <f>'1月'!AF5</f>
        <v>10.9</v>
      </c>
      <c r="C6" s="69">
        <f>'2月'!AF5</f>
        <v>10.6</v>
      </c>
      <c r="D6" s="69">
        <f>'3月'!AF5</f>
        <v>14.5</v>
      </c>
      <c r="E6" s="69">
        <f>'4月'!AF5</f>
        <v>9.7</v>
      </c>
      <c r="F6" s="69">
        <f>'5月'!AF5</f>
        <v>7</v>
      </c>
      <c r="G6" s="69">
        <f>'6月'!AF5</f>
        <v>8.6</v>
      </c>
      <c r="H6" s="69">
        <f>'7月'!AF5</f>
        <v>6.5</v>
      </c>
      <c r="I6" s="69">
        <f>'8月'!AF5</f>
        <v>5.1</v>
      </c>
      <c r="J6" s="69">
        <f>'9月'!AF5</f>
        <v>7.2</v>
      </c>
      <c r="K6" s="69">
        <f>'10月'!AF5</f>
        <v>12</v>
      </c>
      <c r="L6" s="69">
        <f>'11月'!AF5</f>
        <v>5.4</v>
      </c>
      <c r="M6" s="70">
        <f>'12月'!AF5</f>
        <v>6.3</v>
      </c>
      <c r="N6" s="49"/>
    </row>
    <row r="7" spans="1:14" ht="18" customHeight="1">
      <c r="A7" s="67">
        <v>3</v>
      </c>
      <c r="B7" s="68">
        <f>'1月'!AF6</f>
        <v>22.9</v>
      </c>
      <c r="C7" s="69">
        <f>'2月'!AF6</f>
        <v>6</v>
      </c>
      <c r="D7" s="69">
        <f>'3月'!AF6</f>
        <v>5.6</v>
      </c>
      <c r="E7" s="69">
        <f>'4月'!AF6</f>
        <v>10</v>
      </c>
      <c r="F7" s="69">
        <f>'5月'!AF6</f>
        <v>10.6</v>
      </c>
      <c r="G7" s="69">
        <f>'6月'!AF6</f>
        <v>8.3</v>
      </c>
      <c r="H7" s="69">
        <f>'7月'!AF6</f>
        <v>10.9</v>
      </c>
      <c r="I7" s="69">
        <f>'8月'!AF6</f>
        <v>8.3</v>
      </c>
      <c r="J7" s="69">
        <f>'9月'!AF6</f>
        <v>3.4</v>
      </c>
      <c r="K7" s="69">
        <f>'10月'!AF6</f>
        <v>10.9</v>
      </c>
      <c r="L7" s="69">
        <f>'11月'!AF6</f>
        <v>7</v>
      </c>
      <c r="M7" s="70">
        <f>'12月'!AF6</f>
        <v>3.7</v>
      </c>
      <c r="N7" s="49"/>
    </row>
    <row r="8" spans="1:14" ht="18" customHeight="1">
      <c r="A8" s="67">
        <v>4</v>
      </c>
      <c r="B8" s="68">
        <f>'1月'!AF7</f>
        <v>9.7</v>
      </c>
      <c r="C8" s="69">
        <f>'2月'!AF7</f>
        <v>9</v>
      </c>
      <c r="D8" s="69">
        <f>'3月'!AF7</f>
        <v>14.2</v>
      </c>
      <c r="E8" s="69">
        <f>'4月'!AF7</f>
        <v>15.6</v>
      </c>
      <c r="F8" s="69">
        <f>'5月'!AF7</f>
        <v>13.6</v>
      </c>
      <c r="G8" s="69">
        <f>'6月'!AF7</f>
        <v>6</v>
      </c>
      <c r="H8" s="69">
        <f>'7月'!AF7</f>
        <v>19</v>
      </c>
      <c r="I8" s="69">
        <f>'8月'!AF7</f>
        <v>8.3</v>
      </c>
      <c r="J8" s="69">
        <f>'9月'!AF7</f>
        <v>17</v>
      </c>
      <c r="K8" s="69">
        <f>'10月'!AF7</f>
        <v>10.4</v>
      </c>
      <c r="L8" s="69">
        <f>'11月'!AF7</f>
        <v>6.7</v>
      </c>
      <c r="M8" s="70">
        <f>'12月'!AF7</f>
        <v>10.2</v>
      </c>
      <c r="N8" s="49"/>
    </row>
    <row r="9" spans="1:14" ht="18" customHeight="1">
      <c r="A9" s="67">
        <v>5</v>
      </c>
      <c r="B9" s="68">
        <f>'1月'!AF8</f>
        <v>7</v>
      </c>
      <c r="C9" s="69">
        <f>'2月'!AF8</f>
        <v>12.9</v>
      </c>
      <c r="D9" s="69">
        <f>'3月'!AF8</f>
        <v>17.2</v>
      </c>
      <c r="E9" s="69">
        <f>'4月'!AF8</f>
        <v>8.1</v>
      </c>
      <c r="F9" s="69">
        <f>'5月'!AF8</f>
        <v>12.2</v>
      </c>
      <c r="G9" s="69">
        <f>'6月'!AF8</f>
        <v>6.5</v>
      </c>
      <c r="H9" s="69">
        <f>'7月'!AF8</f>
        <v>19.4</v>
      </c>
      <c r="I9" s="69">
        <f>'8月'!AF8</f>
        <v>11.3</v>
      </c>
      <c r="J9" s="69">
        <f>'9月'!AF8</f>
        <v>20.6</v>
      </c>
      <c r="K9" s="69">
        <f>'10月'!AF8</f>
        <v>5.4</v>
      </c>
      <c r="L9" s="69">
        <f>'11月'!AF8</f>
        <v>6.5</v>
      </c>
      <c r="M9" s="70">
        <f>'12月'!AF8</f>
        <v>10.2</v>
      </c>
      <c r="N9" s="49"/>
    </row>
    <row r="10" spans="1:14" ht="18" customHeight="1">
      <c r="A10" s="67">
        <v>6</v>
      </c>
      <c r="B10" s="68">
        <f>'1月'!AF9</f>
        <v>13.3</v>
      </c>
      <c r="C10" s="69">
        <f>'2月'!AF9</f>
        <v>10.9</v>
      </c>
      <c r="D10" s="69">
        <f>'3月'!AF9</f>
        <v>15.8</v>
      </c>
      <c r="E10" s="69">
        <f>'4月'!AF9</f>
        <v>23.6</v>
      </c>
      <c r="F10" s="69">
        <f>'5月'!AF9</f>
        <v>10.4</v>
      </c>
      <c r="G10" s="69">
        <f>'6月'!AF9</f>
        <v>7.4</v>
      </c>
      <c r="H10" s="69">
        <f>'7月'!AF9</f>
        <v>11.3</v>
      </c>
      <c r="I10" s="69">
        <f>'8月'!AF9</f>
        <v>14.7</v>
      </c>
      <c r="J10" s="69">
        <f>'9月'!AF9</f>
        <v>5.1</v>
      </c>
      <c r="K10" s="69">
        <f>'10月'!AF9</f>
        <v>13.1</v>
      </c>
      <c r="L10" s="69">
        <f>'11月'!AF9</f>
        <v>7.4</v>
      </c>
      <c r="M10" s="70">
        <f>'12月'!AF9</f>
        <v>12.4</v>
      </c>
      <c r="N10" s="49"/>
    </row>
    <row r="11" spans="1:14" ht="18" customHeight="1">
      <c r="A11" s="67">
        <v>7</v>
      </c>
      <c r="B11" s="68">
        <f>'1月'!AF10</f>
        <v>8.3</v>
      </c>
      <c r="C11" s="69">
        <f>'2月'!AF10</f>
        <v>11.3</v>
      </c>
      <c r="D11" s="69">
        <f>'3月'!AF10</f>
        <v>11.5</v>
      </c>
      <c r="E11" s="69">
        <f>'4月'!AF10</f>
        <v>14</v>
      </c>
      <c r="F11" s="69">
        <f>'5月'!AF10</f>
        <v>16.1</v>
      </c>
      <c r="G11" s="69">
        <f>'6月'!AF10</f>
        <v>9.3</v>
      </c>
      <c r="H11" s="69">
        <f>'7月'!AF10</f>
        <v>7.4</v>
      </c>
      <c r="I11" s="69">
        <f>'8月'!AF10</f>
        <v>14.5</v>
      </c>
      <c r="J11" s="69">
        <f>'9月'!AF10</f>
        <v>14</v>
      </c>
      <c r="K11" s="69">
        <f>'10月'!AF10</f>
        <v>16.5</v>
      </c>
      <c r="L11" s="69">
        <f>'11月'!AF10</f>
        <v>13.3</v>
      </c>
      <c r="M11" s="70">
        <f>'12月'!AF10</f>
        <v>15.4</v>
      </c>
      <c r="N11" s="49"/>
    </row>
    <row r="12" spans="1:14" ht="18" customHeight="1">
      <c r="A12" s="67">
        <v>8</v>
      </c>
      <c r="B12" s="68">
        <f>'1月'!AF11</f>
        <v>13.3</v>
      </c>
      <c r="C12" s="69">
        <f>'2月'!AF11</f>
        <v>11.8</v>
      </c>
      <c r="D12" s="69">
        <f>'3月'!AF11</f>
        <v>11.3</v>
      </c>
      <c r="E12" s="69">
        <f>'4月'!AF11</f>
        <v>8.8</v>
      </c>
      <c r="F12" s="69">
        <f>'5月'!AF11</f>
        <v>14.9</v>
      </c>
      <c r="G12" s="69">
        <f>'6月'!AF11</f>
        <v>11.5</v>
      </c>
      <c r="H12" s="69">
        <f>'7月'!AF11</f>
        <v>8.8</v>
      </c>
      <c r="I12" s="69">
        <f>'8月'!AF11</f>
        <v>16.7</v>
      </c>
      <c r="J12" s="69">
        <f>'9月'!AF11</f>
        <v>13.8</v>
      </c>
      <c r="K12" s="69">
        <f>'10月'!AF11</f>
        <v>7.7</v>
      </c>
      <c r="L12" s="69">
        <f>'11月'!AF11</f>
        <v>13.6</v>
      </c>
      <c r="M12" s="70">
        <f>'12月'!AF11</f>
        <v>9.5</v>
      </c>
      <c r="N12" s="49"/>
    </row>
    <row r="13" spans="1:14" ht="18" customHeight="1">
      <c r="A13" s="67">
        <v>9</v>
      </c>
      <c r="B13" s="68">
        <f>'1月'!AF12</f>
        <v>15.6</v>
      </c>
      <c r="C13" s="69">
        <f>'2月'!AF12</f>
        <v>11.3</v>
      </c>
      <c r="D13" s="69">
        <f>'3月'!AF12</f>
        <v>14.9</v>
      </c>
      <c r="E13" s="69">
        <f>'4月'!AF12</f>
        <v>17.2</v>
      </c>
      <c r="F13" s="69">
        <f>'5月'!AF12</f>
        <v>15.4</v>
      </c>
      <c r="G13" s="69">
        <f>'6月'!AF12</f>
        <v>12.9</v>
      </c>
      <c r="H13" s="69">
        <f>'7月'!AF12</f>
        <v>8.1</v>
      </c>
      <c r="I13" s="69">
        <f>'8月'!AF12</f>
        <v>20.8</v>
      </c>
      <c r="J13" s="69">
        <f>'9月'!AF12</f>
        <v>7.7</v>
      </c>
      <c r="K13" s="69">
        <f>'10月'!AF12</f>
        <v>7.7</v>
      </c>
      <c r="L13" s="69">
        <f>'11月'!AF12</f>
        <v>6.5</v>
      </c>
      <c r="M13" s="70">
        <f>'12月'!AF12</f>
        <v>13.8</v>
      </c>
      <c r="N13" s="49"/>
    </row>
    <row r="14" spans="1:14" ht="18" customHeight="1">
      <c r="A14" s="71">
        <v>10</v>
      </c>
      <c r="B14" s="72">
        <f>'1月'!AF13</f>
        <v>14.2</v>
      </c>
      <c r="C14" s="73">
        <f>'2月'!AF13</f>
        <v>12.7</v>
      </c>
      <c r="D14" s="73">
        <f>'3月'!AF13</f>
        <v>8.6</v>
      </c>
      <c r="E14" s="73">
        <f>'4月'!AF13</f>
        <v>8.6</v>
      </c>
      <c r="F14" s="73">
        <f>'5月'!AF13</f>
        <v>8.1</v>
      </c>
      <c r="G14" s="73">
        <f>'6月'!AF13</f>
        <v>10.2</v>
      </c>
      <c r="H14" s="73">
        <f>'7月'!AF13</f>
        <v>8.3</v>
      </c>
      <c r="I14" s="73">
        <f>'8月'!AF13</f>
        <v>7.2</v>
      </c>
      <c r="J14" s="73">
        <f>'9月'!AF13</f>
        <v>12.2</v>
      </c>
      <c r="K14" s="73">
        <f>'10月'!AF13</f>
        <v>9.5</v>
      </c>
      <c r="L14" s="73">
        <f>'11月'!AF13</f>
        <v>8.8</v>
      </c>
      <c r="M14" s="74">
        <f>'12月'!AF13</f>
        <v>7.9</v>
      </c>
      <c r="N14" s="49"/>
    </row>
    <row r="15" spans="1:14" ht="18" customHeight="1">
      <c r="A15" s="63">
        <v>11</v>
      </c>
      <c r="B15" s="64">
        <f>'1月'!AF14</f>
        <v>13.6</v>
      </c>
      <c r="C15" s="65">
        <f>'2月'!AF14</f>
        <v>17.6</v>
      </c>
      <c r="D15" s="65">
        <f>'3月'!AF14</f>
        <v>14.9</v>
      </c>
      <c r="E15" s="65">
        <f>'4月'!AF14</f>
        <v>22.4</v>
      </c>
      <c r="F15" s="65">
        <f>'5月'!AF14</f>
        <v>11.8</v>
      </c>
      <c r="G15" s="65">
        <f>'6月'!AF14</f>
        <v>17.6</v>
      </c>
      <c r="H15" s="65">
        <f>'7月'!AF14</f>
        <v>7.2</v>
      </c>
      <c r="I15" s="65">
        <f>'8月'!AF14</f>
        <v>6</v>
      </c>
      <c r="J15" s="65">
        <f>'9月'!AF14</f>
        <v>13.3</v>
      </c>
      <c r="K15" s="65">
        <f>'10月'!AF14</f>
        <v>9.5</v>
      </c>
      <c r="L15" s="65">
        <f>'11月'!AF14</f>
        <v>9.3</v>
      </c>
      <c r="M15" s="66">
        <f>'12月'!AF14</f>
        <v>8.3</v>
      </c>
      <c r="N15" s="49"/>
    </row>
    <row r="16" spans="1:14" ht="18" customHeight="1">
      <c r="A16" s="67">
        <v>12</v>
      </c>
      <c r="B16" s="68">
        <f>'1月'!AF15</f>
        <v>6.7</v>
      </c>
      <c r="C16" s="69">
        <f>'2月'!AF15</f>
        <v>17.2</v>
      </c>
      <c r="D16" s="69">
        <f>'3月'!AF15</f>
        <v>15.8</v>
      </c>
      <c r="E16" s="69">
        <f>'4月'!AF15</f>
        <v>10.4</v>
      </c>
      <c r="F16" s="69">
        <f>'5月'!AF15</f>
        <v>7.7</v>
      </c>
      <c r="G16" s="69">
        <f>'6月'!AF15</f>
        <v>8.3</v>
      </c>
      <c r="H16" s="69">
        <f>'7月'!AF15</f>
        <v>6</v>
      </c>
      <c r="I16" s="69">
        <f>'8月'!AF15</f>
        <v>7.9</v>
      </c>
      <c r="J16" s="69">
        <f>'9月'!AF15</f>
        <v>8.3</v>
      </c>
      <c r="K16" s="69">
        <f>'10月'!AF15</f>
        <v>6</v>
      </c>
      <c r="L16" s="69">
        <f>'11月'!AF15</f>
        <v>7.4</v>
      </c>
      <c r="M16" s="70">
        <f>'12月'!AF15</f>
        <v>15.1</v>
      </c>
      <c r="N16" s="49"/>
    </row>
    <row r="17" spans="1:14" ht="18" customHeight="1">
      <c r="A17" s="67">
        <v>13</v>
      </c>
      <c r="B17" s="68">
        <f>'1月'!AF16</f>
        <v>11.5</v>
      </c>
      <c r="C17" s="69">
        <f>'2月'!AF16</f>
        <v>11.8</v>
      </c>
      <c r="D17" s="69">
        <f>'3月'!AF16</f>
        <v>8.1</v>
      </c>
      <c r="E17" s="69">
        <f>'4月'!AF16</f>
        <v>13.6</v>
      </c>
      <c r="F17" s="69">
        <f>'5月'!AF16</f>
        <v>8.8</v>
      </c>
      <c r="G17" s="69">
        <f>'6月'!AF16</f>
        <v>7.7</v>
      </c>
      <c r="H17" s="69">
        <f>'7月'!AF16</f>
        <v>7.2</v>
      </c>
      <c r="I17" s="69">
        <f>'8月'!AF16</f>
        <v>9.5</v>
      </c>
      <c r="J17" s="69">
        <f>'9月'!AF16</f>
        <v>6.3</v>
      </c>
      <c r="K17" s="69">
        <f>'10月'!AF16</f>
        <v>13.6</v>
      </c>
      <c r="L17" s="69">
        <f>'11月'!AF16</f>
        <v>10.9</v>
      </c>
      <c r="M17" s="70">
        <f>'12月'!AF16</f>
        <v>9.5</v>
      </c>
      <c r="N17" s="49"/>
    </row>
    <row r="18" spans="1:14" ht="18" customHeight="1">
      <c r="A18" s="67">
        <v>14</v>
      </c>
      <c r="B18" s="68">
        <f>'1月'!AF17</f>
        <v>12.4</v>
      </c>
      <c r="C18" s="69">
        <f>'2月'!AF17</f>
        <v>14</v>
      </c>
      <c r="D18" s="69">
        <f>'3月'!AF17</f>
        <v>7.7</v>
      </c>
      <c r="E18" s="69">
        <f>'4月'!AF17</f>
        <v>13.8</v>
      </c>
      <c r="F18" s="69">
        <f>'5月'!AF17</f>
        <v>14.9</v>
      </c>
      <c r="G18" s="69">
        <f>'6月'!AF17</f>
        <v>6.5</v>
      </c>
      <c r="H18" s="69">
        <f>'7月'!AF17</f>
        <v>7.2</v>
      </c>
      <c r="I18" s="69">
        <f>'8月'!AF17</f>
        <v>9</v>
      </c>
      <c r="J18" s="69">
        <f>'9月'!AF17</f>
        <v>5.8</v>
      </c>
      <c r="K18" s="69">
        <f>'10月'!AF17</f>
        <v>8.3</v>
      </c>
      <c r="L18" s="69">
        <f>'11月'!AF17</f>
        <v>11.5</v>
      </c>
      <c r="M18" s="70">
        <f>'12月'!AF17</f>
        <v>16.5</v>
      </c>
      <c r="N18" s="49"/>
    </row>
    <row r="19" spans="1:14" ht="18" customHeight="1">
      <c r="A19" s="67">
        <v>15</v>
      </c>
      <c r="B19" s="68">
        <f>'1月'!AF18</f>
        <v>12.9</v>
      </c>
      <c r="C19" s="69">
        <f>'2月'!AF18</f>
        <v>16.7</v>
      </c>
      <c r="D19" s="69">
        <f>'3月'!AF18</f>
        <v>13.1</v>
      </c>
      <c r="E19" s="69">
        <f>'4月'!AF18</f>
        <v>17.6</v>
      </c>
      <c r="F19" s="69">
        <f>'5月'!AF18</f>
        <v>7.9</v>
      </c>
      <c r="G19" s="69">
        <f>'6月'!AF18</f>
        <v>14.2</v>
      </c>
      <c r="H19" s="69">
        <f>'7月'!AF18</f>
        <v>9</v>
      </c>
      <c r="I19" s="69">
        <f>'8月'!AF18</f>
        <v>13.6</v>
      </c>
      <c r="J19" s="69">
        <f>'9月'!AF18</f>
        <v>6</v>
      </c>
      <c r="K19" s="69">
        <f>'10月'!AF18</f>
        <v>3.7</v>
      </c>
      <c r="L19" s="69">
        <f>'11月'!AF18</f>
        <v>7.4</v>
      </c>
      <c r="M19" s="70">
        <f>'12月'!AF18</f>
        <v>9.5</v>
      </c>
      <c r="N19" s="49"/>
    </row>
    <row r="20" spans="1:14" ht="18" customHeight="1">
      <c r="A20" s="67">
        <v>16</v>
      </c>
      <c r="B20" s="68">
        <f>'1月'!AF19</f>
        <v>5.1</v>
      </c>
      <c r="C20" s="69">
        <f>'2月'!AF19</f>
        <v>11.1</v>
      </c>
      <c r="D20" s="69">
        <f>'3月'!AF19</f>
        <v>17.9</v>
      </c>
      <c r="E20" s="69">
        <f>'4月'!AF19</f>
        <v>12.7</v>
      </c>
      <c r="F20" s="69">
        <f>'5月'!AF19</f>
        <v>10.9</v>
      </c>
      <c r="G20" s="69">
        <f>'6月'!AF19</f>
        <v>11.3</v>
      </c>
      <c r="H20" s="69">
        <f>'7月'!AF19</f>
        <v>7.9</v>
      </c>
      <c r="I20" s="69">
        <f>'8月'!AF19</f>
        <v>18.8</v>
      </c>
      <c r="J20" s="69">
        <f>'9月'!AF19</f>
        <v>5.8</v>
      </c>
      <c r="K20" s="69">
        <f>'10月'!AF19</f>
        <v>6</v>
      </c>
      <c r="L20" s="69">
        <f>'11月'!AF19</f>
        <v>6.3</v>
      </c>
      <c r="M20" s="70">
        <f>'12月'!AF19</f>
        <v>12.9</v>
      </c>
      <c r="N20" s="49"/>
    </row>
    <row r="21" spans="1:14" ht="18" customHeight="1">
      <c r="A21" s="67">
        <v>17</v>
      </c>
      <c r="B21" s="68">
        <f>'1月'!AF20</f>
        <v>14.7</v>
      </c>
      <c r="C21" s="69">
        <f>'2月'!AF20</f>
        <v>15.1</v>
      </c>
      <c r="D21" s="69">
        <f>'3月'!AF20</f>
        <v>13.6</v>
      </c>
      <c r="E21" s="69">
        <f>'4月'!AF20</f>
        <v>5.6</v>
      </c>
      <c r="F21" s="69">
        <f>'5月'!AF20</f>
        <v>10.6</v>
      </c>
      <c r="G21" s="69">
        <f>'6月'!AF20</f>
        <v>7.7</v>
      </c>
      <c r="H21" s="69">
        <f>'7月'!AF20</f>
        <v>7.7</v>
      </c>
      <c r="I21" s="69">
        <f>'8月'!AF20</f>
        <v>15.4</v>
      </c>
      <c r="J21" s="69">
        <f>'9月'!AF20</f>
        <v>8.6</v>
      </c>
      <c r="K21" s="69">
        <f>'10月'!AF20</f>
        <v>13.1</v>
      </c>
      <c r="L21" s="69">
        <f>'11月'!AF20</f>
        <v>9.3</v>
      </c>
      <c r="M21" s="70">
        <f>'12月'!AF20</f>
        <v>13.6</v>
      </c>
      <c r="N21" s="49"/>
    </row>
    <row r="22" spans="1:14" ht="18" customHeight="1">
      <c r="A22" s="67">
        <v>18</v>
      </c>
      <c r="B22" s="68">
        <f>'1月'!AF21</f>
        <v>12.4</v>
      </c>
      <c r="C22" s="69">
        <f>'2月'!AF21</f>
        <v>18.1</v>
      </c>
      <c r="D22" s="69">
        <f>'3月'!AF21</f>
        <v>10.6</v>
      </c>
      <c r="E22" s="69">
        <f>'4月'!AF21</f>
        <v>10</v>
      </c>
      <c r="F22" s="69">
        <f>'5月'!AF21</f>
        <v>14</v>
      </c>
      <c r="G22" s="69">
        <f>'6月'!AF21</f>
        <v>9.5</v>
      </c>
      <c r="H22" s="69">
        <f>'7月'!AF21</f>
        <v>7.9</v>
      </c>
      <c r="I22" s="69">
        <f>'8月'!AF21</f>
        <v>11.1</v>
      </c>
      <c r="J22" s="69">
        <f>'9月'!AF21</f>
        <v>9</v>
      </c>
      <c r="K22" s="69">
        <f>'10月'!AF21</f>
        <v>11.3</v>
      </c>
      <c r="L22" s="69">
        <f>'11月'!AF21</f>
        <v>7.4</v>
      </c>
      <c r="M22" s="70">
        <f>'12月'!AF21</f>
        <v>17.4</v>
      </c>
      <c r="N22" s="49"/>
    </row>
    <row r="23" spans="1:14" ht="18" customHeight="1">
      <c r="A23" s="67">
        <v>19</v>
      </c>
      <c r="B23" s="68">
        <f>'1月'!AF22</f>
        <v>14.2</v>
      </c>
      <c r="C23" s="69">
        <f>'2月'!AF22</f>
        <v>10.4</v>
      </c>
      <c r="D23" s="69">
        <f>'3月'!AF22</f>
        <v>5.1</v>
      </c>
      <c r="E23" s="69">
        <f>'4月'!AF22</f>
        <v>11.1</v>
      </c>
      <c r="F23" s="69">
        <f>'5月'!AF22</f>
        <v>17.6</v>
      </c>
      <c r="G23" s="69">
        <f>'6月'!AF22</f>
        <v>8.8</v>
      </c>
      <c r="H23" s="69">
        <f>'7月'!AF22</f>
        <v>7.9</v>
      </c>
      <c r="I23" s="69">
        <f>'8月'!AF22</f>
        <v>7.9</v>
      </c>
      <c r="J23" s="69">
        <f>'9月'!AF22</f>
        <v>7.9</v>
      </c>
      <c r="K23" s="69">
        <f>'10月'!AF22</f>
        <v>11.1</v>
      </c>
      <c r="L23" s="69">
        <f>'11月'!AF22</f>
        <v>11.5</v>
      </c>
      <c r="M23" s="70">
        <f>'12月'!AF22</f>
        <v>12.7</v>
      </c>
      <c r="N23" s="49"/>
    </row>
    <row r="24" spans="1:14" ht="18" customHeight="1">
      <c r="A24" s="71">
        <v>20</v>
      </c>
      <c r="B24" s="72">
        <f>'1月'!AF23</f>
        <v>6.3</v>
      </c>
      <c r="C24" s="73">
        <f>'2月'!AF23</f>
        <v>7</v>
      </c>
      <c r="D24" s="73">
        <f>'3月'!AF23</f>
        <v>12.9</v>
      </c>
      <c r="E24" s="73">
        <f>'4月'!AF23</f>
        <v>14.2</v>
      </c>
      <c r="F24" s="73">
        <f>'5月'!AF23</f>
        <v>14.7</v>
      </c>
      <c r="G24" s="73">
        <f>'6月'!AF23</f>
        <v>10.4</v>
      </c>
      <c r="H24" s="73">
        <f>'7月'!AF23</f>
        <v>10.2</v>
      </c>
      <c r="I24" s="73">
        <f>'8月'!AF23</f>
        <v>5.4</v>
      </c>
      <c r="J24" s="73">
        <f>'9月'!AF23</f>
        <v>5.8</v>
      </c>
      <c r="K24" s="73">
        <f>'10月'!AF23</f>
        <v>8.6</v>
      </c>
      <c r="L24" s="73">
        <f>'11月'!AF23</f>
        <v>9</v>
      </c>
      <c r="M24" s="74">
        <f>'12月'!AF23</f>
        <v>11.5</v>
      </c>
      <c r="N24" s="49"/>
    </row>
    <row r="25" spans="1:14" ht="18" customHeight="1">
      <c r="A25" s="63">
        <v>21</v>
      </c>
      <c r="B25" s="64">
        <f>'1月'!AF24</f>
        <v>12.9</v>
      </c>
      <c r="C25" s="65">
        <f>'2月'!AF24</f>
        <v>9</v>
      </c>
      <c r="D25" s="65">
        <f>'3月'!AF24</f>
        <v>13.3</v>
      </c>
      <c r="E25" s="65">
        <f>'4月'!AF24</f>
        <v>12.7</v>
      </c>
      <c r="F25" s="65">
        <f>'5月'!AF24</f>
        <v>9.3</v>
      </c>
      <c r="G25" s="65">
        <f>'6月'!AF24</f>
        <v>6</v>
      </c>
      <c r="H25" s="65">
        <f>'7月'!AF24</f>
        <v>7.7</v>
      </c>
      <c r="I25" s="65">
        <f>'8月'!AF24</f>
        <v>11.1</v>
      </c>
      <c r="J25" s="65">
        <f>'9月'!AF24</f>
        <v>14.5</v>
      </c>
      <c r="K25" s="65">
        <f>'10月'!AF24</f>
        <v>9.5</v>
      </c>
      <c r="L25" s="65">
        <f>'11月'!AF24</f>
        <v>12.2</v>
      </c>
      <c r="M25" s="66">
        <f>'12月'!AF24</f>
        <v>8.6</v>
      </c>
      <c r="N25" s="49"/>
    </row>
    <row r="26" spans="1:14" ht="18" customHeight="1">
      <c r="A26" s="67">
        <v>22</v>
      </c>
      <c r="B26" s="68">
        <f>'1月'!AF25</f>
        <v>20.4</v>
      </c>
      <c r="C26" s="69">
        <f>'2月'!AF25</f>
        <v>8.1</v>
      </c>
      <c r="D26" s="69">
        <f>'3月'!AF25</f>
        <v>19.7</v>
      </c>
      <c r="E26" s="69">
        <f>'4月'!AF25</f>
        <v>11.5</v>
      </c>
      <c r="F26" s="69">
        <f>'5月'!AF25</f>
        <v>7.7</v>
      </c>
      <c r="G26" s="69">
        <f>'6月'!AF25</f>
        <v>9.5</v>
      </c>
      <c r="H26" s="69">
        <f>'7月'!AF25</f>
        <v>9</v>
      </c>
      <c r="I26" s="69">
        <f>'8月'!AF25</f>
        <v>11.1</v>
      </c>
      <c r="J26" s="69">
        <f>'9月'!AF25</f>
        <v>8.6</v>
      </c>
      <c r="K26" s="69">
        <f>'10月'!AF25</f>
        <v>7</v>
      </c>
      <c r="L26" s="69">
        <f>'11月'!AF25</f>
        <v>8.1</v>
      </c>
      <c r="M26" s="70">
        <f>'12月'!AF25</f>
        <v>7.7</v>
      </c>
      <c r="N26" s="49"/>
    </row>
    <row r="27" spans="1:14" ht="18" customHeight="1">
      <c r="A27" s="67">
        <v>23</v>
      </c>
      <c r="B27" s="68">
        <f>'1月'!AF26</f>
        <v>16.3</v>
      </c>
      <c r="C27" s="69">
        <f>'2月'!AF26</f>
        <v>7.9</v>
      </c>
      <c r="D27" s="69">
        <f>'3月'!AF26</f>
        <v>8.1</v>
      </c>
      <c r="E27" s="69">
        <f>'4月'!AF26</f>
        <v>13.3</v>
      </c>
      <c r="F27" s="69">
        <f>'5月'!AF26</f>
        <v>9</v>
      </c>
      <c r="G27" s="69">
        <f>'6月'!AF26</f>
        <v>6</v>
      </c>
      <c r="H27" s="69">
        <f>'7月'!AF26</f>
        <v>8.8</v>
      </c>
      <c r="I27" s="69">
        <f>'8月'!AF26</f>
        <v>11.1</v>
      </c>
      <c r="J27" s="69">
        <f>'9月'!AF26</f>
        <v>5.8</v>
      </c>
      <c r="K27" s="69">
        <f>'10月'!AF26</f>
        <v>9.3</v>
      </c>
      <c r="L27" s="69">
        <f>'11月'!AF26</f>
        <v>10.9</v>
      </c>
      <c r="M27" s="70">
        <f>'12月'!AF26</f>
        <v>7.2</v>
      </c>
      <c r="N27" s="49"/>
    </row>
    <row r="28" spans="1:14" ht="18" customHeight="1">
      <c r="A28" s="67">
        <v>24</v>
      </c>
      <c r="B28" s="68">
        <f>'1月'!AF27</f>
        <v>15.1</v>
      </c>
      <c r="C28" s="69">
        <f>'2月'!AF27</f>
        <v>13.3</v>
      </c>
      <c r="D28" s="69">
        <f>'3月'!AF27</f>
        <v>17</v>
      </c>
      <c r="E28" s="69">
        <f>'4月'!AF27</f>
        <v>5.6</v>
      </c>
      <c r="F28" s="69">
        <f>'5月'!AF27</f>
        <v>8.8</v>
      </c>
      <c r="G28" s="69">
        <f>'6月'!AF27</f>
        <v>6.3</v>
      </c>
      <c r="H28" s="69">
        <f>'7月'!AF27</f>
        <v>7</v>
      </c>
      <c r="I28" s="69">
        <f>'8月'!AF27</f>
        <v>22</v>
      </c>
      <c r="J28" s="69">
        <f>'9月'!AF27</f>
        <v>7</v>
      </c>
      <c r="K28" s="69">
        <f>'10月'!AF27</f>
        <v>10.6</v>
      </c>
      <c r="L28" s="69">
        <f>'11月'!AF27</f>
        <v>4.9</v>
      </c>
      <c r="M28" s="70">
        <f>'12月'!AF27</f>
        <v>20.4</v>
      </c>
      <c r="N28" s="49"/>
    </row>
    <row r="29" spans="1:14" ht="18" customHeight="1">
      <c r="A29" s="67">
        <v>25</v>
      </c>
      <c r="B29" s="68">
        <f>'1月'!AF28</f>
        <v>15.4</v>
      </c>
      <c r="C29" s="69">
        <f>'2月'!AF28</f>
        <v>6.7</v>
      </c>
      <c r="D29" s="69">
        <f>'3月'!AF28</f>
        <v>14.2</v>
      </c>
      <c r="E29" s="69">
        <f>'4月'!AF28</f>
        <v>9.5</v>
      </c>
      <c r="F29" s="69">
        <f>'5月'!AF28</f>
        <v>12.4</v>
      </c>
      <c r="G29" s="69">
        <f>'6月'!AF28</f>
        <v>9.5</v>
      </c>
      <c r="H29" s="69">
        <f>'7月'!AF28</f>
        <v>6.3</v>
      </c>
      <c r="I29" s="69">
        <f>'8月'!AF28</f>
        <v>11.8</v>
      </c>
      <c r="J29" s="69">
        <f>'9月'!AF28</f>
        <v>10.4</v>
      </c>
      <c r="K29" s="69">
        <f>'10月'!AF28</f>
        <v>9.7</v>
      </c>
      <c r="L29" s="69">
        <f>'11月'!AF28</f>
        <v>8.3</v>
      </c>
      <c r="M29" s="70">
        <f>'12月'!AF28</f>
        <v>8.8</v>
      </c>
      <c r="N29" s="49"/>
    </row>
    <row r="30" spans="1:14" ht="18" customHeight="1">
      <c r="A30" s="67">
        <v>26</v>
      </c>
      <c r="B30" s="68">
        <f>'1月'!AF29</f>
        <v>16.3</v>
      </c>
      <c r="C30" s="69">
        <f>'2月'!AF29</f>
        <v>13.1</v>
      </c>
      <c r="D30" s="69">
        <f>'3月'!AF29</f>
        <v>10.2</v>
      </c>
      <c r="E30" s="69">
        <f>'4月'!AF29</f>
        <v>7.7</v>
      </c>
      <c r="F30" s="69">
        <f>'5月'!AF29</f>
        <v>11.1</v>
      </c>
      <c r="G30" s="69">
        <f>'6月'!AF29</f>
        <v>6.3</v>
      </c>
      <c r="H30" s="69">
        <f>'7月'!AF29</f>
        <v>8.1</v>
      </c>
      <c r="I30" s="69">
        <f>'8月'!AF29</f>
        <v>9.7</v>
      </c>
      <c r="J30" s="69">
        <f>'9月'!AF29</f>
        <v>13.6</v>
      </c>
      <c r="K30" s="69">
        <f>'10月'!AF29</f>
        <v>7.4</v>
      </c>
      <c r="L30" s="69">
        <f>'11月'!AF29</f>
        <v>5.6</v>
      </c>
      <c r="M30" s="70">
        <f>'12月'!AF29</f>
        <v>6.5</v>
      </c>
      <c r="N30" s="49"/>
    </row>
    <row r="31" spans="1:14" ht="18" customHeight="1">
      <c r="A31" s="67">
        <v>27</v>
      </c>
      <c r="B31" s="68">
        <f>'1月'!AF30</f>
        <v>12.4</v>
      </c>
      <c r="C31" s="69">
        <f>'2月'!AF30</f>
        <v>7.4</v>
      </c>
      <c r="D31" s="69">
        <f>'3月'!AF30</f>
        <v>7.4</v>
      </c>
      <c r="E31" s="69">
        <f>'4月'!AF30</f>
        <v>9.7</v>
      </c>
      <c r="F31" s="69">
        <f>'5月'!AF30</f>
        <v>8.8</v>
      </c>
      <c r="G31" s="69">
        <f>'6月'!AF30</f>
        <v>15.1</v>
      </c>
      <c r="H31" s="69">
        <f>'7月'!AF30</f>
        <v>11.8</v>
      </c>
      <c r="I31" s="69">
        <f>'8月'!AF30</f>
        <v>9.3</v>
      </c>
      <c r="J31" s="69">
        <f>'9月'!AF30</f>
        <v>13.3</v>
      </c>
      <c r="K31" s="69">
        <f>'10月'!AF30</f>
        <v>13.1</v>
      </c>
      <c r="L31" s="69">
        <f>'11月'!AF30</f>
        <v>4.6</v>
      </c>
      <c r="M31" s="70">
        <f>'12月'!AF30</f>
        <v>13.3</v>
      </c>
      <c r="N31" s="49"/>
    </row>
    <row r="32" spans="1:14" ht="18" customHeight="1">
      <c r="A32" s="67">
        <v>28</v>
      </c>
      <c r="B32" s="68">
        <f>'1月'!AF31</f>
        <v>8.8</v>
      </c>
      <c r="C32" s="69">
        <f>'2月'!AF31</f>
        <v>10</v>
      </c>
      <c r="D32" s="69">
        <f>'3月'!AF31</f>
        <v>8.6</v>
      </c>
      <c r="E32" s="69">
        <f>'4月'!AF31</f>
        <v>10.2</v>
      </c>
      <c r="F32" s="69">
        <f>'5月'!AF31</f>
        <v>14.5</v>
      </c>
      <c r="G32" s="69">
        <f>'6月'!AF31</f>
        <v>12</v>
      </c>
      <c r="H32" s="69">
        <f>'7月'!AF31</f>
        <v>20.6</v>
      </c>
      <c r="I32" s="69">
        <f>'8月'!AF31</f>
        <v>7.7</v>
      </c>
      <c r="J32" s="69">
        <f>'9月'!AF31</f>
        <v>6</v>
      </c>
      <c r="K32" s="69">
        <f>'10月'!AF31</f>
        <v>7.2</v>
      </c>
      <c r="L32" s="69">
        <f>'11月'!AF31</f>
        <v>10.4</v>
      </c>
      <c r="M32" s="70">
        <f>'12月'!AF31</f>
        <v>17.4</v>
      </c>
      <c r="N32" s="49"/>
    </row>
    <row r="33" spans="1:14" ht="18" customHeight="1">
      <c r="A33" s="67">
        <v>29</v>
      </c>
      <c r="B33" s="68">
        <f>'1月'!AF32</f>
        <v>10.9</v>
      </c>
      <c r="C33" s="69"/>
      <c r="D33" s="69">
        <f>'3月'!AF32</f>
        <v>7.7</v>
      </c>
      <c r="E33" s="69">
        <f>'4月'!AF32</f>
        <v>14.2</v>
      </c>
      <c r="F33" s="69">
        <f>'5月'!AF32</f>
        <v>10.4</v>
      </c>
      <c r="G33" s="69">
        <f>'6月'!AF32</f>
        <v>19</v>
      </c>
      <c r="H33" s="69">
        <f>'7月'!AF32</f>
        <v>7.4</v>
      </c>
      <c r="I33" s="69">
        <f>'8月'!AF32</f>
        <v>9.3</v>
      </c>
      <c r="J33" s="69">
        <f>'9月'!AF32</f>
        <v>5.6</v>
      </c>
      <c r="K33" s="69">
        <f>'10月'!AF32</f>
        <v>8.1</v>
      </c>
      <c r="L33" s="69">
        <f>'11月'!AF32</f>
        <v>12.9</v>
      </c>
      <c r="M33" s="70">
        <f>'12月'!AF32</f>
        <v>12.4</v>
      </c>
      <c r="N33" s="49"/>
    </row>
    <row r="34" spans="1:14" ht="18" customHeight="1">
      <c r="A34" s="67">
        <v>30</v>
      </c>
      <c r="B34" s="68">
        <f>'1月'!AF33</f>
        <v>11.5</v>
      </c>
      <c r="C34" s="69"/>
      <c r="D34" s="69">
        <f>'3月'!AF33</f>
        <v>11.8</v>
      </c>
      <c r="E34" s="69">
        <f>'4月'!AF33</f>
        <v>11.8</v>
      </c>
      <c r="F34" s="69">
        <f>'5月'!AF33</f>
        <v>10.2</v>
      </c>
      <c r="G34" s="69">
        <f>'6月'!AF33</f>
        <v>12.4</v>
      </c>
      <c r="H34" s="69">
        <f>'7月'!AF33</f>
        <v>6.3</v>
      </c>
      <c r="I34" s="69">
        <f>'8月'!AF33</f>
        <v>13.3</v>
      </c>
      <c r="J34" s="69">
        <f>'9月'!AF33</f>
        <v>12.4</v>
      </c>
      <c r="K34" s="69">
        <f>'10月'!AF33</f>
        <v>11.5</v>
      </c>
      <c r="L34" s="69">
        <f>'11月'!AF33</f>
        <v>7.7</v>
      </c>
      <c r="M34" s="70">
        <f>'12月'!AF33</f>
        <v>12.4</v>
      </c>
      <c r="N34" s="49"/>
    </row>
    <row r="35" spans="1:14" ht="18" customHeight="1">
      <c r="A35" s="75">
        <v>31</v>
      </c>
      <c r="B35" s="76">
        <f>'1月'!AF34</f>
        <v>10.2</v>
      </c>
      <c r="C35" s="77"/>
      <c r="D35" s="77">
        <f>'3月'!AF34</f>
        <v>10.4</v>
      </c>
      <c r="E35" s="77"/>
      <c r="F35" s="77">
        <f>'5月'!AF34</f>
        <v>5.8</v>
      </c>
      <c r="G35" s="77"/>
      <c r="H35" s="77">
        <f>'7月'!AF34</f>
        <v>6.3</v>
      </c>
      <c r="I35" s="77">
        <f>'8月'!AF34</f>
        <v>10.6</v>
      </c>
      <c r="J35" s="77"/>
      <c r="K35" s="77">
        <f>'10月'!AF34</f>
        <v>9.7</v>
      </c>
      <c r="L35" s="77"/>
      <c r="M35" s="78">
        <f>'12月'!AF34</f>
        <v>11.3</v>
      </c>
      <c r="N35" s="49"/>
    </row>
    <row r="36" spans="1:14" ht="18" customHeight="1">
      <c r="A36" s="101" t="s">
        <v>34</v>
      </c>
      <c r="B36" s="102">
        <f>AVERAGE(B5:B35)</f>
        <v>12.532258064516126</v>
      </c>
      <c r="C36" s="103">
        <f aca="true" t="shared" si="0" ref="C36:M36">AVERAGE(C5:C35)</f>
        <v>11.47142857142857</v>
      </c>
      <c r="D36" s="103">
        <f t="shared" si="0"/>
        <v>12.1258064516129</v>
      </c>
      <c r="E36" s="103">
        <f t="shared" si="0"/>
        <v>12.073333333333332</v>
      </c>
      <c r="F36" s="103">
        <f t="shared" si="0"/>
        <v>11.038709677419357</v>
      </c>
      <c r="G36" s="103">
        <f t="shared" si="0"/>
        <v>9.833333333333334</v>
      </c>
      <c r="H36" s="103">
        <f t="shared" si="0"/>
        <v>9.277419354838708</v>
      </c>
      <c r="I36" s="103">
        <f t="shared" si="0"/>
        <v>11.093548387096778</v>
      </c>
      <c r="J36" s="103">
        <f t="shared" si="0"/>
        <v>9.506666666666668</v>
      </c>
      <c r="K36" s="103">
        <f t="shared" si="0"/>
        <v>10.270967741935484</v>
      </c>
      <c r="L36" s="103">
        <f t="shared" si="0"/>
        <v>8.706666666666669</v>
      </c>
      <c r="M36" s="104">
        <f t="shared" si="0"/>
        <v>11.461290322580641</v>
      </c>
      <c r="N36" s="49"/>
    </row>
    <row r="37" spans="1:14" ht="18" customHeight="1">
      <c r="A37" s="96" t="s">
        <v>40</v>
      </c>
      <c r="B37" s="93">
        <f>MAX(B5:B35)</f>
        <v>22.9</v>
      </c>
      <c r="C37" s="94">
        <f aca="true" t="shared" si="1" ref="C37:M37">MAX(C5:C35)</f>
        <v>18.1</v>
      </c>
      <c r="D37" s="94">
        <f t="shared" si="1"/>
        <v>19.7</v>
      </c>
      <c r="E37" s="94">
        <f t="shared" si="1"/>
        <v>23.6</v>
      </c>
      <c r="F37" s="94">
        <f t="shared" si="1"/>
        <v>17.6</v>
      </c>
      <c r="G37" s="94">
        <f t="shared" si="1"/>
        <v>19</v>
      </c>
      <c r="H37" s="94">
        <f t="shared" si="1"/>
        <v>20.6</v>
      </c>
      <c r="I37" s="94">
        <f t="shared" si="1"/>
        <v>22</v>
      </c>
      <c r="J37" s="94">
        <f t="shared" si="1"/>
        <v>20.6</v>
      </c>
      <c r="K37" s="94">
        <f t="shared" si="1"/>
        <v>30.9</v>
      </c>
      <c r="L37" s="94">
        <f t="shared" si="1"/>
        <v>13.6</v>
      </c>
      <c r="M37" s="95">
        <f t="shared" si="1"/>
        <v>20.4</v>
      </c>
      <c r="N37" s="49"/>
    </row>
    <row r="38" spans="1:14" ht="18" customHeight="1">
      <c r="A38" s="100" t="s">
        <v>41</v>
      </c>
      <c r="B38" s="105" t="str">
        <f>'1月'!U38</f>
        <v>西</v>
      </c>
      <c r="C38" s="106" t="str">
        <f>'2月'!U38</f>
        <v>北北西</v>
      </c>
      <c r="D38" s="106" t="str">
        <f>'3月'!U38</f>
        <v>北東</v>
      </c>
      <c r="E38" s="106" t="str">
        <f>'4月'!U38</f>
        <v>南南西</v>
      </c>
      <c r="F38" s="106" t="str">
        <f>'5月'!U38</f>
        <v>西北西</v>
      </c>
      <c r="G38" s="106" t="str">
        <f>'6月'!U38</f>
        <v>南西</v>
      </c>
      <c r="H38" s="106" t="str">
        <f>'7月'!U38</f>
        <v>北北東</v>
      </c>
      <c r="I38" s="106" t="str">
        <f>'8月'!U38</f>
        <v>南南西</v>
      </c>
      <c r="J38" s="106" t="str">
        <f>'9月'!U38</f>
        <v>南西</v>
      </c>
      <c r="K38" s="106" t="str">
        <f>'10月'!U38</f>
        <v>南</v>
      </c>
      <c r="L38" s="106" t="str">
        <f>'11月'!U38</f>
        <v>北東</v>
      </c>
      <c r="M38" s="107" t="str">
        <f>'12月'!U38</f>
        <v>北西</v>
      </c>
      <c r="N38" s="49"/>
    </row>
    <row r="39" spans="1:14" ht="18" customHeight="1">
      <c r="A39" s="8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1.1</v>
      </c>
      <c r="C4" s="140">
        <v>1</v>
      </c>
      <c r="D4" s="140">
        <v>2.1</v>
      </c>
      <c r="E4" s="140">
        <v>2</v>
      </c>
      <c r="F4" s="140">
        <v>2.6</v>
      </c>
      <c r="G4" s="140">
        <v>2.2</v>
      </c>
      <c r="H4" s="140">
        <v>2.9</v>
      </c>
      <c r="I4" s="140">
        <v>3.1</v>
      </c>
      <c r="J4" s="140">
        <v>4</v>
      </c>
      <c r="K4" s="140">
        <v>4.4</v>
      </c>
      <c r="L4" s="140">
        <v>4.6</v>
      </c>
      <c r="M4" s="140">
        <v>5.6</v>
      </c>
      <c r="N4" s="140">
        <v>5.7</v>
      </c>
      <c r="O4" s="140">
        <v>5</v>
      </c>
      <c r="P4" s="140">
        <v>5.2</v>
      </c>
      <c r="Q4" s="140">
        <v>5</v>
      </c>
      <c r="R4" s="140">
        <v>4.6</v>
      </c>
      <c r="S4" s="140">
        <v>3.6</v>
      </c>
      <c r="T4" s="140">
        <v>2.9</v>
      </c>
      <c r="U4" s="140">
        <v>3.1</v>
      </c>
      <c r="V4" s="140">
        <v>2.5</v>
      </c>
      <c r="W4" s="140">
        <v>2.7</v>
      </c>
      <c r="X4" s="140">
        <v>3.2</v>
      </c>
      <c r="Y4" s="140">
        <v>3.5</v>
      </c>
      <c r="Z4" s="39">
        <f aca="true" t="shared" si="0" ref="Z4:Z31">AVERAGE(B4:Y4)</f>
        <v>3.441666666666667</v>
      </c>
      <c r="AA4" s="145" t="s">
        <v>46</v>
      </c>
      <c r="AB4" s="140">
        <v>6.5</v>
      </c>
      <c r="AC4" s="148" t="s">
        <v>119</v>
      </c>
      <c r="AD4" s="28">
        <v>1</v>
      </c>
      <c r="AE4" s="145" t="s">
        <v>46</v>
      </c>
      <c r="AF4" s="140">
        <v>10.2</v>
      </c>
      <c r="AG4" s="151" t="s">
        <v>145</v>
      </c>
    </row>
    <row r="5" spans="1:33" ht="14.25" customHeight="1">
      <c r="A5" s="110">
        <v>2</v>
      </c>
      <c r="B5" s="142">
        <v>3</v>
      </c>
      <c r="C5" s="139">
        <v>2.7</v>
      </c>
      <c r="D5" s="139">
        <v>3.4</v>
      </c>
      <c r="E5" s="139">
        <v>3.6</v>
      </c>
      <c r="F5" s="139">
        <v>3.4</v>
      </c>
      <c r="G5" s="139">
        <v>3.3</v>
      </c>
      <c r="H5" s="139">
        <v>3.9</v>
      </c>
      <c r="I5" s="139">
        <v>3.4</v>
      </c>
      <c r="J5" s="139">
        <v>3.5</v>
      </c>
      <c r="K5" s="139">
        <v>4.9</v>
      </c>
      <c r="L5" s="139">
        <v>3.9</v>
      </c>
      <c r="M5" s="139">
        <v>4.1</v>
      </c>
      <c r="N5" s="139">
        <v>3.1</v>
      </c>
      <c r="O5" s="139">
        <v>4.2</v>
      </c>
      <c r="P5" s="139">
        <v>3.4</v>
      </c>
      <c r="Q5" s="139">
        <v>2.5</v>
      </c>
      <c r="R5" s="139">
        <v>2.8</v>
      </c>
      <c r="S5" s="139">
        <v>2.1</v>
      </c>
      <c r="T5" s="139">
        <v>2.5</v>
      </c>
      <c r="U5" s="139">
        <v>2</v>
      </c>
      <c r="V5" s="139">
        <v>1.5</v>
      </c>
      <c r="W5" s="139">
        <v>1</v>
      </c>
      <c r="X5" s="139">
        <v>2.3</v>
      </c>
      <c r="Y5" s="139">
        <v>1.9</v>
      </c>
      <c r="Z5" s="40">
        <f t="shared" si="0"/>
        <v>3.016666666666666</v>
      </c>
      <c r="AA5" s="146" t="s">
        <v>49</v>
      </c>
      <c r="AB5" s="139">
        <v>5.4</v>
      </c>
      <c r="AC5" s="149" t="s">
        <v>120</v>
      </c>
      <c r="AD5" s="29">
        <v>2</v>
      </c>
      <c r="AE5" s="146" t="s">
        <v>49</v>
      </c>
      <c r="AF5" s="139">
        <v>10.6</v>
      </c>
      <c r="AG5" s="152" t="s">
        <v>146</v>
      </c>
    </row>
    <row r="6" spans="1:33" ht="14.25" customHeight="1">
      <c r="A6" s="110">
        <v>3</v>
      </c>
      <c r="B6" s="142">
        <v>1.6</v>
      </c>
      <c r="C6" s="139">
        <v>1.6</v>
      </c>
      <c r="D6" s="139">
        <v>1.6</v>
      </c>
      <c r="E6" s="139">
        <v>0.7</v>
      </c>
      <c r="F6" s="139">
        <v>1.4</v>
      </c>
      <c r="G6" s="139">
        <v>1.7</v>
      </c>
      <c r="H6" s="139">
        <v>0.8</v>
      </c>
      <c r="I6" s="139">
        <v>0.4</v>
      </c>
      <c r="J6" s="139">
        <v>3.7</v>
      </c>
      <c r="K6" s="139">
        <v>3</v>
      </c>
      <c r="L6" s="139">
        <v>2.3</v>
      </c>
      <c r="M6" s="139">
        <v>1.4</v>
      </c>
      <c r="N6" s="139">
        <v>1.3</v>
      </c>
      <c r="O6" s="139">
        <v>1.3</v>
      </c>
      <c r="P6" s="139">
        <v>0.6</v>
      </c>
      <c r="Q6" s="139">
        <v>0.8</v>
      </c>
      <c r="R6" s="139">
        <v>0.6</v>
      </c>
      <c r="S6" s="139">
        <v>0.8</v>
      </c>
      <c r="T6" s="139">
        <v>1.2</v>
      </c>
      <c r="U6" s="139">
        <v>1.3</v>
      </c>
      <c r="V6" s="139">
        <v>0.7</v>
      </c>
      <c r="W6" s="139">
        <v>0.7</v>
      </c>
      <c r="X6" s="139">
        <v>0.7</v>
      </c>
      <c r="Y6" s="139">
        <v>1.2</v>
      </c>
      <c r="Z6" s="40">
        <f t="shared" si="0"/>
        <v>1.3083333333333333</v>
      </c>
      <c r="AA6" s="146" t="s">
        <v>46</v>
      </c>
      <c r="AB6" s="139">
        <v>3.9</v>
      </c>
      <c r="AC6" s="149" t="s">
        <v>121</v>
      </c>
      <c r="AD6" s="29">
        <v>3</v>
      </c>
      <c r="AE6" s="146" t="s">
        <v>49</v>
      </c>
      <c r="AF6" s="139">
        <v>6</v>
      </c>
      <c r="AG6" s="152" t="s">
        <v>147</v>
      </c>
    </row>
    <row r="7" spans="1:33" ht="14.25" customHeight="1">
      <c r="A7" s="110">
        <v>4</v>
      </c>
      <c r="B7" s="142">
        <v>1.1</v>
      </c>
      <c r="C7" s="139">
        <v>1.2</v>
      </c>
      <c r="D7" s="139">
        <v>0.9</v>
      </c>
      <c r="E7" s="139">
        <v>1.5</v>
      </c>
      <c r="F7" s="139">
        <v>1.7</v>
      </c>
      <c r="G7" s="139">
        <v>0.6</v>
      </c>
      <c r="H7" s="139">
        <v>0.9</v>
      </c>
      <c r="I7" s="139">
        <v>1.2</v>
      </c>
      <c r="J7" s="139">
        <v>1.6</v>
      </c>
      <c r="K7" s="139">
        <v>2.5</v>
      </c>
      <c r="L7" s="139">
        <v>3</v>
      </c>
      <c r="M7" s="139">
        <v>4.5</v>
      </c>
      <c r="N7" s="139">
        <v>4.7</v>
      </c>
      <c r="O7" s="139">
        <v>4.4</v>
      </c>
      <c r="P7" s="139">
        <v>4</v>
      </c>
      <c r="Q7" s="139">
        <v>3.2</v>
      </c>
      <c r="R7" s="139">
        <v>2.5</v>
      </c>
      <c r="S7" s="139">
        <v>2.3</v>
      </c>
      <c r="T7" s="139">
        <v>3.2</v>
      </c>
      <c r="U7" s="139">
        <v>1.1</v>
      </c>
      <c r="V7" s="139">
        <v>2</v>
      </c>
      <c r="W7" s="139">
        <v>1.1</v>
      </c>
      <c r="X7" s="139">
        <v>1.9</v>
      </c>
      <c r="Y7" s="139">
        <v>4</v>
      </c>
      <c r="Z7" s="40">
        <f t="shared" si="0"/>
        <v>2.2958333333333334</v>
      </c>
      <c r="AA7" s="146" t="s">
        <v>117</v>
      </c>
      <c r="AB7" s="139">
        <v>5.5</v>
      </c>
      <c r="AC7" s="149" t="s">
        <v>122</v>
      </c>
      <c r="AD7" s="29">
        <v>4</v>
      </c>
      <c r="AE7" s="146" t="s">
        <v>117</v>
      </c>
      <c r="AF7" s="139">
        <v>9</v>
      </c>
      <c r="AG7" s="152" t="s">
        <v>148</v>
      </c>
    </row>
    <row r="8" spans="1:33" ht="14.25" customHeight="1">
      <c r="A8" s="110">
        <v>5</v>
      </c>
      <c r="B8" s="142">
        <v>5.3</v>
      </c>
      <c r="C8" s="139">
        <v>4.8</v>
      </c>
      <c r="D8" s="139">
        <v>2.3</v>
      </c>
      <c r="E8" s="139">
        <v>0.7</v>
      </c>
      <c r="F8" s="139">
        <v>0.9</v>
      </c>
      <c r="G8" s="139">
        <v>0.7</v>
      </c>
      <c r="H8" s="139">
        <v>0.8</v>
      </c>
      <c r="I8" s="139">
        <v>1.7</v>
      </c>
      <c r="J8" s="139">
        <v>1.2</v>
      </c>
      <c r="K8" s="139">
        <v>3</v>
      </c>
      <c r="L8" s="139">
        <v>2</v>
      </c>
      <c r="M8" s="139">
        <v>3.7</v>
      </c>
      <c r="N8" s="139">
        <v>4.9</v>
      </c>
      <c r="O8" s="139">
        <v>4.3</v>
      </c>
      <c r="P8" s="139">
        <v>3.8</v>
      </c>
      <c r="Q8" s="139">
        <v>2.6</v>
      </c>
      <c r="R8" s="139">
        <v>3.7</v>
      </c>
      <c r="S8" s="139">
        <v>4.3</v>
      </c>
      <c r="T8" s="139">
        <v>3.8</v>
      </c>
      <c r="U8" s="139">
        <v>3.5</v>
      </c>
      <c r="V8" s="139">
        <v>3.3</v>
      </c>
      <c r="W8" s="139">
        <v>3.4</v>
      </c>
      <c r="X8" s="139">
        <v>2.8</v>
      </c>
      <c r="Y8" s="139">
        <v>1.6</v>
      </c>
      <c r="Z8" s="40">
        <f t="shared" si="0"/>
        <v>2.879166666666666</v>
      </c>
      <c r="AA8" s="146" t="s">
        <v>52</v>
      </c>
      <c r="AB8" s="139">
        <v>6.1</v>
      </c>
      <c r="AC8" s="149" t="s">
        <v>123</v>
      </c>
      <c r="AD8" s="29">
        <v>5</v>
      </c>
      <c r="AE8" s="146" t="s">
        <v>48</v>
      </c>
      <c r="AF8" s="139">
        <v>12.9</v>
      </c>
      <c r="AG8" s="152" t="s">
        <v>149</v>
      </c>
    </row>
    <row r="9" spans="1:33" ht="14.25" customHeight="1">
      <c r="A9" s="110">
        <v>6</v>
      </c>
      <c r="B9" s="142">
        <v>1.7</v>
      </c>
      <c r="C9" s="139">
        <v>1</v>
      </c>
      <c r="D9" s="139">
        <v>1.7</v>
      </c>
      <c r="E9" s="139">
        <v>2.6</v>
      </c>
      <c r="F9" s="139">
        <v>2.1</v>
      </c>
      <c r="G9" s="139">
        <v>1.5</v>
      </c>
      <c r="H9" s="139">
        <v>1.5</v>
      </c>
      <c r="I9" s="139">
        <v>0.7</v>
      </c>
      <c r="J9" s="139">
        <v>2.4</v>
      </c>
      <c r="K9" s="139">
        <v>2.6</v>
      </c>
      <c r="L9" s="139">
        <v>2.9</v>
      </c>
      <c r="M9" s="139">
        <v>1.8</v>
      </c>
      <c r="N9" s="139">
        <v>1.1</v>
      </c>
      <c r="O9" s="139">
        <v>3.7</v>
      </c>
      <c r="P9" s="139">
        <v>4</v>
      </c>
      <c r="Q9" s="139">
        <v>2.2</v>
      </c>
      <c r="R9" s="139">
        <v>2.9</v>
      </c>
      <c r="S9" s="139">
        <v>1.4</v>
      </c>
      <c r="T9" s="139">
        <v>1.2</v>
      </c>
      <c r="U9" s="139">
        <v>2.2</v>
      </c>
      <c r="V9" s="139">
        <v>0.9</v>
      </c>
      <c r="W9" s="139">
        <v>1.5</v>
      </c>
      <c r="X9" s="139">
        <v>2.7</v>
      </c>
      <c r="Y9" s="139">
        <v>2.6</v>
      </c>
      <c r="Z9" s="40">
        <f t="shared" si="0"/>
        <v>2.0375</v>
      </c>
      <c r="AA9" s="146" t="s">
        <v>115</v>
      </c>
      <c r="AB9" s="139">
        <v>6.3</v>
      </c>
      <c r="AC9" s="149" t="s">
        <v>124</v>
      </c>
      <c r="AD9" s="29">
        <v>6</v>
      </c>
      <c r="AE9" s="146" t="s">
        <v>52</v>
      </c>
      <c r="AF9" s="139">
        <v>10.9</v>
      </c>
      <c r="AG9" s="152" t="s">
        <v>150</v>
      </c>
    </row>
    <row r="10" spans="1:33" ht="14.25" customHeight="1">
      <c r="A10" s="110">
        <v>7</v>
      </c>
      <c r="B10" s="142">
        <v>0.5</v>
      </c>
      <c r="C10" s="139">
        <v>0.5</v>
      </c>
      <c r="D10" s="139">
        <v>2.3</v>
      </c>
      <c r="E10" s="139">
        <v>2.6</v>
      </c>
      <c r="F10" s="139">
        <v>3</v>
      </c>
      <c r="G10" s="139">
        <v>1.2</v>
      </c>
      <c r="H10" s="139">
        <v>3.6</v>
      </c>
      <c r="I10" s="139">
        <v>2.5</v>
      </c>
      <c r="J10" s="139">
        <v>3.1</v>
      </c>
      <c r="K10" s="139">
        <v>2.3</v>
      </c>
      <c r="L10" s="139">
        <v>1.7</v>
      </c>
      <c r="M10" s="139">
        <v>3.5</v>
      </c>
      <c r="N10" s="139">
        <v>1.5</v>
      </c>
      <c r="O10" s="139">
        <v>2.4</v>
      </c>
      <c r="P10" s="139">
        <v>1.9</v>
      </c>
      <c r="Q10" s="139">
        <v>3.6</v>
      </c>
      <c r="R10" s="139">
        <v>2</v>
      </c>
      <c r="S10" s="139">
        <v>2.9</v>
      </c>
      <c r="T10" s="139">
        <v>4.2</v>
      </c>
      <c r="U10" s="139">
        <v>0.8</v>
      </c>
      <c r="V10" s="139">
        <v>0.3</v>
      </c>
      <c r="W10" s="139">
        <v>1.5</v>
      </c>
      <c r="X10" s="139">
        <v>1.9</v>
      </c>
      <c r="Y10" s="139">
        <v>2.1</v>
      </c>
      <c r="Z10" s="40">
        <f t="shared" si="0"/>
        <v>2.1625</v>
      </c>
      <c r="AA10" s="146" t="s">
        <v>48</v>
      </c>
      <c r="AB10" s="139">
        <v>4.8</v>
      </c>
      <c r="AC10" s="149" t="s">
        <v>125</v>
      </c>
      <c r="AD10" s="29">
        <v>7</v>
      </c>
      <c r="AE10" s="146" t="s">
        <v>47</v>
      </c>
      <c r="AF10" s="139">
        <v>11.3</v>
      </c>
      <c r="AG10" s="152" t="s">
        <v>151</v>
      </c>
    </row>
    <row r="11" spans="1:33" ht="14.25" customHeight="1">
      <c r="A11" s="110">
        <v>8</v>
      </c>
      <c r="B11" s="142">
        <v>1.2</v>
      </c>
      <c r="C11" s="139">
        <v>1.7</v>
      </c>
      <c r="D11" s="139">
        <v>2</v>
      </c>
      <c r="E11" s="139">
        <v>1.2</v>
      </c>
      <c r="F11" s="139">
        <v>1</v>
      </c>
      <c r="G11" s="139">
        <v>1.1</v>
      </c>
      <c r="H11" s="139">
        <v>0.7</v>
      </c>
      <c r="I11" s="139">
        <v>0.6</v>
      </c>
      <c r="J11" s="139">
        <v>2.5</v>
      </c>
      <c r="K11" s="139">
        <v>1.9</v>
      </c>
      <c r="L11" s="139">
        <v>3.5</v>
      </c>
      <c r="M11" s="139">
        <v>4</v>
      </c>
      <c r="N11" s="139">
        <v>4.1</v>
      </c>
      <c r="O11" s="139">
        <v>4.8</v>
      </c>
      <c r="P11" s="139">
        <v>4.6</v>
      </c>
      <c r="Q11" s="139">
        <v>1.9</v>
      </c>
      <c r="R11" s="139">
        <v>3.8</v>
      </c>
      <c r="S11" s="139">
        <v>1.6</v>
      </c>
      <c r="T11" s="139">
        <v>1.3</v>
      </c>
      <c r="U11" s="139">
        <v>2.8</v>
      </c>
      <c r="V11" s="139">
        <v>4.5</v>
      </c>
      <c r="W11" s="139">
        <v>3.8</v>
      </c>
      <c r="X11" s="139">
        <v>4.6</v>
      </c>
      <c r="Y11" s="139">
        <v>2.9</v>
      </c>
      <c r="Z11" s="40">
        <f t="shared" si="0"/>
        <v>2.5874999999999995</v>
      </c>
      <c r="AA11" s="146" t="s">
        <v>117</v>
      </c>
      <c r="AB11" s="139">
        <v>6.3</v>
      </c>
      <c r="AC11" s="149" t="s">
        <v>126</v>
      </c>
      <c r="AD11" s="29">
        <v>8</v>
      </c>
      <c r="AE11" s="146" t="s">
        <v>47</v>
      </c>
      <c r="AF11" s="139">
        <v>11.8</v>
      </c>
      <c r="AG11" s="152" t="s">
        <v>152</v>
      </c>
    </row>
    <row r="12" spans="1:33" ht="14.25" customHeight="1">
      <c r="A12" s="110">
        <v>9</v>
      </c>
      <c r="B12" s="142">
        <v>1.6</v>
      </c>
      <c r="C12" s="139">
        <v>1.3</v>
      </c>
      <c r="D12" s="139">
        <v>2</v>
      </c>
      <c r="E12" s="139">
        <v>0.9</v>
      </c>
      <c r="F12" s="139">
        <v>0.6</v>
      </c>
      <c r="G12" s="139">
        <v>1.1</v>
      </c>
      <c r="H12" s="139">
        <v>2</v>
      </c>
      <c r="I12" s="139">
        <v>0.4</v>
      </c>
      <c r="J12" s="139">
        <v>1.8</v>
      </c>
      <c r="K12" s="139">
        <v>3.2</v>
      </c>
      <c r="L12" s="139">
        <v>3.4</v>
      </c>
      <c r="M12" s="139">
        <v>4.6</v>
      </c>
      <c r="N12" s="139">
        <v>4.2</v>
      </c>
      <c r="O12" s="139">
        <v>4.9</v>
      </c>
      <c r="P12" s="139">
        <v>3.5</v>
      </c>
      <c r="Q12" s="139">
        <v>2.9</v>
      </c>
      <c r="R12" s="139">
        <v>3.3</v>
      </c>
      <c r="S12" s="139">
        <v>1.5</v>
      </c>
      <c r="T12" s="139">
        <v>0.2</v>
      </c>
      <c r="U12" s="139">
        <v>1.3</v>
      </c>
      <c r="V12" s="139">
        <v>1.2</v>
      </c>
      <c r="W12" s="139">
        <v>2.1</v>
      </c>
      <c r="X12" s="139">
        <v>0.9</v>
      </c>
      <c r="Y12" s="139">
        <v>0.6</v>
      </c>
      <c r="Z12" s="40">
        <f t="shared" si="0"/>
        <v>2.0625</v>
      </c>
      <c r="AA12" s="146" t="s">
        <v>115</v>
      </c>
      <c r="AB12" s="139">
        <v>6.7</v>
      </c>
      <c r="AC12" s="149" t="s">
        <v>127</v>
      </c>
      <c r="AD12" s="29">
        <v>9</v>
      </c>
      <c r="AE12" s="146" t="s">
        <v>115</v>
      </c>
      <c r="AF12" s="139">
        <v>11.3</v>
      </c>
      <c r="AG12" s="152" t="s">
        <v>153</v>
      </c>
    </row>
    <row r="13" spans="1:33" ht="14.25" customHeight="1">
      <c r="A13" s="110">
        <v>10</v>
      </c>
      <c r="B13" s="142">
        <v>1.7</v>
      </c>
      <c r="C13" s="139">
        <v>0.6</v>
      </c>
      <c r="D13" s="139">
        <v>0.4</v>
      </c>
      <c r="E13" s="139">
        <v>1.2</v>
      </c>
      <c r="F13" s="139">
        <v>0.4</v>
      </c>
      <c r="G13" s="139">
        <v>2.2</v>
      </c>
      <c r="H13" s="139">
        <v>0.9</v>
      </c>
      <c r="I13" s="139">
        <v>0.5</v>
      </c>
      <c r="J13" s="139">
        <v>1.8</v>
      </c>
      <c r="K13" s="139">
        <v>3.3</v>
      </c>
      <c r="L13" s="139">
        <v>5.3</v>
      </c>
      <c r="M13" s="139">
        <v>3.1</v>
      </c>
      <c r="N13" s="139">
        <v>7.1</v>
      </c>
      <c r="O13" s="139">
        <v>6.8</v>
      </c>
      <c r="P13" s="139">
        <v>3.6</v>
      </c>
      <c r="Q13" s="139">
        <v>5.6</v>
      </c>
      <c r="R13" s="139">
        <v>2.8</v>
      </c>
      <c r="S13" s="139">
        <v>1</v>
      </c>
      <c r="T13" s="139">
        <v>3.1</v>
      </c>
      <c r="U13" s="139">
        <v>3.5</v>
      </c>
      <c r="V13" s="139">
        <v>4.1</v>
      </c>
      <c r="W13" s="139">
        <v>4.8</v>
      </c>
      <c r="X13" s="139">
        <v>3.9</v>
      </c>
      <c r="Y13" s="139">
        <v>2.8</v>
      </c>
      <c r="Z13" s="40">
        <f t="shared" si="0"/>
        <v>2.9375</v>
      </c>
      <c r="AA13" s="146" t="s">
        <v>115</v>
      </c>
      <c r="AB13" s="139">
        <v>7.1</v>
      </c>
      <c r="AC13" s="149" t="s">
        <v>128</v>
      </c>
      <c r="AD13" s="29">
        <v>10</v>
      </c>
      <c r="AE13" s="146" t="s">
        <v>52</v>
      </c>
      <c r="AF13" s="139">
        <v>12.7</v>
      </c>
      <c r="AG13" s="152" t="s">
        <v>154</v>
      </c>
    </row>
    <row r="14" spans="1:33" ht="14.25" customHeight="1">
      <c r="A14" s="111">
        <v>11</v>
      </c>
      <c r="B14" s="143">
        <v>2.7</v>
      </c>
      <c r="C14" s="144">
        <v>2.9</v>
      </c>
      <c r="D14" s="144">
        <v>1.8</v>
      </c>
      <c r="E14" s="144">
        <v>3.1</v>
      </c>
      <c r="F14" s="144">
        <v>2.9</v>
      </c>
      <c r="G14" s="144">
        <v>0.8</v>
      </c>
      <c r="H14" s="144">
        <v>0.9</v>
      </c>
      <c r="I14" s="144">
        <v>1.3</v>
      </c>
      <c r="J14" s="144">
        <v>2</v>
      </c>
      <c r="K14" s="144">
        <v>1.6</v>
      </c>
      <c r="L14" s="144">
        <v>2.9</v>
      </c>
      <c r="M14" s="144">
        <v>3.5</v>
      </c>
      <c r="N14" s="144">
        <v>3.3</v>
      </c>
      <c r="O14" s="144">
        <v>2.1</v>
      </c>
      <c r="P14" s="144">
        <v>2.1</v>
      </c>
      <c r="Q14" s="144">
        <v>0.7</v>
      </c>
      <c r="R14" s="144">
        <v>2.1</v>
      </c>
      <c r="S14" s="144">
        <v>2.5</v>
      </c>
      <c r="T14" s="144">
        <v>6.1</v>
      </c>
      <c r="U14" s="144">
        <v>5.5</v>
      </c>
      <c r="V14" s="144">
        <v>2.3</v>
      </c>
      <c r="W14" s="144">
        <v>2</v>
      </c>
      <c r="X14" s="144">
        <v>2.3</v>
      </c>
      <c r="Y14" s="144">
        <v>3.1</v>
      </c>
      <c r="Z14" s="41">
        <f t="shared" si="0"/>
        <v>2.5208333333333335</v>
      </c>
      <c r="AA14" s="147" t="s">
        <v>47</v>
      </c>
      <c r="AB14" s="144">
        <v>9.5</v>
      </c>
      <c r="AC14" s="150" t="s">
        <v>129</v>
      </c>
      <c r="AD14" s="30">
        <v>11</v>
      </c>
      <c r="AE14" s="147" t="s">
        <v>51</v>
      </c>
      <c r="AF14" s="144">
        <v>17.6</v>
      </c>
      <c r="AG14" s="153" t="s">
        <v>155</v>
      </c>
    </row>
    <row r="15" spans="1:33" ht="14.25" customHeight="1">
      <c r="A15" s="110">
        <v>12</v>
      </c>
      <c r="B15" s="142">
        <v>3.1</v>
      </c>
      <c r="C15" s="139">
        <v>4.1</v>
      </c>
      <c r="D15" s="139">
        <v>3.6</v>
      </c>
      <c r="E15" s="139">
        <v>3.9</v>
      </c>
      <c r="F15" s="139">
        <v>1.7</v>
      </c>
      <c r="G15" s="139">
        <v>1.7</v>
      </c>
      <c r="H15" s="139">
        <v>2.4</v>
      </c>
      <c r="I15" s="139">
        <v>2.9</v>
      </c>
      <c r="J15" s="139">
        <v>3.6</v>
      </c>
      <c r="K15" s="139">
        <v>6.4</v>
      </c>
      <c r="L15" s="139">
        <v>7.1</v>
      </c>
      <c r="M15" s="139">
        <v>4.9</v>
      </c>
      <c r="N15" s="139">
        <v>4.3</v>
      </c>
      <c r="O15" s="139">
        <v>5.9</v>
      </c>
      <c r="P15" s="139">
        <v>4.1</v>
      </c>
      <c r="Q15" s="139">
        <v>4.7</v>
      </c>
      <c r="R15" s="139">
        <v>2.9</v>
      </c>
      <c r="S15" s="139">
        <v>1.5</v>
      </c>
      <c r="T15" s="139">
        <v>2.8</v>
      </c>
      <c r="U15" s="139">
        <v>2.4</v>
      </c>
      <c r="V15" s="139">
        <v>3.2</v>
      </c>
      <c r="W15" s="139">
        <v>3.2</v>
      </c>
      <c r="X15" s="139">
        <v>2</v>
      </c>
      <c r="Y15" s="139">
        <v>2.8</v>
      </c>
      <c r="Z15" s="40">
        <f t="shared" si="0"/>
        <v>3.5500000000000003</v>
      </c>
      <c r="AA15" s="146" t="s">
        <v>115</v>
      </c>
      <c r="AB15" s="139">
        <v>9.5</v>
      </c>
      <c r="AC15" s="149" t="s">
        <v>130</v>
      </c>
      <c r="AD15" s="29">
        <v>12</v>
      </c>
      <c r="AE15" s="146" t="s">
        <v>52</v>
      </c>
      <c r="AF15" s="139">
        <v>17.2</v>
      </c>
      <c r="AG15" s="152" t="s">
        <v>156</v>
      </c>
    </row>
    <row r="16" spans="1:33" ht="14.25" customHeight="1">
      <c r="A16" s="110">
        <v>13</v>
      </c>
      <c r="B16" s="142">
        <v>2.8</v>
      </c>
      <c r="C16" s="139">
        <v>2.7</v>
      </c>
      <c r="D16" s="139">
        <v>1.9</v>
      </c>
      <c r="E16" s="139">
        <v>2.8</v>
      </c>
      <c r="F16" s="139">
        <v>2.8</v>
      </c>
      <c r="G16" s="139">
        <v>3</v>
      </c>
      <c r="H16" s="139">
        <v>2</v>
      </c>
      <c r="I16" s="139">
        <v>3.4</v>
      </c>
      <c r="J16" s="139">
        <v>2.3</v>
      </c>
      <c r="K16" s="139">
        <v>3.6</v>
      </c>
      <c r="L16" s="139">
        <v>3.1</v>
      </c>
      <c r="M16" s="139">
        <v>3.5</v>
      </c>
      <c r="N16" s="139">
        <v>3.7</v>
      </c>
      <c r="O16" s="139">
        <v>2.1</v>
      </c>
      <c r="P16" s="139">
        <v>2.1</v>
      </c>
      <c r="Q16" s="139">
        <v>4.5</v>
      </c>
      <c r="R16" s="139">
        <v>3.4</v>
      </c>
      <c r="S16" s="139">
        <v>1.5</v>
      </c>
      <c r="T16" s="139">
        <v>1.2</v>
      </c>
      <c r="U16" s="139">
        <v>1.1</v>
      </c>
      <c r="V16" s="139">
        <v>0.3</v>
      </c>
      <c r="W16" s="139">
        <v>1.8</v>
      </c>
      <c r="X16" s="139">
        <v>1.8</v>
      </c>
      <c r="Y16" s="139">
        <v>0.9</v>
      </c>
      <c r="Z16" s="40">
        <f t="shared" si="0"/>
        <v>2.4291666666666667</v>
      </c>
      <c r="AA16" s="146" t="s">
        <v>115</v>
      </c>
      <c r="AB16" s="139">
        <v>6.1</v>
      </c>
      <c r="AC16" s="149" t="s">
        <v>131</v>
      </c>
      <c r="AD16" s="29">
        <v>13</v>
      </c>
      <c r="AE16" s="146" t="s">
        <v>47</v>
      </c>
      <c r="AF16" s="139">
        <v>11.8</v>
      </c>
      <c r="AG16" s="152" t="s">
        <v>157</v>
      </c>
    </row>
    <row r="17" spans="1:33" ht="14.25" customHeight="1">
      <c r="A17" s="110">
        <v>14</v>
      </c>
      <c r="B17" s="142">
        <v>1.8</v>
      </c>
      <c r="C17" s="139">
        <v>1.7</v>
      </c>
      <c r="D17" s="139">
        <v>1.6</v>
      </c>
      <c r="E17" s="139">
        <v>1.8</v>
      </c>
      <c r="F17" s="139">
        <v>3.2</v>
      </c>
      <c r="G17" s="139">
        <v>3.6</v>
      </c>
      <c r="H17" s="139">
        <v>0.8</v>
      </c>
      <c r="I17" s="139">
        <v>4</v>
      </c>
      <c r="J17" s="139">
        <v>2.6</v>
      </c>
      <c r="K17" s="139">
        <v>3.4</v>
      </c>
      <c r="L17" s="139">
        <v>5.4</v>
      </c>
      <c r="M17" s="139">
        <v>5.8</v>
      </c>
      <c r="N17" s="139">
        <v>5.3</v>
      </c>
      <c r="O17" s="139">
        <v>3.7</v>
      </c>
      <c r="P17" s="139">
        <v>5.3</v>
      </c>
      <c r="Q17" s="139">
        <v>3.9</v>
      </c>
      <c r="R17" s="139">
        <v>3.1</v>
      </c>
      <c r="S17" s="139">
        <v>2</v>
      </c>
      <c r="T17" s="139">
        <v>2.3</v>
      </c>
      <c r="U17" s="139">
        <v>2.5</v>
      </c>
      <c r="V17" s="139">
        <v>2.5</v>
      </c>
      <c r="W17" s="139">
        <v>1.8</v>
      </c>
      <c r="X17" s="139">
        <v>2.5</v>
      </c>
      <c r="Y17" s="139">
        <v>2.7</v>
      </c>
      <c r="Z17" s="40">
        <f t="shared" si="0"/>
        <v>3.054166666666666</v>
      </c>
      <c r="AA17" s="146" t="s">
        <v>52</v>
      </c>
      <c r="AB17" s="139">
        <v>6.6</v>
      </c>
      <c r="AC17" s="149" t="s">
        <v>132</v>
      </c>
      <c r="AD17" s="29">
        <v>14</v>
      </c>
      <c r="AE17" s="146" t="s">
        <v>115</v>
      </c>
      <c r="AF17" s="139">
        <v>14</v>
      </c>
      <c r="AG17" s="152" t="s">
        <v>120</v>
      </c>
    </row>
    <row r="18" spans="1:33" ht="14.25" customHeight="1">
      <c r="A18" s="110">
        <v>15</v>
      </c>
      <c r="B18" s="142">
        <v>2.9</v>
      </c>
      <c r="C18" s="139">
        <v>2.6</v>
      </c>
      <c r="D18" s="139">
        <v>3</v>
      </c>
      <c r="E18" s="139">
        <v>2.5</v>
      </c>
      <c r="F18" s="139">
        <v>2.6</v>
      </c>
      <c r="G18" s="139">
        <v>1.2</v>
      </c>
      <c r="H18" s="139">
        <v>0.7</v>
      </c>
      <c r="I18" s="139">
        <v>0.4</v>
      </c>
      <c r="J18" s="139">
        <v>1.2</v>
      </c>
      <c r="K18" s="139">
        <v>1.7</v>
      </c>
      <c r="L18" s="139">
        <v>2.3</v>
      </c>
      <c r="M18" s="139">
        <v>2.8</v>
      </c>
      <c r="N18" s="139">
        <v>2.9</v>
      </c>
      <c r="O18" s="139">
        <v>2.1</v>
      </c>
      <c r="P18" s="139">
        <v>2.4</v>
      </c>
      <c r="Q18" s="139">
        <v>0.9</v>
      </c>
      <c r="R18" s="139">
        <v>0.9</v>
      </c>
      <c r="S18" s="139">
        <v>3.1</v>
      </c>
      <c r="T18" s="139">
        <v>3.7</v>
      </c>
      <c r="U18" s="139">
        <v>6.5</v>
      </c>
      <c r="V18" s="139">
        <v>7</v>
      </c>
      <c r="W18" s="139">
        <v>6.6</v>
      </c>
      <c r="X18" s="139">
        <v>6.7</v>
      </c>
      <c r="Y18" s="139">
        <v>5.7</v>
      </c>
      <c r="Z18" s="40">
        <f t="shared" si="0"/>
        <v>3.016666666666667</v>
      </c>
      <c r="AA18" s="146" t="s">
        <v>48</v>
      </c>
      <c r="AB18" s="139">
        <v>8.1</v>
      </c>
      <c r="AC18" s="149" t="s">
        <v>133</v>
      </c>
      <c r="AD18" s="29">
        <v>15</v>
      </c>
      <c r="AE18" s="146" t="s">
        <v>47</v>
      </c>
      <c r="AF18" s="139">
        <v>16.7</v>
      </c>
      <c r="AG18" s="152" t="s">
        <v>158</v>
      </c>
    </row>
    <row r="19" spans="1:33" ht="14.25" customHeight="1">
      <c r="A19" s="110">
        <v>16</v>
      </c>
      <c r="B19" s="142">
        <v>3.7</v>
      </c>
      <c r="C19" s="139">
        <v>3.1</v>
      </c>
      <c r="D19" s="139">
        <v>1</v>
      </c>
      <c r="E19" s="139">
        <v>0.4</v>
      </c>
      <c r="F19" s="139">
        <v>0.6</v>
      </c>
      <c r="G19" s="139">
        <v>1.2</v>
      </c>
      <c r="H19" s="139">
        <v>0.5</v>
      </c>
      <c r="I19" s="139">
        <v>2.8</v>
      </c>
      <c r="J19" s="139">
        <v>2.4</v>
      </c>
      <c r="K19" s="139">
        <v>2.2</v>
      </c>
      <c r="L19" s="139">
        <v>2.8</v>
      </c>
      <c r="M19" s="139">
        <v>2.9</v>
      </c>
      <c r="N19" s="139">
        <v>3.2</v>
      </c>
      <c r="O19" s="139">
        <v>2.4</v>
      </c>
      <c r="P19" s="139">
        <v>2.6</v>
      </c>
      <c r="Q19" s="139">
        <v>1.8</v>
      </c>
      <c r="R19" s="139">
        <v>1.5</v>
      </c>
      <c r="S19" s="139">
        <v>1.4</v>
      </c>
      <c r="T19" s="139">
        <v>1.9</v>
      </c>
      <c r="U19" s="139">
        <v>1.5</v>
      </c>
      <c r="V19" s="139">
        <v>2</v>
      </c>
      <c r="W19" s="139">
        <v>1.7</v>
      </c>
      <c r="X19" s="139">
        <v>2.5</v>
      </c>
      <c r="Y19" s="139">
        <v>1.7</v>
      </c>
      <c r="Z19" s="40">
        <f t="shared" si="0"/>
        <v>1.991666666666667</v>
      </c>
      <c r="AA19" s="146" t="s">
        <v>47</v>
      </c>
      <c r="AB19" s="139">
        <v>5.7</v>
      </c>
      <c r="AC19" s="149" t="s">
        <v>134</v>
      </c>
      <c r="AD19" s="29">
        <v>16</v>
      </c>
      <c r="AE19" s="146" t="s">
        <v>48</v>
      </c>
      <c r="AF19" s="139">
        <v>11.1</v>
      </c>
      <c r="AG19" s="152" t="s">
        <v>159</v>
      </c>
    </row>
    <row r="20" spans="1:33" ht="14.25" customHeight="1">
      <c r="A20" s="110">
        <v>17</v>
      </c>
      <c r="B20" s="142">
        <v>1.8</v>
      </c>
      <c r="C20" s="139">
        <v>1.2</v>
      </c>
      <c r="D20" s="139">
        <v>1.5</v>
      </c>
      <c r="E20" s="139">
        <v>0.9</v>
      </c>
      <c r="F20" s="139">
        <v>1.2</v>
      </c>
      <c r="G20" s="139">
        <v>1.2</v>
      </c>
      <c r="H20" s="139">
        <v>1.2</v>
      </c>
      <c r="I20" s="139">
        <v>2.4</v>
      </c>
      <c r="J20" s="139">
        <v>3.3</v>
      </c>
      <c r="K20" s="139">
        <v>3.1</v>
      </c>
      <c r="L20" s="139">
        <v>3.6</v>
      </c>
      <c r="M20" s="139">
        <v>3.1</v>
      </c>
      <c r="N20" s="139">
        <v>4.3</v>
      </c>
      <c r="O20" s="139">
        <v>4.3</v>
      </c>
      <c r="P20" s="139">
        <v>6</v>
      </c>
      <c r="Q20" s="139">
        <v>5.9</v>
      </c>
      <c r="R20" s="139">
        <v>6</v>
      </c>
      <c r="S20" s="139">
        <v>5.2</v>
      </c>
      <c r="T20" s="139">
        <v>4.6</v>
      </c>
      <c r="U20" s="139">
        <v>4.2</v>
      </c>
      <c r="V20" s="139">
        <v>4.7</v>
      </c>
      <c r="W20" s="139">
        <v>2.7</v>
      </c>
      <c r="X20" s="139">
        <v>3.4</v>
      </c>
      <c r="Y20" s="139">
        <v>1.1</v>
      </c>
      <c r="Z20" s="40">
        <f t="shared" si="0"/>
        <v>3.204166666666667</v>
      </c>
      <c r="AA20" s="146" t="s">
        <v>51</v>
      </c>
      <c r="AB20" s="139">
        <v>7.1</v>
      </c>
      <c r="AC20" s="149" t="s">
        <v>135</v>
      </c>
      <c r="AD20" s="29">
        <v>17</v>
      </c>
      <c r="AE20" s="146" t="s">
        <v>51</v>
      </c>
      <c r="AF20" s="139">
        <v>15.1</v>
      </c>
      <c r="AG20" s="152" t="s">
        <v>160</v>
      </c>
    </row>
    <row r="21" spans="1:33" ht="14.25" customHeight="1">
      <c r="A21" s="110">
        <v>18</v>
      </c>
      <c r="B21" s="142">
        <v>2</v>
      </c>
      <c r="C21" s="139">
        <v>2.2</v>
      </c>
      <c r="D21" s="139">
        <v>2</v>
      </c>
      <c r="E21" s="139">
        <v>1.3</v>
      </c>
      <c r="F21" s="139">
        <v>2.2</v>
      </c>
      <c r="G21" s="139">
        <v>2.6</v>
      </c>
      <c r="H21" s="139">
        <v>1.4</v>
      </c>
      <c r="I21" s="139">
        <v>5.3</v>
      </c>
      <c r="J21" s="139">
        <v>3.3</v>
      </c>
      <c r="K21" s="139">
        <v>2.9</v>
      </c>
      <c r="L21" s="139">
        <v>2.8</v>
      </c>
      <c r="M21" s="139">
        <v>4.2</v>
      </c>
      <c r="N21" s="139">
        <v>2.9</v>
      </c>
      <c r="O21" s="139">
        <v>6.3</v>
      </c>
      <c r="P21" s="139">
        <v>6.5</v>
      </c>
      <c r="Q21" s="139">
        <v>5.6</v>
      </c>
      <c r="R21" s="139">
        <v>6.3</v>
      </c>
      <c r="S21" s="139">
        <v>4.1</v>
      </c>
      <c r="T21" s="139">
        <v>6.3</v>
      </c>
      <c r="U21" s="139">
        <v>3.5</v>
      </c>
      <c r="V21" s="139">
        <v>1.8</v>
      </c>
      <c r="W21" s="139">
        <v>0.9</v>
      </c>
      <c r="X21" s="139">
        <v>0.6</v>
      </c>
      <c r="Y21" s="139">
        <v>0.8</v>
      </c>
      <c r="Z21" s="40">
        <f t="shared" si="0"/>
        <v>3.2416666666666667</v>
      </c>
      <c r="AA21" s="146" t="s">
        <v>48</v>
      </c>
      <c r="AB21" s="139">
        <v>7.4</v>
      </c>
      <c r="AC21" s="149" t="s">
        <v>136</v>
      </c>
      <c r="AD21" s="29">
        <v>18</v>
      </c>
      <c r="AE21" s="146" t="s">
        <v>51</v>
      </c>
      <c r="AF21" s="139">
        <v>18.1</v>
      </c>
      <c r="AG21" s="152" t="s">
        <v>161</v>
      </c>
    </row>
    <row r="22" spans="1:33" ht="14.25" customHeight="1">
      <c r="A22" s="110">
        <v>19</v>
      </c>
      <c r="B22" s="142">
        <v>1.6</v>
      </c>
      <c r="C22" s="139">
        <v>0.7</v>
      </c>
      <c r="D22" s="139">
        <v>0.6</v>
      </c>
      <c r="E22" s="139">
        <v>0.6</v>
      </c>
      <c r="F22" s="139">
        <v>1.9</v>
      </c>
      <c r="G22" s="139">
        <v>1.5</v>
      </c>
      <c r="H22" s="139">
        <v>1.5</v>
      </c>
      <c r="I22" s="139">
        <v>0.8</v>
      </c>
      <c r="J22" s="139">
        <v>1.1</v>
      </c>
      <c r="K22" s="139">
        <v>2.3</v>
      </c>
      <c r="L22" s="139">
        <v>3.7</v>
      </c>
      <c r="M22" s="139">
        <v>3.9</v>
      </c>
      <c r="N22" s="139">
        <v>4.9</v>
      </c>
      <c r="O22" s="139">
        <v>4</v>
      </c>
      <c r="P22" s="139">
        <v>4.4</v>
      </c>
      <c r="Q22" s="139">
        <v>3</v>
      </c>
      <c r="R22" s="139">
        <v>2.4</v>
      </c>
      <c r="S22" s="139">
        <v>0.4</v>
      </c>
      <c r="T22" s="139">
        <v>1.6</v>
      </c>
      <c r="U22" s="139">
        <v>1.5</v>
      </c>
      <c r="V22" s="139">
        <v>1.3</v>
      </c>
      <c r="W22" s="139">
        <v>0.8</v>
      </c>
      <c r="X22" s="139">
        <v>1</v>
      </c>
      <c r="Y22" s="139">
        <v>0.8</v>
      </c>
      <c r="Z22" s="40">
        <f t="shared" si="0"/>
        <v>1.9291666666666663</v>
      </c>
      <c r="AA22" s="146" t="s">
        <v>117</v>
      </c>
      <c r="AB22" s="139">
        <v>5.6</v>
      </c>
      <c r="AC22" s="149" t="s">
        <v>137</v>
      </c>
      <c r="AD22" s="29">
        <v>19</v>
      </c>
      <c r="AE22" s="146" t="s">
        <v>114</v>
      </c>
      <c r="AF22" s="139">
        <v>10.4</v>
      </c>
      <c r="AG22" s="152" t="s">
        <v>162</v>
      </c>
    </row>
    <row r="23" spans="1:33" ht="14.25" customHeight="1">
      <c r="A23" s="110">
        <v>20</v>
      </c>
      <c r="B23" s="142">
        <v>1.2</v>
      </c>
      <c r="C23" s="139">
        <v>1.5</v>
      </c>
      <c r="D23" s="139">
        <v>1.2</v>
      </c>
      <c r="E23" s="139">
        <v>0.5</v>
      </c>
      <c r="F23" s="139">
        <v>1.5</v>
      </c>
      <c r="G23" s="139">
        <v>1.6</v>
      </c>
      <c r="H23" s="139">
        <v>1.3</v>
      </c>
      <c r="I23" s="139">
        <v>0.8</v>
      </c>
      <c r="J23" s="139">
        <v>2.5</v>
      </c>
      <c r="K23" s="139">
        <v>2</v>
      </c>
      <c r="L23" s="139">
        <v>2</v>
      </c>
      <c r="M23" s="139">
        <v>2.9</v>
      </c>
      <c r="N23" s="139">
        <v>2.7</v>
      </c>
      <c r="O23" s="139">
        <v>2.9</v>
      </c>
      <c r="P23" s="139">
        <v>2.8</v>
      </c>
      <c r="Q23" s="139">
        <v>2.9</v>
      </c>
      <c r="R23" s="139">
        <v>2.2</v>
      </c>
      <c r="S23" s="139">
        <v>2.5</v>
      </c>
      <c r="T23" s="139">
        <v>2.5</v>
      </c>
      <c r="U23" s="139">
        <v>1.9</v>
      </c>
      <c r="V23" s="139">
        <v>1.1</v>
      </c>
      <c r="W23" s="139">
        <v>1.1</v>
      </c>
      <c r="X23" s="139">
        <v>1.3</v>
      </c>
      <c r="Y23" s="139">
        <v>1.1</v>
      </c>
      <c r="Z23" s="40">
        <f t="shared" si="0"/>
        <v>1.8333333333333333</v>
      </c>
      <c r="AA23" s="146" t="s">
        <v>46</v>
      </c>
      <c r="AB23" s="139">
        <v>4</v>
      </c>
      <c r="AC23" s="149" t="s">
        <v>138</v>
      </c>
      <c r="AD23" s="29">
        <v>20</v>
      </c>
      <c r="AE23" s="146" t="s">
        <v>46</v>
      </c>
      <c r="AF23" s="139">
        <v>7</v>
      </c>
      <c r="AG23" s="152" t="s">
        <v>163</v>
      </c>
    </row>
    <row r="24" spans="1:33" ht="14.25" customHeight="1">
      <c r="A24" s="111">
        <v>21</v>
      </c>
      <c r="B24" s="143">
        <v>1.3</v>
      </c>
      <c r="C24" s="144">
        <v>3.4</v>
      </c>
      <c r="D24" s="144">
        <v>4</v>
      </c>
      <c r="E24" s="144">
        <v>0.5</v>
      </c>
      <c r="F24" s="144">
        <v>1</v>
      </c>
      <c r="G24" s="144">
        <v>1.1</v>
      </c>
      <c r="H24" s="144">
        <v>2.7</v>
      </c>
      <c r="I24" s="144">
        <v>1.5</v>
      </c>
      <c r="J24" s="144">
        <v>1</v>
      </c>
      <c r="K24" s="144">
        <v>1</v>
      </c>
      <c r="L24" s="144">
        <v>2.5</v>
      </c>
      <c r="M24" s="144">
        <v>3</v>
      </c>
      <c r="N24" s="144">
        <v>4.9</v>
      </c>
      <c r="O24" s="144">
        <v>2.5</v>
      </c>
      <c r="P24" s="144">
        <v>2</v>
      </c>
      <c r="Q24" s="144">
        <v>2.5</v>
      </c>
      <c r="R24" s="144">
        <v>2.1</v>
      </c>
      <c r="S24" s="144">
        <v>1</v>
      </c>
      <c r="T24" s="144">
        <v>3.2</v>
      </c>
      <c r="U24" s="144">
        <v>2.2</v>
      </c>
      <c r="V24" s="144">
        <v>2.2</v>
      </c>
      <c r="W24" s="144">
        <v>0.5</v>
      </c>
      <c r="X24" s="144">
        <v>1.6</v>
      </c>
      <c r="Y24" s="144">
        <v>1.1</v>
      </c>
      <c r="Z24" s="41">
        <f t="shared" si="0"/>
        <v>2.0333333333333337</v>
      </c>
      <c r="AA24" s="147" t="s">
        <v>117</v>
      </c>
      <c r="AB24" s="144">
        <v>5.2</v>
      </c>
      <c r="AC24" s="150" t="s">
        <v>139</v>
      </c>
      <c r="AD24" s="30">
        <v>21</v>
      </c>
      <c r="AE24" s="147" t="s">
        <v>48</v>
      </c>
      <c r="AF24" s="144">
        <v>9</v>
      </c>
      <c r="AG24" s="153" t="s">
        <v>164</v>
      </c>
    </row>
    <row r="25" spans="1:33" ht="14.25" customHeight="1">
      <c r="A25" s="110">
        <v>22</v>
      </c>
      <c r="B25" s="142">
        <v>2</v>
      </c>
      <c r="C25" s="139">
        <v>2.3</v>
      </c>
      <c r="D25" s="139">
        <v>2.3</v>
      </c>
      <c r="E25" s="139">
        <v>0.8</v>
      </c>
      <c r="F25" s="139">
        <v>2.3</v>
      </c>
      <c r="G25" s="139">
        <v>2.9</v>
      </c>
      <c r="H25" s="139">
        <v>1.8</v>
      </c>
      <c r="I25" s="139">
        <v>2.2</v>
      </c>
      <c r="J25" s="139">
        <v>2.6</v>
      </c>
      <c r="K25" s="139">
        <v>3.6</v>
      </c>
      <c r="L25" s="139">
        <v>2.9</v>
      </c>
      <c r="M25" s="139">
        <v>3.9</v>
      </c>
      <c r="N25" s="139">
        <v>3.4</v>
      </c>
      <c r="O25" s="139">
        <v>2.4</v>
      </c>
      <c r="P25" s="139">
        <v>3.5</v>
      </c>
      <c r="Q25" s="139">
        <v>2.6</v>
      </c>
      <c r="R25" s="139">
        <v>2.5</v>
      </c>
      <c r="S25" s="139">
        <v>1.8</v>
      </c>
      <c r="T25" s="139">
        <v>2.2</v>
      </c>
      <c r="U25" s="139">
        <v>1.7</v>
      </c>
      <c r="V25" s="139">
        <v>2.1</v>
      </c>
      <c r="W25" s="139">
        <v>2</v>
      </c>
      <c r="X25" s="139">
        <v>2.8</v>
      </c>
      <c r="Y25" s="139">
        <v>2.9</v>
      </c>
      <c r="Z25" s="40">
        <f t="shared" si="0"/>
        <v>2.4791666666666665</v>
      </c>
      <c r="AA25" s="146" t="s">
        <v>46</v>
      </c>
      <c r="AB25" s="139">
        <v>5.4</v>
      </c>
      <c r="AC25" s="149" t="s">
        <v>140</v>
      </c>
      <c r="AD25" s="29">
        <v>22</v>
      </c>
      <c r="AE25" s="146" t="s">
        <v>51</v>
      </c>
      <c r="AF25" s="139">
        <v>8.1</v>
      </c>
      <c r="AG25" s="152" t="s">
        <v>165</v>
      </c>
    </row>
    <row r="26" spans="1:33" ht="14.25" customHeight="1">
      <c r="A26" s="110">
        <v>23</v>
      </c>
      <c r="B26" s="142">
        <v>2.8</v>
      </c>
      <c r="C26" s="139">
        <v>1.8</v>
      </c>
      <c r="D26" s="139">
        <v>3.1</v>
      </c>
      <c r="E26" s="139">
        <v>3.1</v>
      </c>
      <c r="F26" s="139">
        <v>3.5</v>
      </c>
      <c r="G26" s="139">
        <v>2.3</v>
      </c>
      <c r="H26" s="139">
        <v>1.7</v>
      </c>
      <c r="I26" s="139">
        <v>2.8</v>
      </c>
      <c r="J26" s="139">
        <v>2.5</v>
      </c>
      <c r="K26" s="139">
        <v>2.4</v>
      </c>
      <c r="L26" s="139">
        <v>4.2</v>
      </c>
      <c r="M26" s="139">
        <v>4</v>
      </c>
      <c r="N26" s="139">
        <v>3.4</v>
      </c>
      <c r="O26" s="139">
        <v>4.1</v>
      </c>
      <c r="P26" s="139">
        <v>1.9</v>
      </c>
      <c r="Q26" s="139">
        <v>2.7</v>
      </c>
      <c r="R26" s="139">
        <v>2</v>
      </c>
      <c r="S26" s="139">
        <v>1.1</v>
      </c>
      <c r="T26" s="139">
        <v>1.3</v>
      </c>
      <c r="U26" s="139">
        <v>1.7</v>
      </c>
      <c r="V26" s="139">
        <v>1.2</v>
      </c>
      <c r="W26" s="139">
        <v>1.2</v>
      </c>
      <c r="X26" s="139">
        <v>1.1</v>
      </c>
      <c r="Y26" s="139">
        <v>2</v>
      </c>
      <c r="Z26" s="40">
        <f t="shared" si="0"/>
        <v>2.4125</v>
      </c>
      <c r="AA26" s="146" t="s">
        <v>46</v>
      </c>
      <c r="AB26" s="139">
        <v>5.3</v>
      </c>
      <c r="AC26" s="149" t="s">
        <v>141</v>
      </c>
      <c r="AD26" s="29">
        <v>23</v>
      </c>
      <c r="AE26" s="146" t="s">
        <v>49</v>
      </c>
      <c r="AF26" s="139">
        <v>7.9</v>
      </c>
      <c r="AG26" s="152" t="s">
        <v>166</v>
      </c>
    </row>
    <row r="27" spans="1:33" ht="14.25" customHeight="1">
      <c r="A27" s="110">
        <v>24</v>
      </c>
      <c r="B27" s="142">
        <v>0.8</v>
      </c>
      <c r="C27" s="139">
        <v>0.8</v>
      </c>
      <c r="D27" s="139">
        <v>1.2</v>
      </c>
      <c r="E27" s="139">
        <v>0.2</v>
      </c>
      <c r="F27" s="139">
        <v>1.1</v>
      </c>
      <c r="G27" s="139">
        <v>1.5</v>
      </c>
      <c r="H27" s="139">
        <v>1.2</v>
      </c>
      <c r="I27" s="139">
        <v>2.6</v>
      </c>
      <c r="J27" s="139">
        <v>3.1</v>
      </c>
      <c r="K27" s="139">
        <v>4.7</v>
      </c>
      <c r="L27" s="139">
        <v>5</v>
      </c>
      <c r="M27" s="139">
        <v>6.4</v>
      </c>
      <c r="N27" s="139">
        <v>7</v>
      </c>
      <c r="O27" s="139">
        <v>6.9</v>
      </c>
      <c r="P27" s="139">
        <v>2</v>
      </c>
      <c r="Q27" s="139">
        <v>1.7</v>
      </c>
      <c r="R27" s="139">
        <v>1.7</v>
      </c>
      <c r="S27" s="139">
        <v>3.3</v>
      </c>
      <c r="T27" s="139">
        <v>4.1</v>
      </c>
      <c r="U27" s="139">
        <v>4.2</v>
      </c>
      <c r="V27" s="139">
        <v>2</v>
      </c>
      <c r="W27" s="139">
        <v>1.1</v>
      </c>
      <c r="X27" s="139">
        <v>2</v>
      </c>
      <c r="Y27" s="139">
        <v>1.9</v>
      </c>
      <c r="Z27" s="40">
        <f t="shared" si="0"/>
        <v>2.770833333333334</v>
      </c>
      <c r="AA27" s="146" t="s">
        <v>52</v>
      </c>
      <c r="AB27" s="139">
        <v>7.4</v>
      </c>
      <c r="AC27" s="149" t="s">
        <v>141</v>
      </c>
      <c r="AD27" s="29">
        <v>24</v>
      </c>
      <c r="AE27" s="146" t="s">
        <v>52</v>
      </c>
      <c r="AF27" s="139">
        <v>13.3</v>
      </c>
      <c r="AG27" s="152" t="s">
        <v>112</v>
      </c>
    </row>
    <row r="28" spans="1:33" ht="14.25" customHeight="1">
      <c r="A28" s="110">
        <v>25</v>
      </c>
      <c r="B28" s="142">
        <v>0.4</v>
      </c>
      <c r="C28" s="139">
        <v>0.4</v>
      </c>
      <c r="D28" s="139">
        <v>0.8</v>
      </c>
      <c r="E28" s="139">
        <v>1.2</v>
      </c>
      <c r="F28" s="139">
        <v>1.7</v>
      </c>
      <c r="G28" s="139">
        <v>0.8</v>
      </c>
      <c r="H28" s="139">
        <v>2.1</v>
      </c>
      <c r="I28" s="139">
        <v>2.5</v>
      </c>
      <c r="J28" s="139">
        <v>3.8</v>
      </c>
      <c r="K28" s="139">
        <v>4</v>
      </c>
      <c r="L28" s="139">
        <v>2.5</v>
      </c>
      <c r="M28" s="139">
        <v>1.1</v>
      </c>
      <c r="N28" s="139">
        <v>1.9</v>
      </c>
      <c r="O28" s="139">
        <v>2.3</v>
      </c>
      <c r="P28" s="139">
        <v>0.9</v>
      </c>
      <c r="Q28" s="139">
        <v>1.3</v>
      </c>
      <c r="R28" s="139">
        <v>1.2</v>
      </c>
      <c r="S28" s="139">
        <v>1.2</v>
      </c>
      <c r="T28" s="139">
        <v>1.3</v>
      </c>
      <c r="U28" s="139">
        <v>0.7</v>
      </c>
      <c r="V28" s="139">
        <v>0.9</v>
      </c>
      <c r="W28" s="139">
        <v>1</v>
      </c>
      <c r="X28" s="139">
        <v>1.3</v>
      </c>
      <c r="Y28" s="139">
        <v>0.9</v>
      </c>
      <c r="Z28" s="40">
        <f t="shared" si="0"/>
        <v>1.508333333333333</v>
      </c>
      <c r="AA28" s="146" t="s">
        <v>118</v>
      </c>
      <c r="AB28" s="139">
        <v>4.7</v>
      </c>
      <c r="AC28" s="149" t="s">
        <v>142</v>
      </c>
      <c r="AD28" s="29">
        <v>25</v>
      </c>
      <c r="AE28" s="146" t="s">
        <v>118</v>
      </c>
      <c r="AF28" s="139">
        <v>6.7</v>
      </c>
      <c r="AG28" s="152" t="s">
        <v>167</v>
      </c>
    </row>
    <row r="29" spans="1:33" ht="14.25" customHeight="1">
      <c r="A29" s="110">
        <v>26</v>
      </c>
      <c r="B29" s="142">
        <v>0.5</v>
      </c>
      <c r="C29" s="139">
        <v>1.1</v>
      </c>
      <c r="D29" s="139">
        <v>2.4</v>
      </c>
      <c r="E29" s="139">
        <v>2.2</v>
      </c>
      <c r="F29" s="139">
        <v>5.3</v>
      </c>
      <c r="G29" s="139">
        <v>4.7</v>
      </c>
      <c r="H29" s="139">
        <v>5</v>
      </c>
      <c r="I29" s="139">
        <v>3.1</v>
      </c>
      <c r="J29" s="139">
        <v>6.5</v>
      </c>
      <c r="K29" s="139">
        <v>6.6</v>
      </c>
      <c r="L29" s="139">
        <v>6.8</v>
      </c>
      <c r="M29" s="139">
        <v>7.5</v>
      </c>
      <c r="N29" s="139">
        <v>7.3</v>
      </c>
      <c r="O29" s="139">
        <v>6.5</v>
      </c>
      <c r="P29" s="139">
        <v>6.1</v>
      </c>
      <c r="Q29" s="139">
        <v>4.9</v>
      </c>
      <c r="R29" s="139">
        <v>5.4</v>
      </c>
      <c r="S29" s="139">
        <v>3.3</v>
      </c>
      <c r="T29" s="139">
        <v>2.2</v>
      </c>
      <c r="U29" s="139">
        <v>2.4</v>
      </c>
      <c r="V29" s="139">
        <v>2.3</v>
      </c>
      <c r="W29" s="139">
        <v>1.3</v>
      </c>
      <c r="X29" s="139">
        <v>2.2</v>
      </c>
      <c r="Y29" s="139">
        <v>0.7</v>
      </c>
      <c r="Z29" s="40">
        <f t="shared" si="0"/>
        <v>4.0125</v>
      </c>
      <c r="AA29" s="146" t="s">
        <v>46</v>
      </c>
      <c r="AB29" s="139">
        <v>8.5</v>
      </c>
      <c r="AC29" s="149" t="s">
        <v>143</v>
      </c>
      <c r="AD29" s="29">
        <v>26</v>
      </c>
      <c r="AE29" s="146" t="s">
        <v>46</v>
      </c>
      <c r="AF29" s="139">
        <v>13.1</v>
      </c>
      <c r="AG29" s="152" t="s">
        <v>168</v>
      </c>
    </row>
    <row r="30" spans="1:33" ht="14.25" customHeight="1">
      <c r="A30" s="110">
        <v>27</v>
      </c>
      <c r="B30" s="142">
        <v>0.9</v>
      </c>
      <c r="C30" s="139">
        <v>1.4</v>
      </c>
      <c r="D30" s="139">
        <v>0.9</v>
      </c>
      <c r="E30" s="139">
        <v>0.8</v>
      </c>
      <c r="F30" s="139">
        <v>0.9</v>
      </c>
      <c r="G30" s="139">
        <v>1.3</v>
      </c>
      <c r="H30" s="139">
        <v>0.7</v>
      </c>
      <c r="I30" s="139">
        <v>0.8</v>
      </c>
      <c r="J30" s="139">
        <v>1.4</v>
      </c>
      <c r="K30" s="139">
        <v>2</v>
      </c>
      <c r="L30" s="139">
        <v>2</v>
      </c>
      <c r="M30" s="139">
        <v>3.4</v>
      </c>
      <c r="N30" s="139">
        <v>3.6</v>
      </c>
      <c r="O30" s="139">
        <v>3.1</v>
      </c>
      <c r="P30" s="139">
        <v>2.8</v>
      </c>
      <c r="Q30" s="139">
        <v>3.4</v>
      </c>
      <c r="R30" s="139">
        <v>2.4</v>
      </c>
      <c r="S30" s="139">
        <v>1.3</v>
      </c>
      <c r="T30" s="139">
        <v>0.4</v>
      </c>
      <c r="U30" s="139">
        <v>1.8</v>
      </c>
      <c r="V30" s="139">
        <v>0.3</v>
      </c>
      <c r="W30" s="139">
        <v>1.3</v>
      </c>
      <c r="X30" s="139">
        <v>1.6</v>
      </c>
      <c r="Y30" s="139">
        <v>1.7</v>
      </c>
      <c r="Z30" s="40">
        <f t="shared" si="0"/>
        <v>1.6749999999999998</v>
      </c>
      <c r="AA30" s="146" t="s">
        <v>117</v>
      </c>
      <c r="AB30" s="139">
        <v>4.7</v>
      </c>
      <c r="AC30" s="149" t="s">
        <v>132</v>
      </c>
      <c r="AD30" s="29">
        <v>27</v>
      </c>
      <c r="AE30" s="146" t="s">
        <v>117</v>
      </c>
      <c r="AF30" s="139">
        <v>7.4</v>
      </c>
      <c r="AG30" s="152" t="s">
        <v>128</v>
      </c>
    </row>
    <row r="31" spans="1:33" ht="14.25" customHeight="1">
      <c r="A31" s="110">
        <v>28</v>
      </c>
      <c r="B31" s="142">
        <v>0.9</v>
      </c>
      <c r="C31" s="139">
        <v>1.8</v>
      </c>
      <c r="D31" s="139">
        <v>1.2</v>
      </c>
      <c r="E31" s="139">
        <v>1.7</v>
      </c>
      <c r="F31" s="139">
        <v>2.2</v>
      </c>
      <c r="G31" s="139">
        <v>2</v>
      </c>
      <c r="H31" s="139">
        <v>1.1</v>
      </c>
      <c r="I31" s="139">
        <v>0.7</v>
      </c>
      <c r="J31" s="139">
        <v>1.9</v>
      </c>
      <c r="K31" s="139">
        <v>2.5</v>
      </c>
      <c r="L31" s="139">
        <v>2.3</v>
      </c>
      <c r="M31" s="139">
        <v>2.5</v>
      </c>
      <c r="N31" s="139">
        <v>6.7</v>
      </c>
      <c r="O31" s="139">
        <v>5.8</v>
      </c>
      <c r="P31" s="139">
        <v>5.4</v>
      </c>
      <c r="Q31" s="139">
        <v>4.7</v>
      </c>
      <c r="R31" s="139">
        <v>3.4</v>
      </c>
      <c r="S31" s="139">
        <v>2.4</v>
      </c>
      <c r="T31" s="139">
        <v>2.7</v>
      </c>
      <c r="U31" s="139">
        <v>2.6</v>
      </c>
      <c r="V31" s="139">
        <v>2.1</v>
      </c>
      <c r="W31" s="139">
        <v>2.6</v>
      </c>
      <c r="X31" s="139">
        <v>3.2</v>
      </c>
      <c r="Y31" s="139">
        <v>3.8</v>
      </c>
      <c r="Z31" s="40">
        <f t="shared" si="0"/>
        <v>2.7583333333333333</v>
      </c>
      <c r="AA31" s="146" t="s">
        <v>46</v>
      </c>
      <c r="AB31" s="139">
        <v>6.8</v>
      </c>
      <c r="AC31" s="149" t="s">
        <v>144</v>
      </c>
      <c r="AD31" s="29">
        <v>28</v>
      </c>
      <c r="AE31" s="146" t="s">
        <v>46</v>
      </c>
      <c r="AF31" s="139">
        <v>10</v>
      </c>
      <c r="AG31" s="152" t="s">
        <v>150</v>
      </c>
    </row>
    <row r="32" spans="1:33" ht="14.25" customHeight="1">
      <c r="A32" s="110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0"/>
      <c r="AA32" s="114"/>
      <c r="AB32" s="9"/>
      <c r="AC32" s="127"/>
      <c r="AD32" s="29">
        <v>29</v>
      </c>
      <c r="AE32" s="114"/>
      <c r="AF32" s="9"/>
      <c r="AG32" s="130"/>
    </row>
    <row r="33" spans="1:33" ht="14.25" customHeight="1">
      <c r="A33" s="110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0"/>
      <c r="AA33" s="114"/>
      <c r="AB33" s="9"/>
      <c r="AC33" s="127"/>
      <c r="AD33" s="29">
        <v>30</v>
      </c>
      <c r="AE33" s="114"/>
      <c r="AF33" s="9"/>
      <c r="AG33" s="130"/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1.857142857142857</v>
      </c>
      <c r="C35" s="27">
        <f t="shared" si="1"/>
        <v>1.8607142857142855</v>
      </c>
      <c r="D35" s="27">
        <f t="shared" si="1"/>
        <v>1.885714285714286</v>
      </c>
      <c r="E35" s="27">
        <f t="shared" si="1"/>
        <v>1.617857142857143</v>
      </c>
      <c r="F35" s="27">
        <f t="shared" si="1"/>
        <v>1.9892857142857143</v>
      </c>
      <c r="G35" s="27">
        <f t="shared" si="1"/>
        <v>1.807142857142857</v>
      </c>
      <c r="H35" s="27">
        <f t="shared" si="1"/>
        <v>1.6785714285714288</v>
      </c>
      <c r="I35" s="27">
        <f t="shared" si="1"/>
        <v>1.9571428571428569</v>
      </c>
      <c r="J35" s="27">
        <f t="shared" si="1"/>
        <v>2.596428571428572</v>
      </c>
      <c r="K35" s="27">
        <f t="shared" si="1"/>
        <v>3.110714285714286</v>
      </c>
      <c r="L35" s="27">
        <f aca="true" t="shared" si="2" ref="L35:Y35">AVERAGE(L4:L34)</f>
        <v>3.4464285714285707</v>
      </c>
      <c r="M35" s="27">
        <f t="shared" si="2"/>
        <v>3.7714285714285722</v>
      </c>
      <c r="N35" s="27">
        <f t="shared" si="2"/>
        <v>4.050000000000002</v>
      </c>
      <c r="O35" s="27">
        <f t="shared" si="2"/>
        <v>3.9714285714285715</v>
      </c>
      <c r="P35" s="27">
        <f t="shared" si="2"/>
        <v>3.4821428571428577</v>
      </c>
      <c r="Q35" s="27">
        <f t="shared" si="2"/>
        <v>3.142857142857143</v>
      </c>
      <c r="R35" s="27">
        <f t="shared" si="2"/>
        <v>2.875000000000001</v>
      </c>
      <c r="S35" s="27">
        <f t="shared" si="2"/>
        <v>2.182142857142857</v>
      </c>
      <c r="T35" s="27">
        <f t="shared" si="2"/>
        <v>2.6428571428571432</v>
      </c>
      <c r="U35" s="27">
        <f t="shared" si="2"/>
        <v>2.4821428571428577</v>
      </c>
      <c r="V35" s="27">
        <f t="shared" si="2"/>
        <v>2.1535714285714285</v>
      </c>
      <c r="W35" s="27">
        <f t="shared" si="2"/>
        <v>2.007142857142857</v>
      </c>
      <c r="X35" s="27">
        <f t="shared" si="2"/>
        <v>2.314285714285714</v>
      </c>
      <c r="Y35" s="27">
        <f t="shared" si="2"/>
        <v>2.1035714285714286</v>
      </c>
      <c r="Z35" s="42">
        <f>AVERAGE(Z4:Z34)</f>
        <v>2.5410714285714286</v>
      </c>
      <c r="AA35" s="116"/>
      <c r="AB35" s="27">
        <f>AVERAGE(AB4:AB34)</f>
        <v>6.292857142857143</v>
      </c>
      <c r="AC35" s="37"/>
      <c r="AD35" s="37"/>
      <c r="AE35" s="116"/>
      <c r="AF35" s="27">
        <f>AVERAGE(AF4:AF34)</f>
        <v>11.47142857142857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9.5</v>
      </c>
      <c r="O38" s="154" t="s">
        <v>47</v>
      </c>
      <c r="P38" s="125">
        <v>11</v>
      </c>
      <c r="Q38" s="155" t="s">
        <v>129</v>
      </c>
      <c r="T38" s="19">
        <f>MAX(風速2)</f>
        <v>18.1</v>
      </c>
      <c r="U38" s="154" t="s">
        <v>51</v>
      </c>
      <c r="V38" s="125">
        <v>18</v>
      </c>
      <c r="W38" s="155" t="s">
        <v>161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4" t="s">
        <v>115</v>
      </c>
      <c r="P39" s="125">
        <v>12</v>
      </c>
      <c r="Q39" s="155" t="s">
        <v>130</v>
      </c>
      <c r="T39" s="35"/>
      <c r="U39" s="124"/>
      <c r="V39" s="125"/>
      <c r="W39" s="132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3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4.5</v>
      </c>
      <c r="C4" s="140">
        <v>3.9</v>
      </c>
      <c r="D4" s="140">
        <v>3.8</v>
      </c>
      <c r="E4" s="140">
        <v>4.7</v>
      </c>
      <c r="F4" s="140">
        <v>4.4</v>
      </c>
      <c r="G4" s="140">
        <v>2.9</v>
      </c>
      <c r="H4" s="140">
        <v>4</v>
      </c>
      <c r="I4" s="140">
        <v>3.7</v>
      </c>
      <c r="J4" s="140">
        <v>2.7</v>
      </c>
      <c r="K4" s="140">
        <v>0.9</v>
      </c>
      <c r="L4" s="140">
        <v>5.5</v>
      </c>
      <c r="M4" s="140">
        <v>4.3</v>
      </c>
      <c r="N4" s="140">
        <v>4.5</v>
      </c>
      <c r="O4" s="140">
        <v>4</v>
      </c>
      <c r="P4" s="140">
        <v>1.5</v>
      </c>
      <c r="Q4" s="140">
        <v>2.7</v>
      </c>
      <c r="R4" s="140">
        <v>1.2</v>
      </c>
      <c r="S4" s="140">
        <v>1.8</v>
      </c>
      <c r="T4" s="140">
        <v>4.7</v>
      </c>
      <c r="U4" s="140">
        <v>4</v>
      </c>
      <c r="V4" s="140">
        <v>4.3</v>
      </c>
      <c r="W4" s="140">
        <v>2.4</v>
      </c>
      <c r="X4" s="140">
        <v>3.2</v>
      </c>
      <c r="Y4" s="140">
        <v>4</v>
      </c>
      <c r="Z4" s="39">
        <f aca="true" t="shared" si="0" ref="Z4:Z34">AVERAGE(B4:Y4)</f>
        <v>3.483333333333333</v>
      </c>
      <c r="AA4" s="145" t="s">
        <v>117</v>
      </c>
      <c r="AB4" s="140">
        <v>7.1</v>
      </c>
      <c r="AC4" s="148" t="s">
        <v>169</v>
      </c>
      <c r="AD4" s="28">
        <v>1</v>
      </c>
      <c r="AE4" s="145" t="s">
        <v>117</v>
      </c>
      <c r="AF4" s="140">
        <v>14.2</v>
      </c>
      <c r="AG4" s="151" t="s">
        <v>198</v>
      </c>
    </row>
    <row r="5" spans="1:33" ht="14.25" customHeight="1">
      <c r="A5" s="110">
        <v>2</v>
      </c>
      <c r="B5" s="142">
        <v>3</v>
      </c>
      <c r="C5" s="139">
        <v>2.6</v>
      </c>
      <c r="D5" s="139">
        <v>2.5</v>
      </c>
      <c r="E5" s="139">
        <v>1.5</v>
      </c>
      <c r="F5" s="139">
        <v>1.9</v>
      </c>
      <c r="G5" s="139">
        <v>1.9</v>
      </c>
      <c r="H5" s="139">
        <v>1.6</v>
      </c>
      <c r="I5" s="139">
        <v>1.9</v>
      </c>
      <c r="J5" s="139">
        <v>3.6</v>
      </c>
      <c r="K5" s="139">
        <v>5.4</v>
      </c>
      <c r="L5" s="139">
        <v>4</v>
      </c>
      <c r="M5" s="139">
        <v>4.4</v>
      </c>
      <c r="N5" s="139">
        <v>4.8</v>
      </c>
      <c r="O5" s="139">
        <v>6.3</v>
      </c>
      <c r="P5" s="139">
        <v>2.7</v>
      </c>
      <c r="Q5" s="139">
        <v>2.7</v>
      </c>
      <c r="R5" s="139">
        <v>3</v>
      </c>
      <c r="S5" s="139">
        <v>4.3</v>
      </c>
      <c r="T5" s="139">
        <v>5.4</v>
      </c>
      <c r="U5" s="139">
        <v>4.1</v>
      </c>
      <c r="V5" s="139">
        <v>1.3</v>
      </c>
      <c r="W5" s="139">
        <v>0.6</v>
      </c>
      <c r="X5" s="139">
        <v>1.3</v>
      </c>
      <c r="Y5" s="139">
        <v>2.8</v>
      </c>
      <c r="Z5" s="40">
        <f t="shared" si="0"/>
        <v>3.066666666666666</v>
      </c>
      <c r="AA5" s="146" t="s">
        <v>47</v>
      </c>
      <c r="AB5" s="139">
        <v>6.5</v>
      </c>
      <c r="AC5" s="149" t="s">
        <v>170</v>
      </c>
      <c r="AD5" s="29">
        <v>2</v>
      </c>
      <c r="AE5" s="146" t="s">
        <v>47</v>
      </c>
      <c r="AF5" s="139">
        <v>14.5</v>
      </c>
      <c r="AG5" s="152" t="s">
        <v>199</v>
      </c>
    </row>
    <row r="6" spans="1:33" ht="14.25" customHeight="1">
      <c r="A6" s="110">
        <v>3</v>
      </c>
      <c r="B6" s="142">
        <v>0.9</v>
      </c>
      <c r="C6" s="139">
        <v>2.4</v>
      </c>
      <c r="D6" s="139">
        <v>1.5</v>
      </c>
      <c r="E6" s="139">
        <v>1.6</v>
      </c>
      <c r="F6" s="139">
        <v>0.8</v>
      </c>
      <c r="G6" s="139">
        <v>1.4</v>
      </c>
      <c r="H6" s="139">
        <v>1</v>
      </c>
      <c r="I6" s="139">
        <v>0.7</v>
      </c>
      <c r="J6" s="139">
        <v>1.2</v>
      </c>
      <c r="K6" s="139">
        <v>1.8</v>
      </c>
      <c r="L6" s="139">
        <v>2</v>
      </c>
      <c r="M6" s="139">
        <v>2</v>
      </c>
      <c r="N6" s="139">
        <v>2.4</v>
      </c>
      <c r="O6" s="139">
        <v>2.1</v>
      </c>
      <c r="P6" s="139">
        <v>1.5</v>
      </c>
      <c r="Q6" s="139">
        <v>1.1</v>
      </c>
      <c r="R6" s="139">
        <v>1.2</v>
      </c>
      <c r="S6" s="139">
        <v>0.7</v>
      </c>
      <c r="T6" s="139">
        <v>0.4</v>
      </c>
      <c r="U6" s="139">
        <v>0.5</v>
      </c>
      <c r="V6" s="139">
        <v>1.1</v>
      </c>
      <c r="W6" s="139">
        <v>1.3</v>
      </c>
      <c r="X6" s="139">
        <v>0.7</v>
      </c>
      <c r="Y6" s="139">
        <v>0.4</v>
      </c>
      <c r="Z6" s="40">
        <f t="shared" si="0"/>
        <v>1.2791666666666666</v>
      </c>
      <c r="AA6" s="146" t="s">
        <v>47</v>
      </c>
      <c r="AB6" s="139">
        <v>3.2</v>
      </c>
      <c r="AC6" s="149" t="s">
        <v>171</v>
      </c>
      <c r="AD6" s="29">
        <v>3</v>
      </c>
      <c r="AE6" s="146" t="s">
        <v>223</v>
      </c>
      <c r="AF6" s="139">
        <v>5.6</v>
      </c>
      <c r="AG6" s="152" t="s">
        <v>200</v>
      </c>
    </row>
    <row r="7" spans="1:33" ht="14.25" customHeight="1">
      <c r="A7" s="110">
        <v>4</v>
      </c>
      <c r="B7" s="142">
        <v>0.5</v>
      </c>
      <c r="C7" s="139">
        <v>1.4</v>
      </c>
      <c r="D7" s="139">
        <v>0.2</v>
      </c>
      <c r="E7" s="139">
        <v>0.8</v>
      </c>
      <c r="F7" s="139">
        <v>0.8</v>
      </c>
      <c r="G7" s="139">
        <v>1</v>
      </c>
      <c r="H7" s="139">
        <v>0.7</v>
      </c>
      <c r="I7" s="139">
        <v>0.9</v>
      </c>
      <c r="J7" s="139">
        <v>3.6</v>
      </c>
      <c r="K7" s="139">
        <v>6.4</v>
      </c>
      <c r="L7" s="139">
        <v>7.4</v>
      </c>
      <c r="M7" s="139">
        <v>6.1</v>
      </c>
      <c r="N7" s="139">
        <v>6.8</v>
      </c>
      <c r="O7" s="139">
        <v>7.6</v>
      </c>
      <c r="P7" s="139">
        <v>3.9</v>
      </c>
      <c r="Q7" s="139">
        <v>6</v>
      </c>
      <c r="R7" s="139">
        <v>3.7</v>
      </c>
      <c r="S7" s="139">
        <v>1.7</v>
      </c>
      <c r="T7" s="139">
        <v>3.2</v>
      </c>
      <c r="U7" s="139">
        <v>3.3</v>
      </c>
      <c r="V7" s="139">
        <v>1.4</v>
      </c>
      <c r="W7" s="139">
        <v>2.1</v>
      </c>
      <c r="X7" s="139">
        <v>1.3</v>
      </c>
      <c r="Y7" s="139">
        <v>1.8</v>
      </c>
      <c r="Z7" s="40">
        <f t="shared" si="0"/>
        <v>3.0250000000000004</v>
      </c>
      <c r="AA7" s="146" t="s">
        <v>115</v>
      </c>
      <c r="AB7" s="139">
        <v>8.1</v>
      </c>
      <c r="AC7" s="149" t="s">
        <v>172</v>
      </c>
      <c r="AD7" s="29">
        <v>4</v>
      </c>
      <c r="AE7" s="146" t="s">
        <v>115</v>
      </c>
      <c r="AF7" s="139">
        <v>14.2</v>
      </c>
      <c r="AG7" s="152" t="s">
        <v>201</v>
      </c>
    </row>
    <row r="8" spans="1:33" ht="14.25" customHeight="1">
      <c r="A8" s="110">
        <v>5</v>
      </c>
      <c r="B8" s="142">
        <v>0.8</v>
      </c>
      <c r="C8" s="139">
        <v>1.5</v>
      </c>
      <c r="D8" s="139">
        <v>0.9</v>
      </c>
      <c r="E8" s="139">
        <v>0.5</v>
      </c>
      <c r="F8" s="139">
        <v>0.2</v>
      </c>
      <c r="G8" s="139">
        <v>0.6</v>
      </c>
      <c r="H8" s="139">
        <v>0.8</v>
      </c>
      <c r="I8" s="139">
        <v>0.2</v>
      </c>
      <c r="J8" s="139">
        <v>0.9</v>
      </c>
      <c r="K8" s="139">
        <v>1.5</v>
      </c>
      <c r="L8" s="139">
        <v>1.9</v>
      </c>
      <c r="M8" s="139">
        <v>2</v>
      </c>
      <c r="N8" s="139">
        <v>2.5</v>
      </c>
      <c r="O8" s="139">
        <v>3.1</v>
      </c>
      <c r="P8" s="139">
        <v>2.4</v>
      </c>
      <c r="Q8" s="139">
        <v>4.1</v>
      </c>
      <c r="R8" s="139">
        <v>3.1</v>
      </c>
      <c r="S8" s="139">
        <v>3.7</v>
      </c>
      <c r="T8" s="139">
        <v>4.3</v>
      </c>
      <c r="U8" s="139">
        <v>5.6</v>
      </c>
      <c r="V8" s="139">
        <v>5.5</v>
      </c>
      <c r="W8" s="139">
        <v>8.4</v>
      </c>
      <c r="X8" s="139">
        <v>5.5</v>
      </c>
      <c r="Y8" s="139">
        <v>4</v>
      </c>
      <c r="Z8" s="40">
        <f t="shared" si="0"/>
        <v>2.6666666666666665</v>
      </c>
      <c r="AA8" s="146" t="s">
        <v>49</v>
      </c>
      <c r="AB8" s="139">
        <v>9.7</v>
      </c>
      <c r="AC8" s="149" t="s">
        <v>173</v>
      </c>
      <c r="AD8" s="29">
        <v>5</v>
      </c>
      <c r="AE8" s="146" t="s">
        <v>49</v>
      </c>
      <c r="AF8" s="139">
        <v>17.2</v>
      </c>
      <c r="AG8" s="152" t="s">
        <v>202</v>
      </c>
    </row>
    <row r="9" spans="1:33" ht="14.25" customHeight="1">
      <c r="A9" s="110">
        <v>6</v>
      </c>
      <c r="B9" s="142">
        <v>5</v>
      </c>
      <c r="C9" s="139">
        <v>2.7</v>
      </c>
      <c r="D9" s="139">
        <v>2.3</v>
      </c>
      <c r="E9" s="139">
        <v>2.1</v>
      </c>
      <c r="F9" s="139">
        <v>2.3</v>
      </c>
      <c r="G9" s="139">
        <v>2.7</v>
      </c>
      <c r="H9" s="139">
        <v>3.7</v>
      </c>
      <c r="I9" s="139">
        <v>5.1</v>
      </c>
      <c r="J9" s="139">
        <v>5.9</v>
      </c>
      <c r="K9" s="139">
        <v>6</v>
      </c>
      <c r="L9" s="139">
        <v>4.4</v>
      </c>
      <c r="M9" s="139">
        <v>5.4</v>
      </c>
      <c r="N9" s="139">
        <v>7.1</v>
      </c>
      <c r="O9" s="139">
        <v>8.1</v>
      </c>
      <c r="P9" s="139">
        <v>6.8</v>
      </c>
      <c r="Q9" s="139">
        <v>5.2</v>
      </c>
      <c r="R9" s="139">
        <v>6.8</v>
      </c>
      <c r="S9" s="139">
        <v>5.2</v>
      </c>
      <c r="T9" s="139">
        <v>3.7</v>
      </c>
      <c r="U9" s="139">
        <v>1.3</v>
      </c>
      <c r="V9" s="139">
        <v>1.6</v>
      </c>
      <c r="W9" s="139">
        <v>1.4</v>
      </c>
      <c r="X9" s="139">
        <v>1.1</v>
      </c>
      <c r="Y9" s="139">
        <v>1.2</v>
      </c>
      <c r="Z9" s="40">
        <f t="shared" si="0"/>
        <v>4.045833333333333</v>
      </c>
      <c r="AA9" s="146" t="s">
        <v>46</v>
      </c>
      <c r="AB9" s="139">
        <v>9.7</v>
      </c>
      <c r="AC9" s="149" t="s">
        <v>174</v>
      </c>
      <c r="AD9" s="29">
        <v>6</v>
      </c>
      <c r="AE9" s="146" t="s">
        <v>118</v>
      </c>
      <c r="AF9" s="139">
        <v>15.8</v>
      </c>
      <c r="AG9" s="152" t="s">
        <v>108</v>
      </c>
    </row>
    <row r="10" spans="1:33" ht="14.25" customHeight="1">
      <c r="A10" s="110">
        <v>7</v>
      </c>
      <c r="B10" s="142">
        <v>0.8</v>
      </c>
      <c r="C10" s="139">
        <v>2.1</v>
      </c>
      <c r="D10" s="139">
        <v>2.1</v>
      </c>
      <c r="E10" s="139">
        <v>1</v>
      </c>
      <c r="F10" s="139">
        <v>2.3</v>
      </c>
      <c r="G10" s="139">
        <v>2.4</v>
      </c>
      <c r="H10" s="139">
        <v>2.6</v>
      </c>
      <c r="I10" s="139">
        <v>4.9</v>
      </c>
      <c r="J10" s="139">
        <v>6.4</v>
      </c>
      <c r="K10" s="139">
        <v>5.8</v>
      </c>
      <c r="L10" s="139">
        <v>6</v>
      </c>
      <c r="M10" s="139">
        <v>5.9</v>
      </c>
      <c r="N10" s="139">
        <v>5.6</v>
      </c>
      <c r="O10" s="139">
        <v>5.7</v>
      </c>
      <c r="P10" s="139">
        <v>5.6</v>
      </c>
      <c r="Q10" s="139">
        <v>3.3</v>
      </c>
      <c r="R10" s="139">
        <v>3.7</v>
      </c>
      <c r="S10" s="139">
        <v>2.1</v>
      </c>
      <c r="T10" s="139">
        <v>2.5</v>
      </c>
      <c r="U10" s="139">
        <v>2.2</v>
      </c>
      <c r="V10" s="139">
        <v>1.7</v>
      </c>
      <c r="W10" s="139">
        <v>1.3</v>
      </c>
      <c r="X10" s="139">
        <v>2.5</v>
      </c>
      <c r="Y10" s="139">
        <v>2.4</v>
      </c>
      <c r="Z10" s="40">
        <f t="shared" si="0"/>
        <v>3.3708333333333336</v>
      </c>
      <c r="AA10" s="146" t="s">
        <v>46</v>
      </c>
      <c r="AB10" s="139">
        <v>7.4</v>
      </c>
      <c r="AC10" s="149" t="s">
        <v>175</v>
      </c>
      <c r="AD10" s="29">
        <v>7</v>
      </c>
      <c r="AE10" s="146" t="s">
        <v>118</v>
      </c>
      <c r="AF10" s="139">
        <v>11.5</v>
      </c>
      <c r="AG10" s="152" t="s">
        <v>203</v>
      </c>
    </row>
    <row r="11" spans="1:33" ht="14.25" customHeight="1">
      <c r="A11" s="110">
        <v>8</v>
      </c>
      <c r="B11" s="142">
        <v>2.3</v>
      </c>
      <c r="C11" s="139">
        <v>2.6</v>
      </c>
      <c r="D11" s="139">
        <v>1.6</v>
      </c>
      <c r="E11" s="139">
        <v>2.3</v>
      </c>
      <c r="F11" s="139">
        <v>2</v>
      </c>
      <c r="G11" s="139">
        <v>2.4</v>
      </c>
      <c r="H11" s="139">
        <v>3.5</v>
      </c>
      <c r="I11" s="139">
        <v>3.3</v>
      </c>
      <c r="J11" s="139">
        <v>3.6</v>
      </c>
      <c r="K11" s="139">
        <v>4.2</v>
      </c>
      <c r="L11" s="139">
        <v>4.4</v>
      </c>
      <c r="M11" s="139">
        <v>3.9</v>
      </c>
      <c r="N11" s="139">
        <v>4</v>
      </c>
      <c r="O11" s="139">
        <v>4.9</v>
      </c>
      <c r="P11" s="139">
        <v>3.6</v>
      </c>
      <c r="Q11" s="139">
        <v>3.3</v>
      </c>
      <c r="R11" s="139">
        <v>2</v>
      </c>
      <c r="S11" s="139">
        <v>0.7</v>
      </c>
      <c r="T11" s="139">
        <v>1.2</v>
      </c>
      <c r="U11" s="139">
        <v>1.4</v>
      </c>
      <c r="V11" s="139">
        <v>3</v>
      </c>
      <c r="W11" s="139">
        <v>3</v>
      </c>
      <c r="X11" s="139">
        <v>4.3</v>
      </c>
      <c r="Y11" s="139">
        <v>4.3</v>
      </c>
      <c r="Z11" s="40">
        <f t="shared" si="0"/>
        <v>2.9916666666666667</v>
      </c>
      <c r="AA11" s="146" t="s">
        <v>49</v>
      </c>
      <c r="AB11" s="139">
        <v>5.8</v>
      </c>
      <c r="AC11" s="149" t="s">
        <v>176</v>
      </c>
      <c r="AD11" s="29">
        <v>8</v>
      </c>
      <c r="AE11" s="146" t="s">
        <v>46</v>
      </c>
      <c r="AF11" s="139">
        <v>11.3</v>
      </c>
      <c r="AG11" s="152" t="s">
        <v>204</v>
      </c>
    </row>
    <row r="12" spans="1:33" ht="14.25" customHeight="1">
      <c r="A12" s="110">
        <v>9</v>
      </c>
      <c r="B12" s="142">
        <v>3.9</v>
      </c>
      <c r="C12" s="139">
        <v>3.5</v>
      </c>
      <c r="D12" s="139">
        <v>3.9</v>
      </c>
      <c r="E12" s="139">
        <v>6.1</v>
      </c>
      <c r="F12" s="139">
        <v>4.9</v>
      </c>
      <c r="G12" s="139">
        <v>5.6</v>
      </c>
      <c r="H12" s="139">
        <v>5.3</v>
      </c>
      <c r="I12" s="139">
        <v>4.3</v>
      </c>
      <c r="J12" s="139">
        <v>2.4</v>
      </c>
      <c r="K12" s="139">
        <v>2.7</v>
      </c>
      <c r="L12" s="139">
        <v>0.7</v>
      </c>
      <c r="M12" s="139">
        <v>1.8</v>
      </c>
      <c r="N12" s="139">
        <v>2.3</v>
      </c>
      <c r="O12" s="139">
        <v>0.4</v>
      </c>
      <c r="P12" s="139">
        <v>2.4</v>
      </c>
      <c r="Q12" s="139">
        <v>4</v>
      </c>
      <c r="R12" s="139">
        <v>3.7</v>
      </c>
      <c r="S12" s="139">
        <v>1.5</v>
      </c>
      <c r="T12" s="139">
        <v>1.8</v>
      </c>
      <c r="U12" s="139">
        <v>2</v>
      </c>
      <c r="V12" s="139">
        <v>2.6</v>
      </c>
      <c r="W12" s="139">
        <v>2</v>
      </c>
      <c r="X12" s="139">
        <v>2.8</v>
      </c>
      <c r="Y12" s="139">
        <v>3.3</v>
      </c>
      <c r="Z12" s="40">
        <f t="shared" si="0"/>
        <v>3.0791666666666657</v>
      </c>
      <c r="AA12" s="146" t="s">
        <v>52</v>
      </c>
      <c r="AB12" s="139">
        <v>8</v>
      </c>
      <c r="AC12" s="149" t="s">
        <v>177</v>
      </c>
      <c r="AD12" s="29">
        <v>9</v>
      </c>
      <c r="AE12" s="146" t="s">
        <v>52</v>
      </c>
      <c r="AF12" s="139">
        <v>14.9</v>
      </c>
      <c r="AG12" s="152" t="s">
        <v>205</v>
      </c>
    </row>
    <row r="13" spans="1:33" ht="14.25" customHeight="1">
      <c r="A13" s="110">
        <v>10</v>
      </c>
      <c r="B13" s="142">
        <v>2.4</v>
      </c>
      <c r="C13" s="139">
        <v>2.1</v>
      </c>
      <c r="D13" s="139">
        <v>2.4</v>
      </c>
      <c r="E13" s="139">
        <v>1.1</v>
      </c>
      <c r="F13" s="139">
        <v>0.5</v>
      </c>
      <c r="G13" s="139">
        <v>0.9</v>
      </c>
      <c r="H13" s="139">
        <v>0.5</v>
      </c>
      <c r="I13" s="139">
        <v>1.4</v>
      </c>
      <c r="J13" s="139">
        <v>0.7</v>
      </c>
      <c r="K13" s="139">
        <v>2.6</v>
      </c>
      <c r="L13" s="139">
        <v>2.5</v>
      </c>
      <c r="M13" s="139">
        <v>4.7</v>
      </c>
      <c r="N13" s="139">
        <v>3</v>
      </c>
      <c r="O13" s="139">
        <v>3.3</v>
      </c>
      <c r="P13" s="139">
        <v>4.9</v>
      </c>
      <c r="Q13" s="139">
        <v>4.1</v>
      </c>
      <c r="R13" s="139">
        <v>1.6</v>
      </c>
      <c r="S13" s="139">
        <v>1.3</v>
      </c>
      <c r="T13" s="139">
        <v>1.9</v>
      </c>
      <c r="U13" s="139">
        <v>0.8</v>
      </c>
      <c r="V13" s="139">
        <v>1.9</v>
      </c>
      <c r="W13" s="139">
        <v>0.7</v>
      </c>
      <c r="X13" s="139">
        <v>0.9</v>
      </c>
      <c r="Y13" s="139">
        <v>0.9</v>
      </c>
      <c r="Z13" s="40">
        <f t="shared" si="0"/>
        <v>1.9624999999999997</v>
      </c>
      <c r="AA13" s="146" t="s">
        <v>46</v>
      </c>
      <c r="AB13" s="139">
        <v>5</v>
      </c>
      <c r="AC13" s="149" t="s">
        <v>178</v>
      </c>
      <c r="AD13" s="29">
        <v>10</v>
      </c>
      <c r="AE13" s="146" t="s">
        <v>118</v>
      </c>
      <c r="AF13" s="139">
        <v>8.6</v>
      </c>
      <c r="AG13" s="152" t="s">
        <v>206</v>
      </c>
    </row>
    <row r="14" spans="1:33" ht="14.25" customHeight="1">
      <c r="A14" s="111">
        <v>11</v>
      </c>
      <c r="B14" s="143">
        <v>0.5</v>
      </c>
      <c r="C14" s="144">
        <v>1</v>
      </c>
      <c r="D14" s="144">
        <v>1</v>
      </c>
      <c r="E14" s="144">
        <v>1.2</v>
      </c>
      <c r="F14" s="144">
        <v>1.4</v>
      </c>
      <c r="G14" s="144">
        <v>1.1</v>
      </c>
      <c r="H14" s="144">
        <v>1.4</v>
      </c>
      <c r="I14" s="144">
        <v>0.8</v>
      </c>
      <c r="J14" s="144">
        <v>1.1</v>
      </c>
      <c r="K14" s="144">
        <v>1.5</v>
      </c>
      <c r="L14" s="144">
        <v>1.8</v>
      </c>
      <c r="M14" s="144">
        <v>1.5</v>
      </c>
      <c r="N14" s="144">
        <v>1.3</v>
      </c>
      <c r="O14" s="144">
        <v>2.3</v>
      </c>
      <c r="P14" s="144">
        <v>2.9</v>
      </c>
      <c r="Q14" s="144">
        <v>3</v>
      </c>
      <c r="R14" s="144">
        <v>4</v>
      </c>
      <c r="S14" s="144">
        <v>0.4</v>
      </c>
      <c r="T14" s="144">
        <v>1.7</v>
      </c>
      <c r="U14" s="144">
        <v>0.8</v>
      </c>
      <c r="V14" s="144">
        <v>1.2</v>
      </c>
      <c r="W14" s="144">
        <v>4.2</v>
      </c>
      <c r="X14" s="144">
        <v>6.1</v>
      </c>
      <c r="Y14" s="144">
        <v>6.1</v>
      </c>
      <c r="Z14" s="41">
        <f t="shared" si="0"/>
        <v>2.0125</v>
      </c>
      <c r="AA14" s="147" t="s">
        <v>48</v>
      </c>
      <c r="AB14" s="144">
        <v>7.2</v>
      </c>
      <c r="AC14" s="150" t="s">
        <v>179</v>
      </c>
      <c r="AD14" s="30">
        <v>11</v>
      </c>
      <c r="AE14" s="147" t="s">
        <v>48</v>
      </c>
      <c r="AF14" s="144">
        <v>14.9</v>
      </c>
      <c r="AG14" s="153" t="s">
        <v>207</v>
      </c>
    </row>
    <row r="15" spans="1:33" ht="14.25" customHeight="1">
      <c r="A15" s="110">
        <v>12</v>
      </c>
      <c r="B15" s="142">
        <v>6.7</v>
      </c>
      <c r="C15" s="139">
        <v>6.6</v>
      </c>
      <c r="D15" s="139">
        <v>7.3</v>
      </c>
      <c r="E15" s="139">
        <v>6.2</v>
      </c>
      <c r="F15" s="139">
        <v>5.1</v>
      </c>
      <c r="G15" s="139">
        <v>1</v>
      </c>
      <c r="H15" s="139">
        <v>2</v>
      </c>
      <c r="I15" s="139">
        <v>3.4</v>
      </c>
      <c r="J15" s="139">
        <v>2.2</v>
      </c>
      <c r="K15" s="139">
        <v>2.5</v>
      </c>
      <c r="L15" s="139">
        <v>3</v>
      </c>
      <c r="M15" s="139">
        <v>3.1</v>
      </c>
      <c r="N15" s="139">
        <v>2.7</v>
      </c>
      <c r="O15" s="139">
        <v>2.3</v>
      </c>
      <c r="P15" s="139">
        <v>2.3</v>
      </c>
      <c r="Q15" s="139">
        <v>2.5</v>
      </c>
      <c r="R15" s="139">
        <v>1.7</v>
      </c>
      <c r="S15" s="139">
        <v>2.3</v>
      </c>
      <c r="T15" s="139">
        <v>1.6</v>
      </c>
      <c r="U15" s="139">
        <v>2.1</v>
      </c>
      <c r="V15" s="139">
        <v>1.4</v>
      </c>
      <c r="W15" s="139">
        <v>1.6</v>
      </c>
      <c r="X15" s="139">
        <v>0.7</v>
      </c>
      <c r="Y15" s="139">
        <v>1.1</v>
      </c>
      <c r="Z15" s="40">
        <f t="shared" si="0"/>
        <v>2.9749999999999996</v>
      </c>
      <c r="AA15" s="146" t="s">
        <v>48</v>
      </c>
      <c r="AB15" s="139">
        <v>7.9</v>
      </c>
      <c r="AC15" s="149" t="s">
        <v>180</v>
      </c>
      <c r="AD15" s="29">
        <v>12</v>
      </c>
      <c r="AE15" s="146" t="s">
        <v>47</v>
      </c>
      <c r="AF15" s="139">
        <v>15.8</v>
      </c>
      <c r="AG15" s="152" t="s">
        <v>208</v>
      </c>
    </row>
    <row r="16" spans="1:33" ht="14.25" customHeight="1">
      <c r="A16" s="110">
        <v>13</v>
      </c>
      <c r="B16" s="142">
        <v>1.4</v>
      </c>
      <c r="C16" s="139">
        <v>1.5</v>
      </c>
      <c r="D16" s="139">
        <v>1.3</v>
      </c>
      <c r="E16" s="139">
        <v>1.2</v>
      </c>
      <c r="F16" s="139">
        <v>0.5</v>
      </c>
      <c r="G16" s="139">
        <v>1.2</v>
      </c>
      <c r="H16" s="139">
        <v>0.2</v>
      </c>
      <c r="I16" s="139">
        <v>0.6</v>
      </c>
      <c r="J16" s="139">
        <v>3.1</v>
      </c>
      <c r="K16" s="139">
        <v>4.3</v>
      </c>
      <c r="L16" s="139">
        <v>3.3</v>
      </c>
      <c r="M16" s="139">
        <v>3.9</v>
      </c>
      <c r="N16" s="139">
        <v>4</v>
      </c>
      <c r="O16" s="139">
        <v>2.9</v>
      </c>
      <c r="P16" s="139">
        <v>3.2</v>
      </c>
      <c r="Q16" s="139">
        <v>2.8</v>
      </c>
      <c r="R16" s="139">
        <v>1.6</v>
      </c>
      <c r="S16" s="139">
        <v>1.3</v>
      </c>
      <c r="T16" s="139">
        <v>1.5</v>
      </c>
      <c r="U16" s="139">
        <v>1.5</v>
      </c>
      <c r="V16" s="139">
        <v>1.5</v>
      </c>
      <c r="W16" s="139">
        <v>0.9</v>
      </c>
      <c r="X16" s="139">
        <v>0.7</v>
      </c>
      <c r="Y16" s="139">
        <v>1.8</v>
      </c>
      <c r="Z16" s="40">
        <f t="shared" si="0"/>
        <v>1.9249999999999998</v>
      </c>
      <c r="AA16" s="146" t="s">
        <v>117</v>
      </c>
      <c r="AB16" s="139">
        <v>5.1</v>
      </c>
      <c r="AC16" s="149" t="s">
        <v>76</v>
      </c>
      <c r="AD16" s="29"/>
      <c r="AE16" s="146" t="s">
        <v>117</v>
      </c>
      <c r="AF16" s="139">
        <v>8.1</v>
      </c>
      <c r="AG16" s="152" t="s">
        <v>209</v>
      </c>
    </row>
    <row r="17" spans="1:33" ht="14.25" customHeight="1">
      <c r="A17" s="110">
        <v>14</v>
      </c>
      <c r="B17" s="142">
        <v>1.4</v>
      </c>
      <c r="C17" s="139">
        <v>1.6</v>
      </c>
      <c r="D17" s="139">
        <v>0.6</v>
      </c>
      <c r="E17" s="139">
        <v>1.3</v>
      </c>
      <c r="F17" s="139">
        <v>1.4</v>
      </c>
      <c r="G17" s="139">
        <v>1.2</v>
      </c>
      <c r="H17" s="139">
        <v>1.3</v>
      </c>
      <c r="I17" s="139">
        <v>0.5</v>
      </c>
      <c r="J17" s="139">
        <v>2</v>
      </c>
      <c r="K17" s="139">
        <v>2.2</v>
      </c>
      <c r="L17" s="139">
        <v>3.2</v>
      </c>
      <c r="M17" s="139">
        <v>2.8</v>
      </c>
      <c r="N17" s="139">
        <v>2.7</v>
      </c>
      <c r="O17" s="139">
        <v>2.5</v>
      </c>
      <c r="P17" s="139">
        <v>1.2</v>
      </c>
      <c r="Q17" s="139">
        <v>1.1</v>
      </c>
      <c r="R17" s="139">
        <v>0.4</v>
      </c>
      <c r="S17" s="139">
        <v>0.8</v>
      </c>
      <c r="T17" s="139">
        <v>0.8</v>
      </c>
      <c r="U17" s="139">
        <v>1</v>
      </c>
      <c r="V17" s="139">
        <v>0.6</v>
      </c>
      <c r="W17" s="139">
        <v>1</v>
      </c>
      <c r="X17" s="139">
        <v>1.7</v>
      </c>
      <c r="Y17" s="139">
        <v>1.3</v>
      </c>
      <c r="Z17" s="40">
        <f t="shared" si="0"/>
        <v>1.4416666666666667</v>
      </c>
      <c r="AA17" s="146" t="s">
        <v>117</v>
      </c>
      <c r="AB17" s="139">
        <v>4.3</v>
      </c>
      <c r="AC17" s="149" t="s">
        <v>181</v>
      </c>
      <c r="AD17" s="29">
        <v>14</v>
      </c>
      <c r="AE17" s="146" t="s">
        <v>224</v>
      </c>
      <c r="AF17" s="139">
        <v>7.7</v>
      </c>
      <c r="AG17" s="152" t="s">
        <v>210</v>
      </c>
    </row>
    <row r="18" spans="1:33" ht="14.25" customHeight="1">
      <c r="A18" s="110">
        <v>15</v>
      </c>
      <c r="B18" s="142">
        <v>0.6</v>
      </c>
      <c r="C18" s="139">
        <v>2.3</v>
      </c>
      <c r="D18" s="139">
        <v>2.6</v>
      </c>
      <c r="E18" s="139">
        <v>1.7</v>
      </c>
      <c r="F18" s="139">
        <v>1.2</v>
      </c>
      <c r="G18" s="139">
        <v>1.1</v>
      </c>
      <c r="H18" s="139">
        <v>0.5</v>
      </c>
      <c r="I18" s="139">
        <v>0.4</v>
      </c>
      <c r="J18" s="139">
        <v>1.6</v>
      </c>
      <c r="K18" s="139">
        <v>3.5</v>
      </c>
      <c r="L18" s="139">
        <v>4.2</v>
      </c>
      <c r="M18" s="139">
        <v>3.7</v>
      </c>
      <c r="N18" s="139">
        <v>4.6</v>
      </c>
      <c r="O18" s="139">
        <v>5.8</v>
      </c>
      <c r="P18" s="139">
        <v>7.5</v>
      </c>
      <c r="Q18" s="139">
        <v>6.6</v>
      </c>
      <c r="R18" s="139">
        <v>6.8</v>
      </c>
      <c r="S18" s="139">
        <v>7.7</v>
      </c>
      <c r="T18" s="139">
        <v>4</v>
      </c>
      <c r="U18" s="139">
        <v>2.7</v>
      </c>
      <c r="V18" s="139">
        <v>2</v>
      </c>
      <c r="W18" s="139">
        <v>2.1</v>
      </c>
      <c r="X18" s="139">
        <v>4</v>
      </c>
      <c r="Y18" s="139">
        <v>1.9</v>
      </c>
      <c r="Z18" s="40">
        <f t="shared" si="0"/>
        <v>3.295833333333334</v>
      </c>
      <c r="AA18" s="146" t="s">
        <v>115</v>
      </c>
      <c r="AB18" s="139">
        <v>8.7</v>
      </c>
      <c r="AC18" s="149" t="s">
        <v>182</v>
      </c>
      <c r="AD18" s="29">
        <v>15</v>
      </c>
      <c r="AE18" s="146" t="s">
        <v>115</v>
      </c>
      <c r="AF18" s="139">
        <v>13.1</v>
      </c>
      <c r="AG18" s="152" t="s">
        <v>211</v>
      </c>
    </row>
    <row r="19" spans="1:33" ht="14.25" customHeight="1">
      <c r="A19" s="110">
        <v>16</v>
      </c>
      <c r="B19" s="142">
        <v>2.7</v>
      </c>
      <c r="C19" s="139">
        <v>2.3</v>
      </c>
      <c r="D19" s="139">
        <v>3.4</v>
      </c>
      <c r="E19" s="139">
        <v>2.3</v>
      </c>
      <c r="F19" s="139">
        <v>3.6</v>
      </c>
      <c r="G19" s="139">
        <v>1.8</v>
      </c>
      <c r="H19" s="139">
        <v>2.9</v>
      </c>
      <c r="I19" s="139">
        <v>2.3</v>
      </c>
      <c r="J19" s="139">
        <v>0.7</v>
      </c>
      <c r="K19" s="139">
        <v>5.4</v>
      </c>
      <c r="L19" s="139">
        <v>7.9</v>
      </c>
      <c r="M19" s="139">
        <v>5.4</v>
      </c>
      <c r="N19" s="139">
        <v>3.1</v>
      </c>
      <c r="O19" s="139">
        <v>2.7</v>
      </c>
      <c r="P19" s="139">
        <v>2.2</v>
      </c>
      <c r="Q19" s="139">
        <v>3.5</v>
      </c>
      <c r="R19" s="139">
        <v>3.2</v>
      </c>
      <c r="S19" s="139">
        <v>2</v>
      </c>
      <c r="T19" s="139">
        <v>3.3</v>
      </c>
      <c r="U19" s="139">
        <v>3.8</v>
      </c>
      <c r="V19" s="139">
        <v>3.1</v>
      </c>
      <c r="W19" s="139">
        <v>4.5</v>
      </c>
      <c r="X19" s="139">
        <v>4</v>
      </c>
      <c r="Y19" s="139">
        <v>3.7</v>
      </c>
      <c r="Z19" s="40">
        <f t="shared" si="0"/>
        <v>3.3249999999999997</v>
      </c>
      <c r="AA19" s="146" t="s">
        <v>46</v>
      </c>
      <c r="AB19" s="139">
        <v>8.7</v>
      </c>
      <c r="AC19" s="149" t="s">
        <v>183</v>
      </c>
      <c r="AD19" s="29">
        <v>16</v>
      </c>
      <c r="AE19" s="146" t="s">
        <v>118</v>
      </c>
      <c r="AF19" s="139">
        <v>17.9</v>
      </c>
      <c r="AG19" s="152" t="s">
        <v>212</v>
      </c>
    </row>
    <row r="20" spans="1:33" ht="14.25" customHeight="1">
      <c r="A20" s="110">
        <v>17</v>
      </c>
      <c r="B20" s="142">
        <v>4.3</v>
      </c>
      <c r="C20" s="139">
        <v>4.5</v>
      </c>
      <c r="D20" s="139">
        <v>6.5</v>
      </c>
      <c r="E20" s="139">
        <v>3.7</v>
      </c>
      <c r="F20" s="139">
        <v>2.8</v>
      </c>
      <c r="G20" s="139">
        <v>2</v>
      </c>
      <c r="H20" s="139">
        <v>2.2</v>
      </c>
      <c r="I20" s="139">
        <v>1.9</v>
      </c>
      <c r="J20" s="139">
        <v>3.6</v>
      </c>
      <c r="K20" s="139">
        <v>2.9</v>
      </c>
      <c r="L20" s="139">
        <v>2.1</v>
      </c>
      <c r="M20" s="139">
        <v>4.2</v>
      </c>
      <c r="N20" s="139">
        <v>3.7</v>
      </c>
      <c r="O20" s="139">
        <v>2.5</v>
      </c>
      <c r="P20" s="139">
        <v>3.6</v>
      </c>
      <c r="Q20" s="139">
        <v>4.2</v>
      </c>
      <c r="R20" s="139">
        <v>1.8</v>
      </c>
      <c r="S20" s="139">
        <v>1.7</v>
      </c>
      <c r="T20" s="139">
        <v>1.6</v>
      </c>
      <c r="U20" s="139">
        <v>2</v>
      </c>
      <c r="V20" s="139">
        <v>0.2</v>
      </c>
      <c r="W20" s="139">
        <v>1.1</v>
      </c>
      <c r="X20" s="139">
        <v>1.6</v>
      </c>
      <c r="Y20" s="139">
        <v>1.7</v>
      </c>
      <c r="Z20" s="40">
        <f t="shared" si="0"/>
        <v>2.7666666666666675</v>
      </c>
      <c r="AA20" s="146" t="s">
        <v>51</v>
      </c>
      <c r="AB20" s="139">
        <v>6.5</v>
      </c>
      <c r="AC20" s="149" t="s">
        <v>184</v>
      </c>
      <c r="AD20" s="29">
        <v>17</v>
      </c>
      <c r="AE20" s="146" t="s">
        <v>51</v>
      </c>
      <c r="AF20" s="139">
        <v>13.6</v>
      </c>
      <c r="AG20" s="152" t="s">
        <v>213</v>
      </c>
    </row>
    <row r="21" spans="1:33" ht="14.25" customHeight="1">
      <c r="A21" s="110">
        <v>18</v>
      </c>
      <c r="B21" s="142">
        <v>0.3</v>
      </c>
      <c r="C21" s="139">
        <v>0.9</v>
      </c>
      <c r="D21" s="139">
        <v>1.8</v>
      </c>
      <c r="E21" s="139">
        <v>1.5</v>
      </c>
      <c r="F21" s="139">
        <v>0.6</v>
      </c>
      <c r="G21" s="139">
        <v>0.4</v>
      </c>
      <c r="H21" s="139">
        <v>1.7</v>
      </c>
      <c r="I21" s="139">
        <v>4</v>
      </c>
      <c r="J21" s="139">
        <v>4.4</v>
      </c>
      <c r="K21" s="139">
        <v>3.7</v>
      </c>
      <c r="L21" s="139">
        <v>5.3</v>
      </c>
      <c r="M21" s="139">
        <v>3.2</v>
      </c>
      <c r="N21" s="139">
        <v>3.4</v>
      </c>
      <c r="O21" s="139">
        <v>3.9</v>
      </c>
      <c r="P21" s="139">
        <v>2.4</v>
      </c>
      <c r="Q21" s="139">
        <v>4.6</v>
      </c>
      <c r="R21" s="139">
        <v>3.3</v>
      </c>
      <c r="S21" s="139">
        <v>0.8</v>
      </c>
      <c r="T21" s="139">
        <v>2.1</v>
      </c>
      <c r="U21" s="139">
        <v>1.8</v>
      </c>
      <c r="V21" s="139">
        <v>1.1</v>
      </c>
      <c r="W21" s="139">
        <v>1.7</v>
      </c>
      <c r="X21" s="139">
        <v>1.2</v>
      </c>
      <c r="Y21" s="139">
        <v>1.1</v>
      </c>
      <c r="Z21" s="40">
        <f t="shared" si="0"/>
        <v>2.3000000000000003</v>
      </c>
      <c r="AA21" s="146" t="s">
        <v>115</v>
      </c>
      <c r="AB21" s="139">
        <v>6.4</v>
      </c>
      <c r="AC21" s="149" t="s">
        <v>185</v>
      </c>
      <c r="AD21" s="29">
        <v>18</v>
      </c>
      <c r="AE21" s="146" t="s">
        <v>52</v>
      </c>
      <c r="AF21" s="139">
        <v>10.6</v>
      </c>
      <c r="AG21" s="152" t="s">
        <v>95</v>
      </c>
    </row>
    <row r="22" spans="1:33" ht="14.25" customHeight="1">
      <c r="A22" s="110">
        <v>19</v>
      </c>
      <c r="B22" s="142">
        <v>1</v>
      </c>
      <c r="C22" s="139">
        <v>2</v>
      </c>
      <c r="D22" s="139">
        <v>0.5</v>
      </c>
      <c r="E22" s="139">
        <v>1.5</v>
      </c>
      <c r="F22" s="139">
        <v>1.2</v>
      </c>
      <c r="G22" s="139">
        <v>1.1</v>
      </c>
      <c r="H22" s="139">
        <v>0.8</v>
      </c>
      <c r="I22" s="139">
        <v>0.7</v>
      </c>
      <c r="J22" s="139">
        <v>1.9</v>
      </c>
      <c r="K22" s="139">
        <v>2.6</v>
      </c>
      <c r="L22" s="139">
        <v>2.1</v>
      </c>
      <c r="M22" s="139">
        <v>1.5</v>
      </c>
      <c r="N22" s="139">
        <v>1.7</v>
      </c>
      <c r="O22" s="139">
        <v>1</v>
      </c>
      <c r="P22" s="139">
        <v>1.2</v>
      </c>
      <c r="Q22" s="139">
        <v>0.9</v>
      </c>
      <c r="R22" s="139">
        <v>1.4</v>
      </c>
      <c r="S22" s="139">
        <v>1</v>
      </c>
      <c r="T22" s="139">
        <v>2.1</v>
      </c>
      <c r="U22" s="139">
        <v>0.2</v>
      </c>
      <c r="V22" s="139">
        <v>0.7</v>
      </c>
      <c r="W22" s="139">
        <v>1.6</v>
      </c>
      <c r="X22" s="139">
        <v>0.7</v>
      </c>
      <c r="Y22" s="139">
        <v>2.4</v>
      </c>
      <c r="Z22" s="40">
        <f t="shared" si="0"/>
        <v>1.3249999999999997</v>
      </c>
      <c r="AA22" s="146" t="s">
        <v>49</v>
      </c>
      <c r="AB22" s="139">
        <v>3</v>
      </c>
      <c r="AC22" s="149" t="s">
        <v>186</v>
      </c>
      <c r="AD22" s="29">
        <v>19</v>
      </c>
      <c r="AE22" s="146" t="s">
        <v>46</v>
      </c>
      <c r="AF22" s="139">
        <v>5.1</v>
      </c>
      <c r="AG22" s="152" t="s">
        <v>214</v>
      </c>
    </row>
    <row r="23" spans="1:33" ht="14.25" customHeight="1">
      <c r="A23" s="110">
        <v>20</v>
      </c>
      <c r="B23" s="142">
        <v>3.5</v>
      </c>
      <c r="C23" s="139">
        <v>4</v>
      </c>
      <c r="D23" s="139">
        <v>5</v>
      </c>
      <c r="E23" s="139">
        <v>5.4</v>
      </c>
      <c r="F23" s="139">
        <v>4.5</v>
      </c>
      <c r="G23" s="139">
        <v>4</v>
      </c>
      <c r="H23" s="139">
        <v>5.3</v>
      </c>
      <c r="I23" s="139">
        <v>5.2</v>
      </c>
      <c r="J23" s="139">
        <v>4.9</v>
      </c>
      <c r="K23" s="139">
        <v>4.1</v>
      </c>
      <c r="L23" s="139">
        <v>4.5</v>
      </c>
      <c r="M23" s="139">
        <v>5.7</v>
      </c>
      <c r="N23" s="139">
        <v>6.7</v>
      </c>
      <c r="O23" s="139">
        <v>6.4</v>
      </c>
      <c r="P23" s="139">
        <v>7.1</v>
      </c>
      <c r="Q23" s="139">
        <v>5.1</v>
      </c>
      <c r="R23" s="139">
        <v>4.8</v>
      </c>
      <c r="S23" s="139">
        <v>3.7</v>
      </c>
      <c r="T23" s="139">
        <v>3.2</v>
      </c>
      <c r="U23" s="139">
        <v>3.5</v>
      </c>
      <c r="V23" s="139">
        <v>3.4</v>
      </c>
      <c r="W23" s="139">
        <v>4</v>
      </c>
      <c r="X23" s="139">
        <v>3.8</v>
      </c>
      <c r="Y23" s="139">
        <v>3.4</v>
      </c>
      <c r="Z23" s="40">
        <f t="shared" si="0"/>
        <v>4.633333333333334</v>
      </c>
      <c r="AA23" s="146" t="s">
        <v>46</v>
      </c>
      <c r="AB23" s="139">
        <v>7.7</v>
      </c>
      <c r="AC23" s="149" t="s">
        <v>187</v>
      </c>
      <c r="AD23" s="29">
        <v>20</v>
      </c>
      <c r="AE23" s="146" t="s">
        <v>49</v>
      </c>
      <c r="AF23" s="139">
        <v>12.9</v>
      </c>
      <c r="AG23" s="152" t="s">
        <v>215</v>
      </c>
    </row>
    <row r="24" spans="1:33" ht="14.25" customHeight="1">
      <c r="A24" s="111">
        <v>21</v>
      </c>
      <c r="B24" s="143">
        <v>3.8</v>
      </c>
      <c r="C24" s="144">
        <v>4</v>
      </c>
      <c r="D24" s="144">
        <v>4</v>
      </c>
      <c r="E24" s="144">
        <v>3.4</v>
      </c>
      <c r="F24" s="144">
        <v>3.2</v>
      </c>
      <c r="G24" s="144">
        <v>4.2</v>
      </c>
      <c r="H24" s="144">
        <v>4.7</v>
      </c>
      <c r="I24" s="144">
        <v>5.8</v>
      </c>
      <c r="J24" s="144">
        <v>4.2</v>
      </c>
      <c r="K24" s="144">
        <v>4</v>
      </c>
      <c r="L24" s="144">
        <v>3.4</v>
      </c>
      <c r="M24" s="144">
        <v>3.8</v>
      </c>
      <c r="N24" s="144">
        <v>5.3</v>
      </c>
      <c r="O24" s="144">
        <v>2.7</v>
      </c>
      <c r="P24" s="144">
        <v>2.8</v>
      </c>
      <c r="Q24" s="144">
        <v>2.6</v>
      </c>
      <c r="R24" s="144">
        <v>2.6</v>
      </c>
      <c r="S24" s="144">
        <v>3.6</v>
      </c>
      <c r="T24" s="144">
        <v>5.8</v>
      </c>
      <c r="U24" s="144">
        <v>5.6</v>
      </c>
      <c r="V24" s="144">
        <v>5</v>
      </c>
      <c r="W24" s="144">
        <v>5.4</v>
      </c>
      <c r="X24" s="144">
        <v>5.3</v>
      </c>
      <c r="Y24" s="144">
        <v>5.3</v>
      </c>
      <c r="Z24" s="41">
        <f t="shared" si="0"/>
        <v>4.187499999999999</v>
      </c>
      <c r="AA24" s="147" t="s">
        <v>49</v>
      </c>
      <c r="AB24" s="144">
        <v>6.6</v>
      </c>
      <c r="AC24" s="150" t="s">
        <v>188</v>
      </c>
      <c r="AD24" s="30">
        <v>21</v>
      </c>
      <c r="AE24" s="147" t="s">
        <v>49</v>
      </c>
      <c r="AF24" s="144">
        <v>13.3</v>
      </c>
      <c r="AG24" s="153" t="s">
        <v>216</v>
      </c>
    </row>
    <row r="25" spans="1:33" ht="14.25" customHeight="1">
      <c r="A25" s="110">
        <v>22</v>
      </c>
      <c r="B25" s="142">
        <v>6.4</v>
      </c>
      <c r="C25" s="139">
        <v>7.5</v>
      </c>
      <c r="D25" s="139">
        <v>7.8</v>
      </c>
      <c r="E25" s="139">
        <v>8.8</v>
      </c>
      <c r="F25" s="139">
        <v>10.1</v>
      </c>
      <c r="G25" s="139">
        <v>10.2</v>
      </c>
      <c r="H25" s="139">
        <v>9</v>
      </c>
      <c r="I25" s="139">
        <v>6.6</v>
      </c>
      <c r="J25" s="139">
        <v>6.5</v>
      </c>
      <c r="K25" s="139">
        <v>0.7</v>
      </c>
      <c r="L25" s="139">
        <v>4</v>
      </c>
      <c r="M25" s="139">
        <v>4.1</v>
      </c>
      <c r="N25" s="139">
        <v>3.4</v>
      </c>
      <c r="O25" s="139">
        <v>3.1</v>
      </c>
      <c r="P25" s="139">
        <v>3.3</v>
      </c>
      <c r="Q25" s="139">
        <v>1.8</v>
      </c>
      <c r="R25" s="139">
        <v>0.6</v>
      </c>
      <c r="S25" s="139">
        <v>1.4</v>
      </c>
      <c r="T25" s="139">
        <v>1.1</v>
      </c>
      <c r="U25" s="139">
        <v>1.3</v>
      </c>
      <c r="V25" s="139">
        <v>0.8</v>
      </c>
      <c r="W25" s="139">
        <v>0.7</v>
      </c>
      <c r="X25" s="139">
        <v>1.8</v>
      </c>
      <c r="Y25" s="139">
        <v>0.7</v>
      </c>
      <c r="Z25" s="40">
        <f t="shared" si="0"/>
        <v>4.237499999999999</v>
      </c>
      <c r="AA25" s="146" t="s">
        <v>49</v>
      </c>
      <c r="AB25" s="139">
        <v>10.6</v>
      </c>
      <c r="AC25" s="149" t="s">
        <v>189</v>
      </c>
      <c r="AD25" s="29">
        <v>22</v>
      </c>
      <c r="AE25" s="146" t="s">
        <v>46</v>
      </c>
      <c r="AF25" s="139">
        <v>19.7</v>
      </c>
      <c r="AG25" s="152" t="s">
        <v>217</v>
      </c>
    </row>
    <row r="26" spans="1:33" ht="14.25" customHeight="1">
      <c r="A26" s="110">
        <v>23</v>
      </c>
      <c r="B26" s="142">
        <v>1.4</v>
      </c>
      <c r="C26" s="139">
        <v>3.6</v>
      </c>
      <c r="D26" s="139">
        <v>1.9</v>
      </c>
      <c r="E26" s="139">
        <v>1.1</v>
      </c>
      <c r="F26" s="139">
        <v>1.6</v>
      </c>
      <c r="G26" s="139">
        <v>2.2</v>
      </c>
      <c r="H26" s="139">
        <v>2.2</v>
      </c>
      <c r="I26" s="139">
        <v>1.8</v>
      </c>
      <c r="J26" s="139">
        <v>1.8</v>
      </c>
      <c r="K26" s="139">
        <v>2.6</v>
      </c>
      <c r="L26" s="139">
        <v>3.7</v>
      </c>
      <c r="M26" s="139">
        <v>3.9</v>
      </c>
      <c r="N26" s="139">
        <v>1</v>
      </c>
      <c r="O26" s="139">
        <v>1.8</v>
      </c>
      <c r="P26" s="139">
        <v>1.3</v>
      </c>
      <c r="Q26" s="139">
        <v>1</v>
      </c>
      <c r="R26" s="139">
        <v>1.4</v>
      </c>
      <c r="S26" s="139">
        <v>1.4</v>
      </c>
      <c r="T26" s="139">
        <v>1.2</v>
      </c>
      <c r="U26" s="139">
        <v>0.7</v>
      </c>
      <c r="V26" s="139">
        <v>2.3</v>
      </c>
      <c r="W26" s="139">
        <v>1.8</v>
      </c>
      <c r="X26" s="139">
        <v>1.1</v>
      </c>
      <c r="Y26" s="139">
        <v>1</v>
      </c>
      <c r="Z26" s="40">
        <f t="shared" si="0"/>
        <v>1.8250000000000002</v>
      </c>
      <c r="AA26" s="146" t="s">
        <v>49</v>
      </c>
      <c r="AB26" s="139">
        <v>4.7</v>
      </c>
      <c r="AC26" s="149" t="s">
        <v>190</v>
      </c>
      <c r="AD26" s="29">
        <v>23</v>
      </c>
      <c r="AE26" s="146" t="s">
        <v>49</v>
      </c>
      <c r="AF26" s="139">
        <v>8.1</v>
      </c>
      <c r="AG26" s="152" t="s">
        <v>180</v>
      </c>
    </row>
    <row r="27" spans="1:33" ht="14.25" customHeight="1">
      <c r="A27" s="110">
        <v>24</v>
      </c>
      <c r="B27" s="142">
        <v>1.7</v>
      </c>
      <c r="C27" s="139">
        <v>0.7</v>
      </c>
      <c r="D27" s="139">
        <v>1.2</v>
      </c>
      <c r="E27" s="139">
        <v>1.3</v>
      </c>
      <c r="F27" s="139">
        <v>1.1</v>
      </c>
      <c r="G27" s="139">
        <v>0.8</v>
      </c>
      <c r="H27" s="139">
        <v>0.9</v>
      </c>
      <c r="I27" s="139">
        <v>1.5</v>
      </c>
      <c r="J27" s="139">
        <v>1.4</v>
      </c>
      <c r="K27" s="139">
        <v>1.7</v>
      </c>
      <c r="L27" s="139">
        <v>2.9</v>
      </c>
      <c r="M27" s="139">
        <v>3.6</v>
      </c>
      <c r="N27" s="139">
        <v>3.8</v>
      </c>
      <c r="O27" s="139">
        <v>3.9</v>
      </c>
      <c r="P27" s="139">
        <v>3.5</v>
      </c>
      <c r="Q27" s="139">
        <v>2.9</v>
      </c>
      <c r="R27" s="139">
        <v>3.1</v>
      </c>
      <c r="S27" s="139">
        <v>2.4</v>
      </c>
      <c r="T27" s="139">
        <v>1.7</v>
      </c>
      <c r="U27" s="139">
        <v>1.4</v>
      </c>
      <c r="V27" s="139">
        <v>1.7</v>
      </c>
      <c r="W27" s="139">
        <v>1.1</v>
      </c>
      <c r="X27" s="139">
        <v>1</v>
      </c>
      <c r="Y27" s="139">
        <v>6.9</v>
      </c>
      <c r="Z27" s="40">
        <f t="shared" si="0"/>
        <v>2.1750000000000003</v>
      </c>
      <c r="AA27" s="146" t="s">
        <v>47</v>
      </c>
      <c r="AB27" s="139">
        <v>8.5</v>
      </c>
      <c r="AC27" s="149" t="s">
        <v>191</v>
      </c>
      <c r="AD27" s="29">
        <v>24</v>
      </c>
      <c r="AE27" s="146" t="s">
        <v>47</v>
      </c>
      <c r="AF27" s="139">
        <v>17</v>
      </c>
      <c r="AG27" s="152" t="s">
        <v>207</v>
      </c>
    </row>
    <row r="28" spans="1:33" ht="14.25" customHeight="1">
      <c r="A28" s="110">
        <v>25</v>
      </c>
      <c r="B28" s="142">
        <v>3.4</v>
      </c>
      <c r="C28" s="139">
        <v>3.5</v>
      </c>
      <c r="D28" s="139">
        <v>1.9</v>
      </c>
      <c r="E28" s="139">
        <v>1.2</v>
      </c>
      <c r="F28" s="139">
        <v>1.2</v>
      </c>
      <c r="G28" s="139">
        <v>0.6</v>
      </c>
      <c r="H28" s="139">
        <v>0.3</v>
      </c>
      <c r="I28" s="139">
        <v>0.5</v>
      </c>
      <c r="J28" s="139">
        <v>1.6</v>
      </c>
      <c r="K28" s="139">
        <v>1.9</v>
      </c>
      <c r="L28" s="139">
        <v>2.9</v>
      </c>
      <c r="M28" s="139">
        <v>2.2</v>
      </c>
      <c r="N28" s="139">
        <v>4.3</v>
      </c>
      <c r="O28" s="139">
        <v>4.1</v>
      </c>
      <c r="P28" s="139">
        <v>2.9</v>
      </c>
      <c r="Q28" s="139">
        <v>2.1</v>
      </c>
      <c r="R28" s="139">
        <v>1.8</v>
      </c>
      <c r="S28" s="139">
        <v>2.2</v>
      </c>
      <c r="T28" s="139">
        <v>2.2</v>
      </c>
      <c r="U28" s="139">
        <v>2</v>
      </c>
      <c r="V28" s="139">
        <v>1.3</v>
      </c>
      <c r="W28" s="139">
        <v>1.8</v>
      </c>
      <c r="X28" s="139">
        <v>0.1</v>
      </c>
      <c r="Y28" s="139">
        <v>0.6</v>
      </c>
      <c r="Z28" s="40">
        <f t="shared" si="0"/>
        <v>1.9416666666666664</v>
      </c>
      <c r="AA28" s="146" t="s">
        <v>47</v>
      </c>
      <c r="AB28" s="139">
        <v>8.7</v>
      </c>
      <c r="AC28" s="149" t="s">
        <v>192</v>
      </c>
      <c r="AD28" s="29">
        <v>25</v>
      </c>
      <c r="AE28" s="146" t="s">
        <v>48</v>
      </c>
      <c r="AF28" s="139">
        <v>14.2</v>
      </c>
      <c r="AG28" s="152" t="s">
        <v>159</v>
      </c>
    </row>
    <row r="29" spans="1:33" ht="14.25" customHeight="1">
      <c r="A29" s="110">
        <v>26</v>
      </c>
      <c r="B29" s="142">
        <v>1.5</v>
      </c>
      <c r="C29" s="139">
        <v>1.6</v>
      </c>
      <c r="D29" s="139">
        <v>0.8</v>
      </c>
      <c r="E29" s="139">
        <v>1.3</v>
      </c>
      <c r="F29" s="139">
        <v>0.7</v>
      </c>
      <c r="G29" s="139">
        <v>1.6</v>
      </c>
      <c r="H29" s="139">
        <v>1.3</v>
      </c>
      <c r="I29" s="139">
        <v>1.9</v>
      </c>
      <c r="J29" s="139">
        <v>4.6</v>
      </c>
      <c r="K29" s="139">
        <v>4.2</v>
      </c>
      <c r="L29" s="139">
        <v>5.5</v>
      </c>
      <c r="M29" s="139">
        <v>3.5</v>
      </c>
      <c r="N29" s="139">
        <v>4.4</v>
      </c>
      <c r="O29" s="139">
        <v>3.3</v>
      </c>
      <c r="P29" s="139">
        <v>5</v>
      </c>
      <c r="Q29" s="139">
        <v>4.4</v>
      </c>
      <c r="R29" s="139">
        <v>2.5</v>
      </c>
      <c r="S29" s="139">
        <v>1</v>
      </c>
      <c r="T29" s="139">
        <v>1.8</v>
      </c>
      <c r="U29" s="139">
        <v>0.6</v>
      </c>
      <c r="V29" s="139">
        <v>0.7</v>
      </c>
      <c r="W29" s="139">
        <v>1.7</v>
      </c>
      <c r="X29" s="139">
        <v>1.8</v>
      </c>
      <c r="Y29" s="139">
        <v>0.5</v>
      </c>
      <c r="Z29" s="40">
        <f t="shared" si="0"/>
        <v>2.3416666666666663</v>
      </c>
      <c r="AA29" s="146" t="s">
        <v>52</v>
      </c>
      <c r="AB29" s="139">
        <v>6.1</v>
      </c>
      <c r="AC29" s="149" t="s">
        <v>140</v>
      </c>
      <c r="AD29" s="29">
        <v>26</v>
      </c>
      <c r="AE29" s="146" t="s">
        <v>115</v>
      </c>
      <c r="AF29" s="139">
        <v>10.2</v>
      </c>
      <c r="AG29" s="152" t="s">
        <v>218</v>
      </c>
    </row>
    <row r="30" spans="1:33" ht="14.25" customHeight="1">
      <c r="A30" s="110">
        <v>27</v>
      </c>
      <c r="B30" s="142">
        <v>1.7</v>
      </c>
      <c r="C30" s="139">
        <v>1.3</v>
      </c>
      <c r="D30" s="139">
        <v>1.7</v>
      </c>
      <c r="E30" s="139">
        <v>2.5</v>
      </c>
      <c r="F30" s="139">
        <v>1.1</v>
      </c>
      <c r="G30" s="139">
        <v>0.4</v>
      </c>
      <c r="H30" s="139">
        <v>2.4</v>
      </c>
      <c r="I30" s="139">
        <v>2.6</v>
      </c>
      <c r="J30" s="139">
        <v>3.8</v>
      </c>
      <c r="K30" s="139">
        <v>3.5</v>
      </c>
      <c r="L30" s="139">
        <v>2.6</v>
      </c>
      <c r="M30" s="139">
        <v>1.8</v>
      </c>
      <c r="N30" s="139">
        <v>2.8</v>
      </c>
      <c r="O30" s="139">
        <v>2.2</v>
      </c>
      <c r="P30" s="139">
        <v>1.4</v>
      </c>
      <c r="Q30" s="139">
        <v>1.8</v>
      </c>
      <c r="R30" s="139">
        <v>1.1</v>
      </c>
      <c r="S30" s="139">
        <v>1.2</v>
      </c>
      <c r="T30" s="139">
        <v>1</v>
      </c>
      <c r="U30" s="139">
        <v>1.8</v>
      </c>
      <c r="V30" s="139">
        <v>1.8</v>
      </c>
      <c r="W30" s="139">
        <v>0.5</v>
      </c>
      <c r="X30" s="139">
        <v>0.7</v>
      </c>
      <c r="Y30" s="139">
        <v>1</v>
      </c>
      <c r="Z30" s="40">
        <f t="shared" si="0"/>
        <v>1.7791666666666668</v>
      </c>
      <c r="AA30" s="146" t="s">
        <v>46</v>
      </c>
      <c r="AB30" s="139">
        <v>4.5</v>
      </c>
      <c r="AC30" s="149" t="s">
        <v>193</v>
      </c>
      <c r="AD30" s="29">
        <v>27</v>
      </c>
      <c r="AE30" s="146" t="s">
        <v>46</v>
      </c>
      <c r="AF30" s="139">
        <v>7.4</v>
      </c>
      <c r="AG30" s="152" t="s">
        <v>68</v>
      </c>
    </row>
    <row r="31" spans="1:33" ht="14.25" customHeight="1">
      <c r="A31" s="110">
        <v>28</v>
      </c>
      <c r="B31" s="142">
        <v>0.9</v>
      </c>
      <c r="C31" s="139">
        <v>1.1</v>
      </c>
      <c r="D31" s="139">
        <v>2.3</v>
      </c>
      <c r="E31" s="139">
        <v>1.2</v>
      </c>
      <c r="F31" s="139">
        <v>0.8</v>
      </c>
      <c r="G31" s="139">
        <v>1.1</v>
      </c>
      <c r="H31" s="139">
        <v>1.1</v>
      </c>
      <c r="I31" s="139">
        <v>1</v>
      </c>
      <c r="J31" s="139">
        <v>1.4</v>
      </c>
      <c r="K31" s="139">
        <v>1.8</v>
      </c>
      <c r="L31" s="139">
        <v>2.7</v>
      </c>
      <c r="M31" s="139">
        <v>2</v>
      </c>
      <c r="N31" s="139">
        <v>2.1</v>
      </c>
      <c r="O31" s="139">
        <v>2.3</v>
      </c>
      <c r="P31" s="139">
        <v>2.9</v>
      </c>
      <c r="Q31" s="139">
        <v>4.2</v>
      </c>
      <c r="R31" s="139">
        <v>2.5</v>
      </c>
      <c r="S31" s="139">
        <v>1.9</v>
      </c>
      <c r="T31" s="139">
        <v>1.1</v>
      </c>
      <c r="U31" s="139">
        <v>1.1</v>
      </c>
      <c r="V31" s="139">
        <v>0.4</v>
      </c>
      <c r="W31" s="139">
        <v>0.4</v>
      </c>
      <c r="X31" s="139">
        <v>0.7</v>
      </c>
      <c r="Y31" s="139">
        <v>0.5</v>
      </c>
      <c r="Z31" s="40">
        <f t="shared" si="0"/>
        <v>1.5625000000000002</v>
      </c>
      <c r="AA31" s="146" t="s">
        <v>52</v>
      </c>
      <c r="AB31" s="139">
        <v>4.3</v>
      </c>
      <c r="AC31" s="149" t="s">
        <v>194</v>
      </c>
      <c r="AD31" s="29">
        <v>28</v>
      </c>
      <c r="AE31" s="146" t="s">
        <v>52</v>
      </c>
      <c r="AF31" s="139">
        <v>8.6</v>
      </c>
      <c r="AG31" s="152" t="s">
        <v>219</v>
      </c>
    </row>
    <row r="32" spans="1:33" ht="14.25" customHeight="1">
      <c r="A32" s="110">
        <v>29</v>
      </c>
      <c r="B32" s="142">
        <v>0.6</v>
      </c>
      <c r="C32" s="139">
        <v>0.7</v>
      </c>
      <c r="D32" s="139">
        <v>1.4</v>
      </c>
      <c r="E32" s="139">
        <v>0.8</v>
      </c>
      <c r="F32" s="139">
        <v>0.9</v>
      </c>
      <c r="G32" s="139">
        <v>0.5</v>
      </c>
      <c r="H32" s="139">
        <v>0.1</v>
      </c>
      <c r="I32" s="139">
        <v>0.4</v>
      </c>
      <c r="J32" s="139">
        <v>1.2</v>
      </c>
      <c r="K32" s="139">
        <v>1.9</v>
      </c>
      <c r="L32" s="139">
        <v>2.4</v>
      </c>
      <c r="M32" s="139">
        <v>3</v>
      </c>
      <c r="N32" s="139">
        <v>2.9</v>
      </c>
      <c r="O32" s="139">
        <v>3</v>
      </c>
      <c r="P32" s="139">
        <v>4.3</v>
      </c>
      <c r="Q32" s="139">
        <v>2</v>
      </c>
      <c r="R32" s="139">
        <v>1.1</v>
      </c>
      <c r="S32" s="139">
        <v>1.2</v>
      </c>
      <c r="T32" s="139">
        <v>1.3</v>
      </c>
      <c r="U32" s="139">
        <v>1.1</v>
      </c>
      <c r="V32" s="139">
        <v>0.7</v>
      </c>
      <c r="W32" s="139">
        <v>1</v>
      </c>
      <c r="X32" s="139">
        <v>0.5</v>
      </c>
      <c r="Y32" s="139">
        <v>1.7</v>
      </c>
      <c r="Z32" s="40">
        <f t="shared" si="0"/>
        <v>1.4458333333333335</v>
      </c>
      <c r="AA32" s="146" t="s">
        <v>52</v>
      </c>
      <c r="AB32" s="139">
        <v>4.5</v>
      </c>
      <c r="AC32" s="149" t="s">
        <v>195</v>
      </c>
      <c r="AD32" s="29">
        <v>29</v>
      </c>
      <c r="AE32" s="146" t="s">
        <v>52</v>
      </c>
      <c r="AF32" s="139">
        <v>7.7</v>
      </c>
      <c r="AG32" s="152" t="s">
        <v>220</v>
      </c>
    </row>
    <row r="33" spans="1:33" ht="14.25" customHeight="1">
      <c r="A33" s="110">
        <v>30</v>
      </c>
      <c r="B33" s="142">
        <v>1.3</v>
      </c>
      <c r="C33" s="139">
        <v>3.2</v>
      </c>
      <c r="D33" s="139">
        <v>2.6</v>
      </c>
      <c r="E33" s="139">
        <v>2.5</v>
      </c>
      <c r="F33" s="139">
        <v>3.5</v>
      </c>
      <c r="G33" s="139">
        <v>2.7</v>
      </c>
      <c r="H33" s="139">
        <v>4.4</v>
      </c>
      <c r="I33" s="139">
        <v>4.6</v>
      </c>
      <c r="J33" s="139">
        <v>3.1</v>
      </c>
      <c r="K33" s="139">
        <v>4.2</v>
      </c>
      <c r="L33" s="139">
        <v>5</v>
      </c>
      <c r="M33" s="139">
        <v>4</v>
      </c>
      <c r="N33" s="139">
        <v>3.1</v>
      </c>
      <c r="O33" s="139">
        <v>3.7</v>
      </c>
      <c r="P33" s="139">
        <v>2.8</v>
      </c>
      <c r="Q33" s="139">
        <v>3</v>
      </c>
      <c r="R33" s="139">
        <v>6.5</v>
      </c>
      <c r="S33" s="139">
        <v>1.9</v>
      </c>
      <c r="T33" s="139">
        <v>2.4</v>
      </c>
      <c r="U33" s="139">
        <v>1</v>
      </c>
      <c r="V33" s="139">
        <v>2</v>
      </c>
      <c r="W33" s="139">
        <v>1.8</v>
      </c>
      <c r="X33" s="139">
        <v>0.6</v>
      </c>
      <c r="Y33" s="139">
        <v>0.7</v>
      </c>
      <c r="Z33" s="40">
        <f t="shared" si="0"/>
        <v>2.941666666666667</v>
      </c>
      <c r="AA33" s="146" t="s">
        <v>46</v>
      </c>
      <c r="AB33" s="139">
        <v>6.8</v>
      </c>
      <c r="AC33" s="149" t="s">
        <v>196</v>
      </c>
      <c r="AD33" s="29">
        <v>30</v>
      </c>
      <c r="AE33" s="146" t="s">
        <v>50</v>
      </c>
      <c r="AF33" s="139">
        <v>11.8</v>
      </c>
      <c r="AG33" s="152" t="s">
        <v>221</v>
      </c>
    </row>
    <row r="34" spans="1:33" ht="14.25" customHeight="1">
      <c r="A34" s="110">
        <v>31</v>
      </c>
      <c r="B34" s="142">
        <v>0.7</v>
      </c>
      <c r="C34" s="139">
        <v>0.9</v>
      </c>
      <c r="D34" s="139">
        <v>0.4</v>
      </c>
      <c r="E34" s="139">
        <v>0.8</v>
      </c>
      <c r="F34" s="139">
        <v>1.6</v>
      </c>
      <c r="G34" s="139">
        <v>0.7</v>
      </c>
      <c r="H34" s="139">
        <v>0.9</v>
      </c>
      <c r="I34" s="139">
        <v>2.6</v>
      </c>
      <c r="J34" s="139">
        <v>2.5</v>
      </c>
      <c r="K34" s="139">
        <v>2.1</v>
      </c>
      <c r="L34" s="139">
        <v>3.8</v>
      </c>
      <c r="M34" s="139">
        <v>5.3</v>
      </c>
      <c r="N34" s="139">
        <v>5.1</v>
      </c>
      <c r="O34" s="139">
        <v>4.8</v>
      </c>
      <c r="P34" s="139">
        <v>4.5</v>
      </c>
      <c r="Q34" s="139">
        <v>3.2</v>
      </c>
      <c r="R34" s="139">
        <v>3.2</v>
      </c>
      <c r="S34" s="139">
        <v>3.4</v>
      </c>
      <c r="T34" s="139">
        <v>1.9</v>
      </c>
      <c r="U34" s="139">
        <v>1.5</v>
      </c>
      <c r="V34" s="139">
        <v>2.7</v>
      </c>
      <c r="W34" s="139">
        <v>3</v>
      </c>
      <c r="X34" s="139">
        <v>3.4</v>
      </c>
      <c r="Y34" s="139">
        <v>3.3</v>
      </c>
      <c r="Z34" s="40">
        <f t="shared" si="0"/>
        <v>2.595833333333333</v>
      </c>
      <c r="AA34" s="146" t="s">
        <v>117</v>
      </c>
      <c r="AB34" s="139">
        <v>6.2</v>
      </c>
      <c r="AC34" s="149" t="s">
        <v>197</v>
      </c>
      <c r="AD34" s="121">
        <v>31</v>
      </c>
      <c r="AE34" s="146" t="s">
        <v>117</v>
      </c>
      <c r="AF34" s="139">
        <v>10.4</v>
      </c>
      <c r="AG34" s="152" t="s">
        <v>222</v>
      </c>
    </row>
    <row r="35" spans="1:33" ht="14.25" customHeight="1">
      <c r="A35" s="112" t="s">
        <v>14</v>
      </c>
      <c r="B35" s="26">
        <f aca="true" t="shared" si="1" ref="B35:K35">AVERAGE(B4:B34)</f>
        <v>2.254838709677419</v>
      </c>
      <c r="C35" s="27">
        <f t="shared" si="1"/>
        <v>2.5677419354838706</v>
      </c>
      <c r="D35" s="27">
        <f t="shared" si="1"/>
        <v>2.490322580645161</v>
      </c>
      <c r="E35" s="27">
        <f t="shared" si="1"/>
        <v>2.341935483870968</v>
      </c>
      <c r="F35" s="27">
        <f t="shared" si="1"/>
        <v>2.2</v>
      </c>
      <c r="G35" s="27">
        <f t="shared" si="1"/>
        <v>1.9903225806451614</v>
      </c>
      <c r="H35" s="27">
        <f t="shared" si="1"/>
        <v>2.235483870967742</v>
      </c>
      <c r="I35" s="27">
        <f t="shared" si="1"/>
        <v>2.4354838709677415</v>
      </c>
      <c r="J35" s="27">
        <f t="shared" si="1"/>
        <v>2.8580645161290326</v>
      </c>
      <c r="K35" s="27">
        <f t="shared" si="1"/>
        <v>3.180645161290323</v>
      </c>
      <c r="L35" s="27">
        <f aca="true" t="shared" si="2" ref="L35:Z35">AVERAGE(L4:L34)</f>
        <v>3.712903225806452</v>
      </c>
      <c r="M35" s="27">
        <f t="shared" si="2"/>
        <v>3.6354838709677417</v>
      </c>
      <c r="N35" s="27">
        <f t="shared" si="2"/>
        <v>3.712903225806452</v>
      </c>
      <c r="O35" s="27">
        <f t="shared" si="2"/>
        <v>3.635483870967742</v>
      </c>
      <c r="P35" s="27">
        <f t="shared" si="2"/>
        <v>3.341935483870968</v>
      </c>
      <c r="Q35" s="27">
        <f t="shared" si="2"/>
        <v>3.2193548387096778</v>
      </c>
      <c r="R35" s="27">
        <f t="shared" si="2"/>
        <v>2.7548387096774185</v>
      </c>
      <c r="S35" s="27">
        <f t="shared" si="2"/>
        <v>2.1387096774193552</v>
      </c>
      <c r="T35" s="27">
        <f t="shared" si="2"/>
        <v>2.3387096774193554</v>
      </c>
      <c r="U35" s="27">
        <f t="shared" si="2"/>
        <v>2.02258064516129</v>
      </c>
      <c r="V35" s="27">
        <f t="shared" si="2"/>
        <v>1.903225806451613</v>
      </c>
      <c r="W35" s="27">
        <f t="shared" si="2"/>
        <v>2.0999999999999996</v>
      </c>
      <c r="X35" s="27">
        <f t="shared" si="2"/>
        <v>2.1</v>
      </c>
      <c r="Y35" s="27">
        <f t="shared" si="2"/>
        <v>2.3161290322580643</v>
      </c>
      <c r="Z35" s="42">
        <f t="shared" si="2"/>
        <v>2.645295698924731</v>
      </c>
      <c r="AA35" s="116"/>
      <c r="AB35" s="27">
        <f>AVERAGE(AB4:AB34)</f>
        <v>6.693548387096773</v>
      </c>
      <c r="AC35" s="37"/>
      <c r="AD35" s="37"/>
      <c r="AE35" s="116"/>
      <c r="AF35" s="27">
        <f>AVERAGE(AF4:AF34)</f>
        <v>12.1258064516129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10.6</v>
      </c>
      <c r="O38" s="154" t="s">
        <v>49</v>
      </c>
      <c r="P38" s="125">
        <v>22</v>
      </c>
      <c r="Q38" s="155" t="s">
        <v>189</v>
      </c>
      <c r="T38" s="19">
        <f>MAX(風速2)</f>
        <v>19.7</v>
      </c>
      <c r="U38" s="154" t="s">
        <v>46</v>
      </c>
      <c r="V38" s="125">
        <v>22</v>
      </c>
      <c r="W38" s="155" t="s">
        <v>217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4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2.4</v>
      </c>
      <c r="C4" s="140">
        <v>2.2</v>
      </c>
      <c r="D4" s="140">
        <v>1.7</v>
      </c>
      <c r="E4" s="140">
        <v>1.4</v>
      </c>
      <c r="F4" s="140">
        <v>0.5</v>
      </c>
      <c r="G4" s="140">
        <v>0.8</v>
      </c>
      <c r="H4" s="140">
        <v>1.2</v>
      </c>
      <c r="I4" s="140">
        <v>3.5</v>
      </c>
      <c r="J4" s="140">
        <v>5.6</v>
      </c>
      <c r="K4" s="140">
        <v>5</v>
      </c>
      <c r="L4" s="140">
        <v>4.8</v>
      </c>
      <c r="M4" s="140">
        <v>4.7</v>
      </c>
      <c r="N4" s="140">
        <v>4.2</v>
      </c>
      <c r="O4" s="140">
        <v>2.7</v>
      </c>
      <c r="P4" s="140">
        <v>2.9</v>
      </c>
      <c r="Q4" s="140">
        <v>3.9</v>
      </c>
      <c r="R4" s="140">
        <v>3.1</v>
      </c>
      <c r="S4" s="140">
        <v>3.8</v>
      </c>
      <c r="T4" s="140">
        <v>3.7</v>
      </c>
      <c r="U4" s="140">
        <v>4</v>
      </c>
      <c r="V4" s="140">
        <v>5.1</v>
      </c>
      <c r="W4" s="140">
        <v>2.7</v>
      </c>
      <c r="X4" s="140">
        <v>2.2</v>
      </c>
      <c r="Y4" s="140">
        <v>1.1</v>
      </c>
      <c r="Z4" s="39">
        <f aca="true" t="shared" si="0" ref="Z4:Z33">AVERAGE(B4:Y4)</f>
        <v>3.0500000000000003</v>
      </c>
      <c r="AA4" s="145" t="s">
        <v>52</v>
      </c>
      <c r="AB4" s="140">
        <v>5.8</v>
      </c>
      <c r="AC4" s="148" t="s">
        <v>193</v>
      </c>
      <c r="AD4" s="122">
        <v>1</v>
      </c>
      <c r="AE4" s="145" t="s">
        <v>115</v>
      </c>
      <c r="AF4" s="140">
        <v>9</v>
      </c>
      <c r="AG4" s="151" t="s">
        <v>244</v>
      </c>
    </row>
    <row r="5" spans="1:33" ht="14.25" customHeight="1">
      <c r="A5" s="110">
        <v>2</v>
      </c>
      <c r="B5" s="142">
        <v>1.5</v>
      </c>
      <c r="C5" s="139">
        <v>0.6</v>
      </c>
      <c r="D5" s="139">
        <v>1.8</v>
      </c>
      <c r="E5" s="139">
        <v>1.4</v>
      </c>
      <c r="F5" s="139">
        <v>1.9</v>
      </c>
      <c r="G5" s="139">
        <v>0.8</v>
      </c>
      <c r="H5" s="139">
        <v>0.2</v>
      </c>
      <c r="I5" s="139">
        <v>2.9</v>
      </c>
      <c r="J5" s="139">
        <v>2.9</v>
      </c>
      <c r="K5" s="139">
        <v>5.3</v>
      </c>
      <c r="L5" s="139">
        <v>5</v>
      </c>
      <c r="M5" s="139">
        <v>4.1</v>
      </c>
      <c r="N5" s="139">
        <v>3.1</v>
      </c>
      <c r="O5" s="139">
        <v>5.4</v>
      </c>
      <c r="P5" s="139">
        <v>6.2</v>
      </c>
      <c r="Q5" s="139">
        <v>5.1</v>
      </c>
      <c r="R5" s="139">
        <v>4.7</v>
      </c>
      <c r="S5" s="139">
        <v>2.4</v>
      </c>
      <c r="T5" s="139">
        <v>2</v>
      </c>
      <c r="U5" s="139">
        <v>1.9</v>
      </c>
      <c r="V5" s="139">
        <v>1.9</v>
      </c>
      <c r="W5" s="139">
        <v>1</v>
      </c>
      <c r="X5" s="139">
        <v>0.4</v>
      </c>
      <c r="Y5" s="139">
        <v>0.9</v>
      </c>
      <c r="Z5" s="40">
        <f t="shared" si="0"/>
        <v>2.6416666666666666</v>
      </c>
      <c r="AA5" s="146" t="s">
        <v>46</v>
      </c>
      <c r="AB5" s="139">
        <v>6.5</v>
      </c>
      <c r="AC5" s="149" t="s">
        <v>225</v>
      </c>
      <c r="AD5" s="121">
        <v>2</v>
      </c>
      <c r="AE5" s="146" t="s">
        <v>49</v>
      </c>
      <c r="AF5" s="139">
        <v>9.7</v>
      </c>
      <c r="AG5" s="152" t="s">
        <v>245</v>
      </c>
    </row>
    <row r="6" spans="1:33" ht="14.25" customHeight="1">
      <c r="A6" s="110">
        <v>3</v>
      </c>
      <c r="B6" s="142">
        <v>1.7</v>
      </c>
      <c r="C6" s="139">
        <v>1.3</v>
      </c>
      <c r="D6" s="139">
        <v>1.4</v>
      </c>
      <c r="E6" s="139">
        <v>1</v>
      </c>
      <c r="F6" s="139">
        <v>1.3</v>
      </c>
      <c r="G6" s="139">
        <v>1</v>
      </c>
      <c r="H6" s="139">
        <v>0.5</v>
      </c>
      <c r="I6" s="139">
        <v>3.3</v>
      </c>
      <c r="J6" s="139">
        <v>3.7</v>
      </c>
      <c r="K6" s="139">
        <v>4.9</v>
      </c>
      <c r="L6" s="139">
        <v>5.4</v>
      </c>
      <c r="M6" s="139">
        <v>3.1</v>
      </c>
      <c r="N6" s="139">
        <v>5.2</v>
      </c>
      <c r="O6" s="139">
        <v>3.8</v>
      </c>
      <c r="P6" s="139">
        <v>3.9</v>
      </c>
      <c r="Q6" s="139">
        <v>4.1</v>
      </c>
      <c r="R6" s="139">
        <v>3.1</v>
      </c>
      <c r="S6" s="139">
        <v>0.9</v>
      </c>
      <c r="T6" s="139">
        <v>0.8</v>
      </c>
      <c r="U6" s="139">
        <v>1.5</v>
      </c>
      <c r="V6" s="139">
        <v>0.3</v>
      </c>
      <c r="W6" s="139">
        <v>0.6</v>
      </c>
      <c r="X6" s="139">
        <v>2.1</v>
      </c>
      <c r="Y6" s="139">
        <v>0.9</v>
      </c>
      <c r="Z6" s="40">
        <f t="shared" si="0"/>
        <v>2.3249999999999997</v>
      </c>
      <c r="AA6" s="146" t="s">
        <v>52</v>
      </c>
      <c r="AB6" s="139">
        <v>5.5</v>
      </c>
      <c r="AC6" s="149" t="s">
        <v>226</v>
      </c>
      <c r="AD6" s="121">
        <v>3</v>
      </c>
      <c r="AE6" s="146" t="s">
        <v>115</v>
      </c>
      <c r="AF6" s="139">
        <v>10</v>
      </c>
      <c r="AG6" s="152" t="s">
        <v>246</v>
      </c>
    </row>
    <row r="7" spans="1:33" ht="14.25" customHeight="1">
      <c r="A7" s="110">
        <v>4</v>
      </c>
      <c r="B7" s="142">
        <v>1.1</v>
      </c>
      <c r="C7" s="139">
        <v>1.2</v>
      </c>
      <c r="D7" s="139">
        <v>0.2</v>
      </c>
      <c r="E7" s="139">
        <v>1.4</v>
      </c>
      <c r="F7" s="139">
        <v>1</v>
      </c>
      <c r="G7" s="139">
        <v>0.7</v>
      </c>
      <c r="H7" s="139">
        <v>1.8</v>
      </c>
      <c r="I7" s="139">
        <v>0.4</v>
      </c>
      <c r="J7" s="139">
        <v>0.7</v>
      </c>
      <c r="K7" s="139">
        <v>1.5</v>
      </c>
      <c r="L7" s="139">
        <v>1.7</v>
      </c>
      <c r="M7" s="139">
        <v>2.4</v>
      </c>
      <c r="N7" s="139">
        <v>2</v>
      </c>
      <c r="O7" s="139">
        <v>2.4</v>
      </c>
      <c r="P7" s="139">
        <v>2.6</v>
      </c>
      <c r="Q7" s="139">
        <v>2.1</v>
      </c>
      <c r="R7" s="139">
        <v>3.9</v>
      </c>
      <c r="S7" s="139">
        <v>3.8</v>
      </c>
      <c r="T7" s="139">
        <v>5.6</v>
      </c>
      <c r="U7" s="139">
        <v>4.6</v>
      </c>
      <c r="V7" s="139">
        <v>1.2</v>
      </c>
      <c r="W7" s="139">
        <v>3.4</v>
      </c>
      <c r="X7" s="139">
        <v>0.6</v>
      </c>
      <c r="Y7" s="139">
        <v>1.9</v>
      </c>
      <c r="Z7" s="40">
        <f t="shared" si="0"/>
        <v>2.0083333333333333</v>
      </c>
      <c r="AA7" s="146" t="s">
        <v>46</v>
      </c>
      <c r="AB7" s="139">
        <v>9.2</v>
      </c>
      <c r="AC7" s="149" t="s">
        <v>227</v>
      </c>
      <c r="AD7" s="121">
        <v>4</v>
      </c>
      <c r="AE7" s="146" t="s">
        <v>49</v>
      </c>
      <c r="AF7" s="139">
        <v>15.6</v>
      </c>
      <c r="AG7" s="152" t="s">
        <v>247</v>
      </c>
    </row>
    <row r="8" spans="1:33" ht="14.25" customHeight="1">
      <c r="A8" s="110">
        <v>5</v>
      </c>
      <c r="B8" s="142">
        <v>1.3</v>
      </c>
      <c r="C8" s="139">
        <v>0.4</v>
      </c>
      <c r="D8" s="139">
        <v>0.8</v>
      </c>
      <c r="E8" s="139">
        <v>1.4</v>
      </c>
      <c r="F8" s="139">
        <v>0.6</v>
      </c>
      <c r="G8" s="139">
        <v>3.7</v>
      </c>
      <c r="H8" s="139">
        <v>2.3</v>
      </c>
      <c r="I8" s="139">
        <v>2.3</v>
      </c>
      <c r="J8" s="139">
        <v>3.6</v>
      </c>
      <c r="K8" s="139">
        <v>2</v>
      </c>
      <c r="L8" s="139">
        <v>2.8</v>
      </c>
      <c r="M8" s="139">
        <v>3.5</v>
      </c>
      <c r="N8" s="139">
        <v>3.6</v>
      </c>
      <c r="O8" s="139">
        <v>3.8</v>
      </c>
      <c r="P8" s="139">
        <v>3.2</v>
      </c>
      <c r="Q8" s="139">
        <v>3</v>
      </c>
      <c r="R8" s="139">
        <v>3.4</v>
      </c>
      <c r="S8" s="139">
        <v>2.8</v>
      </c>
      <c r="T8" s="139">
        <v>1.3</v>
      </c>
      <c r="U8" s="139">
        <v>2.2</v>
      </c>
      <c r="V8" s="139">
        <v>1.4</v>
      </c>
      <c r="W8" s="139">
        <v>1</v>
      </c>
      <c r="X8" s="139">
        <v>0.9</v>
      </c>
      <c r="Y8" s="139">
        <v>1.9</v>
      </c>
      <c r="Z8" s="40">
        <f t="shared" si="0"/>
        <v>2.2166666666666663</v>
      </c>
      <c r="AA8" s="146" t="s">
        <v>118</v>
      </c>
      <c r="AB8" s="139">
        <v>4.4</v>
      </c>
      <c r="AC8" s="149" t="s">
        <v>228</v>
      </c>
      <c r="AD8" s="121">
        <v>5</v>
      </c>
      <c r="AE8" s="146" t="s">
        <v>223</v>
      </c>
      <c r="AF8" s="139">
        <v>8.1</v>
      </c>
      <c r="AG8" s="152" t="s">
        <v>248</v>
      </c>
    </row>
    <row r="9" spans="1:33" ht="14.25" customHeight="1">
      <c r="A9" s="110">
        <v>6</v>
      </c>
      <c r="B9" s="142">
        <v>1.4</v>
      </c>
      <c r="C9" s="139">
        <v>1.4</v>
      </c>
      <c r="D9" s="139">
        <v>2</v>
      </c>
      <c r="E9" s="139">
        <v>2.9</v>
      </c>
      <c r="F9" s="139">
        <v>4.5</v>
      </c>
      <c r="G9" s="139">
        <v>3.7</v>
      </c>
      <c r="H9" s="139">
        <v>3.1</v>
      </c>
      <c r="I9" s="139">
        <v>2.6</v>
      </c>
      <c r="J9" s="139">
        <v>4.4</v>
      </c>
      <c r="K9" s="139">
        <v>3.8</v>
      </c>
      <c r="L9" s="139">
        <v>7.4</v>
      </c>
      <c r="M9" s="139">
        <v>7.2</v>
      </c>
      <c r="N9" s="139">
        <v>11.9</v>
      </c>
      <c r="O9" s="139">
        <v>10.1</v>
      </c>
      <c r="P9" s="139">
        <v>12.7</v>
      </c>
      <c r="Q9" s="139">
        <v>9.8</v>
      </c>
      <c r="R9" s="139">
        <v>9.2</v>
      </c>
      <c r="S9" s="139">
        <v>9.5</v>
      </c>
      <c r="T9" s="139">
        <v>12.3</v>
      </c>
      <c r="U9" s="139">
        <v>9</v>
      </c>
      <c r="V9" s="139">
        <v>8.9</v>
      </c>
      <c r="W9" s="139">
        <v>9.1</v>
      </c>
      <c r="X9" s="139">
        <v>8.5</v>
      </c>
      <c r="Y9" s="139">
        <v>6.9</v>
      </c>
      <c r="Z9" s="40">
        <f t="shared" si="0"/>
        <v>6.7625</v>
      </c>
      <c r="AA9" s="146" t="s">
        <v>115</v>
      </c>
      <c r="AB9" s="139">
        <v>12.7</v>
      </c>
      <c r="AC9" s="149" t="s">
        <v>229</v>
      </c>
      <c r="AD9" s="121">
        <v>6</v>
      </c>
      <c r="AE9" s="146" t="s">
        <v>52</v>
      </c>
      <c r="AF9" s="139">
        <v>23.6</v>
      </c>
      <c r="AG9" s="152" t="s">
        <v>249</v>
      </c>
    </row>
    <row r="10" spans="1:33" ht="14.25" customHeight="1">
      <c r="A10" s="110">
        <v>7</v>
      </c>
      <c r="B10" s="142">
        <v>5.9</v>
      </c>
      <c r="C10" s="139">
        <v>3.2</v>
      </c>
      <c r="D10" s="139">
        <v>3.8</v>
      </c>
      <c r="E10" s="139">
        <v>5</v>
      </c>
      <c r="F10" s="139">
        <v>5.2</v>
      </c>
      <c r="G10" s="139">
        <v>2.7</v>
      </c>
      <c r="H10" s="139">
        <v>2.3</v>
      </c>
      <c r="I10" s="139">
        <v>3</v>
      </c>
      <c r="J10" s="139">
        <v>4.6</v>
      </c>
      <c r="K10" s="139">
        <v>4.5</v>
      </c>
      <c r="L10" s="139">
        <v>4.5</v>
      </c>
      <c r="M10" s="139">
        <v>3.2</v>
      </c>
      <c r="N10" s="139">
        <v>4</v>
      </c>
      <c r="O10" s="139">
        <v>2.6</v>
      </c>
      <c r="P10" s="139">
        <v>3.8</v>
      </c>
      <c r="Q10" s="139">
        <v>2.8</v>
      </c>
      <c r="R10" s="139">
        <v>4.4</v>
      </c>
      <c r="S10" s="139">
        <v>2.3</v>
      </c>
      <c r="T10" s="139">
        <v>2.1</v>
      </c>
      <c r="U10" s="139">
        <v>2.7</v>
      </c>
      <c r="V10" s="139">
        <v>0.8</v>
      </c>
      <c r="W10" s="139">
        <v>1.4</v>
      </c>
      <c r="X10" s="139">
        <v>1</v>
      </c>
      <c r="Y10" s="139">
        <v>1.1</v>
      </c>
      <c r="Z10" s="40">
        <f t="shared" si="0"/>
        <v>3.204166666666666</v>
      </c>
      <c r="AA10" s="146" t="s">
        <v>49</v>
      </c>
      <c r="AB10" s="139">
        <v>8.8</v>
      </c>
      <c r="AC10" s="149" t="s">
        <v>230</v>
      </c>
      <c r="AD10" s="121">
        <v>7</v>
      </c>
      <c r="AE10" s="146" t="s">
        <v>49</v>
      </c>
      <c r="AF10" s="139">
        <v>14</v>
      </c>
      <c r="AG10" s="152" t="s">
        <v>250</v>
      </c>
    </row>
    <row r="11" spans="1:33" ht="14.25" customHeight="1">
      <c r="A11" s="110">
        <v>8</v>
      </c>
      <c r="B11" s="142">
        <v>1.5</v>
      </c>
      <c r="C11" s="139">
        <v>1.7</v>
      </c>
      <c r="D11" s="139">
        <v>1.2</v>
      </c>
      <c r="E11" s="139">
        <v>1.1</v>
      </c>
      <c r="F11" s="139">
        <v>0.8</v>
      </c>
      <c r="G11" s="139">
        <v>1.2</v>
      </c>
      <c r="H11" s="139">
        <v>1.4</v>
      </c>
      <c r="I11" s="139">
        <v>0.8</v>
      </c>
      <c r="J11" s="139">
        <v>1.7</v>
      </c>
      <c r="K11" s="139">
        <v>3.8</v>
      </c>
      <c r="L11" s="139">
        <v>4.5</v>
      </c>
      <c r="M11" s="139">
        <v>1.5</v>
      </c>
      <c r="N11" s="139">
        <v>2</v>
      </c>
      <c r="O11" s="139">
        <v>2.7</v>
      </c>
      <c r="P11" s="139">
        <v>2.8</v>
      </c>
      <c r="Q11" s="139">
        <v>1.7</v>
      </c>
      <c r="R11" s="139">
        <v>3.5</v>
      </c>
      <c r="S11" s="139">
        <v>1.9</v>
      </c>
      <c r="T11" s="139">
        <v>0.9</v>
      </c>
      <c r="U11" s="139">
        <v>1</v>
      </c>
      <c r="V11" s="139">
        <v>0.9</v>
      </c>
      <c r="W11" s="139">
        <v>2.2</v>
      </c>
      <c r="X11" s="139">
        <v>1.4</v>
      </c>
      <c r="Y11" s="139">
        <v>0.9</v>
      </c>
      <c r="Z11" s="40">
        <f t="shared" si="0"/>
        <v>1.7958333333333332</v>
      </c>
      <c r="AA11" s="146" t="s">
        <v>118</v>
      </c>
      <c r="AB11" s="139">
        <v>5.6</v>
      </c>
      <c r="AC11" s="149" t="s">
        <v>183</v>
      </c>
      <c r="AD11" s="121">
        <v>8</v>
      </c>
      <c r="AE11" s="146" t="s">
        <v>47</v>
      </c>
      <c r="AF11" s="139">
        <v>8.8</v>
      </c>
      <c r="AG11" s="152" t="s">
        <v>251</v>
      </c>
    </row>
    <row r="12" spans="1:33" ht="14.25" customHeight="1">
      <c r="A12" s="110">
        <v>9</v>
      </c>
      <c r="B12" s="142">
        <v>0.5</v>
      </c>
      <c r="C12" s="139">
        <v>2.1</v>
      </c>
      <c r="D12" s="139">
        <v>0.9</v>
      </c>
      <c r="E12" s="139">
        <v>2.1</v>
      </c>
      <c r="F12" s="139">
        <v>1.9</v>
      </c>
      <c r="G12" s="139">
        <v>1.5</v>
      </c>
      <c r="H12" s="139">
        <v>0.3</v>
      </c>
      <c r="I12" s="139">
        <v>0.9</v>
      </c>
      <c r="J12" s="139">
        <v>2.1</v>
      </c>
      <c r="K12" s="139">
        <v>5.3</v>
      </c>
      <c r="L12" s="139">
        <v>7</v>
      </c>
      <c r="M12" s="139">
        <v>7.3</v>
      </c>
      <c r="N12" s="139">
        <v>6</v>
      </c>
      <c r="O12" s="139">
        <v>6.1</v>
      </c>
      <c r="P12" s="139">
        <v>4.6</v>
      </c>
      <c r="Q12" s="139">
        <v>2.1</v>
      </c>
      <c r="R12" s="139">
        <v>5.2</v>
      </c>
      <c r="S12" s="139">
        <v>5.9</v>
      </c>
      <c r="T12" s="139">
        <v>5.2</v>
      </c>
      <c r="U12" s="139">
        <v>5.5</v>
      </c>
      <c r="V12" s="139">
        <v>4.2</v>
      </c>
      <c r="W12" s="139">
        <v>2.8</v>
      </c>
      <c r="X12" s="139">
        <v>2.9</v>
      </c>
      <c r="Y12" s="139">
        <v>0.4</v>
      </c>
      <c r="Z12" s="40">
        <f t="shared" si="0"/>
        <v>3.450000000000001</v>
      </c>
      <c r="AA12" s="146" t="s">
        <v>115</v>
      </c>
      <c r="AB12" s="139">
        <v>8.6</v>
      </c>
      <c r="AC12" s="149" t="s">
        <v>168</v>
      </c>
      <c r="AD12" s="121">
        <v>9</v>
      </c>
      <c r="AE12" s="146" t="s">
        <v>115</v>
      </c>
      <c r="AF12" s="139">
        <v>17.2</v>
      </c>
      <c r="AG12" s="152" t="s">
        <v>63</v>
      </c>
    </row>
    <row r="13" spans="1:33" ht="14.25" customHeight="1">
      <c r="A13" s="110">
        <v>10</v>
      </c>
      <c r="B13" s="142">
        <v>1.1</v>
      </c>
      <c r="C13" s="139">
        <v>0.7</v>
      </c>
      <c r="D13" s="139">
        <v>1.8</v>
      </c>
      <c r="E13" s="139">
        <v>0.7</v>
      </c>
      <c r="F13" s="139">
        <v>1</v>
      </c>
      <c r="G13" s="139">
        <v>3.4</v>
      </c>
      <c r="H13" s="139">
        <v>2.1</v>
      </c>
      <c r="I13" s="139">
        <v>3</v>
      </c>
      <c r="J13" s="139">
        <v>1.2</v>
      </c>
      <c r="K13" s="139">
        <v>2.7</v>
      </c>
      <c r="L13" s="139">
        <v>2.2</v>
      </c>
      <c r="M13" s="139">
        <v>3.3</v>
      </c>
      <c r="N13" s="139">
        <v>3.8</v>
      </c>
      <c r="O13" s="139">
        <v>2.9</v>
      </c>
      <c r="P13" s="139">
        <v>3.1</v>
      </c>
      <c r="Q13" s="139">
        <v>3.5</v>
      </c>
      <c r="R13" s="139">
        <v>3.8</v>
      </c>
      <c r="S13" s="139">
        <v>2.8</v>
      </c>
      <c r="T13" s="139">
        <v>2.8</v>
      </c>
      <c r="U13" s="139">
        <v>1.6</v>
      </c>
      <c r="V13" s="139">
        <v>1.2</v>
      </c>
      <c r="W13" s="139">
        <v>1.2</v>
      </c>
      <c r="X13" s="139">
        <v>2.2</v>
      </c>
      <c r="Y13" s="139">
        <v>1</v>
      </c>
      <c r="Z13" s="40">
        <f t="shared" si="0"/>
        <v>2.2125</v>
      </c>
      <c r="AA13" s="146" t="s">
        <v>117</v>
      </c>
      <c r="AB13" s="139">
        <v>4.2</v>
      </c>
      <c r="AC13" s="149" t="s">
        <v>139</v>
      </c>
      <c r="AD13" s="121">
        <v>10</v>
      </c>
      <c r="AE13" s="146" t="s">
        <v>51</v>
      </c>
      <c r="AF13" s="139">
        <v>8.6</v>
      </c>
      <c r="AG13" s="152" t="s">
        <v>252</v>
      </c>
    </row>
    <row r="14" spans="1:33" ht="14.25" customHeight="1">
      <c r="A14" s="111">
        <v>11</v>
      </c>
      <c r="B14" s="143">
        <v>2.9</v>
      </c>
      <c r="C14" s="144">
        <v>3.8</v>
      </c>
      <c r="D14" s="144">
        <v>4.2</v>
      </c>
      <c r="E14" s="144">
        <v>3.3</v>
      </c>
      <c r="F14" s="144">
        <v>4.7</v>
      </c>
      <c r="G14" s="144">
        <v>3.9</v>
      </c>
      <c r="H14" s="144">
        <v>3.4</v>
      </c>
      <c r="I14" s="144">
        <v>5.1</v>
      </c>
      <c r="J14" s="144">
        <v>5.9</v>
      </c>
      <c r="K14" s="144">
        <v>5.8</v>
      </c>
      <c r="L14" s="144">
        <v>6.4</v>
      </c>
      <c r="M14" s="144">
        <v>8.2</v>
      </c>
      <c r="N14" s="144">
        <v>9.2</v>
      </c>
      <c r="O14" s="144">
        <v>11.5</v>
      </c>
      <c r="P14" s="144">
        <v>8.7</v>
      </c>
      <c r="Q14" s="144">
        <v>7.2</v>
      </c>
      <c r="R14" s="144">
        <v>7.6</v>
      </c>
      <c r="S14" s="144">
        <v>8.7</v>
      </c>
      <c r="T14" s="144">
        <v>5.2</v>
      </c>
      <c r="U14" s="144">
        <v>4.2</v>
      </c>
      <c r="V14" s="144">
        <v>5</v>
      </c>
      <c r="W14" s="144">
        <v>2.3</v>
      </c>
      <c r="X14" s="144">
        <v>2.1</v>
      </c>
      <c r="Y14" s="144">
        <v>2.5</v>
      </c>
      <c r="Z14" s="41">
        <f t="shared" si="0"/>
        <v>5.491666666666667</v>
      </c>
      <c r="AA14" s="147" t="s">
        <v>115</v>
      </c>
      <c r="AB14" s="144">
        <v>12.6</v>
      </c>
      <c r="AC14" s="150" t="s">
        <v>143</v>
      </c>
      <c r="AD14" s="123">
        <v>11</v>
      </c>
      <c r="AE14" s="147" t="s">
        <v>52</v>
      </c>
      <c r="AF14" s="144">
        <v>22.4</v>
      </c>
      <c r="AG14" s="153" t="s">
        <v>241</v>
      </c>
    </row>
    <row r="15" spans="1:33" ht="14.25" customHeight="1">
      <c r="A15" s="110">
        <v>12</v>
      </c>
      <c r="B15" s="142">
        <v>0.9</v>
      </c>
      <c r="C15" s="139">
        <v>1.9</v>
      </c>
      <c r="D15" s="139">
        <v>1</v>
      </c>
      <c r="E15" s="139">
        <v>0.6</v>
      </c>
      <c r="F15" s="139">
        <v>1</v>
      </c>
      <c r="G15" s="139">
        <v>1.3</v>
      </c>
      <c r="H15" s="139">
        <v>0.7</v>
      </c>
      <c r="I15" s="139">
        <v>0.8</v>
      </c>
      <c r="J15" s="139">
        <v>1.7</v>
      </c>
      <c r="K15" s="139">
        <v>1.3</v>
      </c>
      <c r="L15" s="139">
        <v>1.7</v>
      </c>
      <c r="M15" s="139">
        <v>2.7</v>
      </c>
      <c r="N15" s="139">
        <v>1.8</v>
      </c>
      <c r="O15" s="139">
        <v>2.2</v>
      </c>
      <c r="P15" s="139">
        <v>5.6</v>
      </c>
      <c r="Q15" s="139">
        <v>5.2</v>
      </c>
      <c r="R15" s="139">
        <v>2.4</v>
      </c>
      <c r="S15" s="139">
        <v>1.9</v>
      </c>
      <c r="T15" s="139">
        <v>1.4</v>
      </c>
      <c r="U15" s="139">
        <v>1</v>
      </c>
      <c r="V15" s="139">
        <v>1.3</v>
      </c>
      <c r="W15" s="139">
        <v>1</v>
      </c>
      <c r="X15" s="139">
        <v>4.4</v>
      </c>
      <c r="Y15" s="139">
        <v>3.2</v>
      </c>
      <c r="Z15" s="40">
        <f t="shared" si="0"/>
        <v>1.958333333333333</v>
      </c>
      <c r="AA15" s="146" t="s">
        <v>49</v>
      </c>
      <c r="AB15" s="139">
        <v>5.8</v>
      </c>
      <c r="AC15" s="149" t="s">
        <v>229</v>
      </c>
      <c r="AD15" s="121">
        <v>12</v>
      </c>
      <c r="AE15" s="146" t="s">
        <v>49</v>
      </c>
      <c r="AF15" s="139">
        <v>10.4</v>
      </c>
      <c r="AG15" s="152" t="s">
        <v>245</v>
      </c>
    </row>
    <row r="16" spans="1:33" ht="14.25" customHeight="1">
      <c r="A16" s="110">
        <v>13</v>
      </c>
      <c r="B16" s="142">
        <v>4.1</v>
      </c>
      <c r="C16" s="139">
        <v>3</v>
      </c>
      <c r="D16" s="139">
        <v>4.3</v>
      </c>
      <c r="E16" s="139">
        <v>4.7</v>
      </c>
      <c r="F16" s="139">
        <v>4</v>
      </c>
      <c r="G16" s="139">
        <v>2.2</v>
      </c>
      <c r="H16" s="139">
        <v>3.7</v>
      </c>
      <c r="I16" s="139">
        <v>4</v>
      </c>
      <c r="J16" s="139">
        <v>2.8</v>
      </c>
      <c r="K16" s="139">
        <v>3.2</v>
      </c>
      <c r="L16" s="139">
        <v>1.7</v>
      </c>
      <c r="M16" s="139">
        <v>3.8</v>
      </c>
      <c r="N16" s="139">
        <v>4.1</v>
      </c>
      <c r="O16" s="139">
        <v>4.4</v>
      </c>
      <c r="P16" s="139">
        <v>4.1</v>
      </c>
      <c r="Q16" s="139">
        <v>2.8</v>
      </c>
      <c r="R16" s="139">
        <v>4.1</v>
      </c>
      <c r="S16" s="139">
        <v>4</v>
      </c>
      <c r="T16" s="139">
        <v>3.8</v>
      </c>
      <c r="U16" s="139">
        <v>0.6</v>
      </c>
      <c r="V16" s="139">
        <v>1.5</v>
      </c>
      <c r="W16" s="139">
        <v>1.1</v>
      </c>
      <c r="X16" s="139">
        <v>0.5</v>
      </c>
      <c r="Y16" s="139">
        <v>1.9</v>
      </c>
      <c r="Z16" s="40">
        <f t="shared" si="0"/>
        <v>3.0999999999999996</v>
      </c>
      <c r="AA16" s="146" t="s">
        <v>47</v>
      </c>
      <c r="AB16" s="139">
        <v>6.5</v>
      </c>
      <c r="AC16" s="149" t="s">
        <v>232</v>
      </c>
      <c r="AD16" s="121">
        <v>13</v>
      </c>
      <c r="AE16" s="146" t="s">
        <v>47</v>
      </c>
      <c r="AF16" s="139">
        <v>13.6</v>
      </c>
      <c r="AG16" s="152" t="s">
        <v>253</v>
      </c>
    </row>
    <row r="17" spans="1:33" ht="14.25" customHeight="1">
      <c r="A17" s="110">
        <v>14</v>
      </c>
      <c r="B17" s="142">
        <v>1.2</v>
      </c>
      <c r="C17" s="139">
        <v>1.1</v>
      </c>
      <c r="D17" s="139">
        <v>1</v>
      </c>
      <c r="E17" s="139">
        <v>1.1</v>
      </c>
      <c r="F17" s="139">
        <v>1</v>
      </c>
      <c r="G17" s="139">
        <v>0.8</v>
      </c>
      <c r="H17" s="139">
        <v>1.9</v>
      </c>
      <c r="I17" s="139">
        <v>1.4</v>
      </c>
      <c r="J17" s="139">
        <v>0.9</v>
      </c>
      <c r="K17" s="139">
        <v>0.6</v>
      </c>
      <c r="L17" s="139">
        <v>0.6</v>
      </c>
      <c r="M17" s="139">
        <v>0.3</v>
      </c>
      <c r="N17" s="139">
        <v>0.4</v>
      </c>
      <c r="O17" s="139">
        <v>1.2</v>
      </c>
      <c r="P17" s="139">
        <v>0.7</v>
      </c>
      <c r="Q17" s="139">
        <v>3.9</v>
      </c>
      <c r="R17" s="139">
        <v>6.1</v>
      </c>
      <c r="S17" s="139">
        <v>5.6</v>
      </c>
      <c r="T17" s="139">
        <v>5.4</v>
      </c>
      <c r="U17" s="139">
        <v>4.9</v>
      </c>
      <c r="V17" s="139">
        <v>5.3</v>
      </c>
      <c r="W17" s="139">
        <v>4.1</v>
      </c>
      <c r="X17" s="139">
        <v>5.2</v>
      </c>
      <c r="Y17" s="139">
        <v>6.4</v>
      </c>
      <c r="Z17" s="40">
        <f t="shared" si="0"/>
        <v>2.545833333333333</v>
      </c>
      <c r="AA17" s="146" t="s">
        <v>52</v>
      </c>
      <c r="AB17" s="139">
        <v>7.2</v>
      </c>
      <c r="AC17" s="149" t="s">
        <v>233</v>
      </c>
      <c r="AD17" s="121">
        <v>14</v>
      </c>
      <c r="AE17" s="146" t="s">
        <v>114</v>
      </c>
      <c r="AF17" s="139">
        <v>13.8</v>
      </c>
      <c r="AG17" s="152" t="s">
        <v>254</v>
      </c>
    </row>
    <row r="18" spans="1:33" ht="14.25" customHeight="1">
      <c r="A18" s="110">
        <v>15</v>
      </c>
      <c r="B18" s="142">
        <v>6.7</v>
      </c>
      <c r="C18" s="139">
        <v>6.8</v>
      </c>
      <c r="D18" s="139">
        <v>7.5</v>
      </c>
      <c r="E18" s="139">
        <v>4.5</v>
      </c>
      <c r="F18" s="139">
        <v>5.9</v>
      </c>
      <c r="G18" s="139">
        <v>6.7</v>
      </c>
      <c r="H18" s="139">
        <v>7.8</v>
      </c>
      <c r="I18" s="139">
        <v>9</v>
      </c>
      <c r="J18" s="139">
        <v>5.5</v>
      </c>
      <c r="K18" s="139">
        <v>3.3</v>
      </c>
      <c r="L18" s="139">
        <v>1.3</v>
      </c>
      <c r="M18" s="139">
        <v>2.8</v>
      </c>
      <c r="N18" s="139">
        <v>0.7</v>
      </c>
      <c r="O18" s="139">
        <v>2.1</v>
      </c>
      <c r="P18" s="139">
        <v>0.6</v>
      </c>
      <c r="Q18" s="139">
        <v>0.6</v>
      </c>
      <c r="R18" s="139">
        <v>1.7</v>
      </c>
      <c r="S18" s="139">
        <v>2.7</v>
      </c>
      <c r="T18" s="139">
        <v>2.3</v>
      </c>
      <c r="U18" s="139">
        <v>5</v>
      </c>
      <c r="V18" s="139">
        <v>4.5</v>
      </c>
      <c r="W18" s="139">
        <v>5.6</v>
      </c>
      <c r="X18" s="139">
        <v>4.2</v>
      </c>
      <c r="Y18" s="139">
        <v>2</v>
      </c>
      <c r="Z18" s="40">
        <f t="shared" si="0"/>
        <v>4.158333333333332</v>
      </c>
      <c r="AA18" s="146" t="s">
        <v>115</v>
      </c>
      <c r="AB18" s="139">
        <v>10.2</v>
      </c>
      <c r="AC18" s="149" t="s">
        <v>265</v>
      </c>
      <c r="AD18" s="121">
        <v>15</v>
      </c>
      <c r="AE18" s="146" t="s">
        <v>115</v>
      </c>
      <c r="AF18" s="139">
        <v>17.6</v>
      </c>
      <c r="AG18" s="152" t="s">
        <v>255</v>
      </c>
    </row>
    <row r="19" spans="1:33" ht="14.25" customHeight="1">
      <c r="A19" s="110">
        <v>16</v>
      </c>
      <c r="B19" s="142">
        <v>2.9</v>
      </c>
      <c r="C19" s="139">
        <v>1.2</v>
      </c>
      <c r="D19" s="139">
        <v>3.5</v>
      </c>
      <c r="E19" s="139">
        <v>5.2</v>
      </c>
      <c r="F19" s="139">
        <v>5.3</v>
      </c>
      <c r="G19" s="139">
        <v>2.6</v>
      </c>
      <c r="H19" s="139">
        <v>1</v>
      </c>
      <c r="I19" s="139">
        <v>2.5</v>
      </c>
      <c r="J19" s="139">
        <v>2.1</v>
      </c>
      <c r="K19" s="139">
        <v>2</v>
      </c>
      <c r="L19" s="139">
        <v>3.4</v>
      </c>
      <c r="M19" s="139">
        <v>3.1</v>
      </c>
      <c r="N19" s="139">
        <v>3</v>
      </c>
      <c r="O19" s="139">
        <v>2.5</v>
      </c>
      <c r="P19" s="139">
        <v>4.4</v>
      </c>
      <c r="Q19" s="139">
        <v>4.6</v>
      </c>
      <c r="R19" s="139">
        <v>3.9</v>
      </c>
      <c r="S19" s="139">
        <v>4.4</v>
      </c>
      <c r="T19" s="139">
        <v>3</v>
      </c>
      <c r="U19" s="139">
        <v>2.8</v>
      </c>
      <c r="V19" s="139">
        <v>1.3</v>
      </c>
      <c r="W19" s="139">
        <v>1.3</v>
      </c>
      <c r="X19" s="139">
        <v>1.7</v>
      </c>
      <c r="Y19" s="139">
        <v>1.4</v>
      </c>
      <c r="Z19" s="40">
        <f t="shared" si="0"/>
        <v>2.879166666666667</v>
      </c>
      <c r="AA19" s="146" t="s">
        <v>48</v>
      </c>
      <c r="AB19" s="139">
        <v>6.1</v>
      </c>
      <c r="AC19" s="149" t="s">
        <v>234</v>
      </c>
      <c r="AD19" s="121">
        <v>16</v>
      </c>
      <c r="AE19" s="146" t="s">
        <v>47</v>
      </c>
      <c r="AF19" s="139">
        <v>12.7</v>
      </c>
      <c r="AG19" s="152" t="s">
        <v>256</v>
      </c>
    </row>
    <row r="20" spans="1:33" ht="14.25" customHeight="1">
      <c r="A20" s="110">
        <v>17</v>
      </c>
      <c r="B20" s="142">
        <v>1.5</v>
      </c>
      <c r="C20" s="139">
        <v>1</v>
      </c>
      <c r="D20" s="139">
        <v>1.5</v>
      </c>
      <c r="E20" s="139">
        <v>1</v>
      </c>
      <c r="F20" s="139">
        <v>1.1</v>
      </c>
      <c r="G20" s="139">
        <v>1.4</v>
      </c>
      <c r="H20" s="139">
        <v>2.3</v>
      </c>
      <c r="I20" s="139">
        <v>2.3</v>
      </c>
      <c r="J20" s="139">
        <v>2.3</v>
      </c>
      <c r="K20" s="139">
        <v>2.9</v>
      </c>
      <c r="L20" s="139">
        <v>2.3</v>
      </c>
      <c r="M20" s="139">
        <v>2</v>
      </c>
      <c r="N20" s="139">
        <v>1.5</v>
      </c>
      <c r="O20" s="139">
        <v>1.8</v>
      </c>
      <c r="P20" s="139">
        <v>1.3</v>
      </c>
      <c r="Q20" s="139">
        <v>1.6</v>
      </c>
      <c r="R20" s="139">
        <v>1.5</v>
      </c>
      <c r="S20" s="139">
        <v>1.2</v>
      </c>
      <c r="T20" s="139">
        <v>0.7</v>
      </c>
      <c r="U20" s="139">
        <v>0.4</v>
      </c>
      <c r="V20" s="139">
        <v>0.7</v>
      </c>
      <c r="W20" s="139">
        <v>0.8</v>
      </c>
      <c r="X20" s="139">
        <v>0.9</v>
      </c>
      <c r="Y20" s="139">
        <v>0.9</v>
      </c>
      <c r="Z20" s="40">
        <f t="shared" si="0"/>
        <v>1.4541666666666666</v>
      </c>
      <c r="AA20" s="146" t="s">
        <v>46</v>
      </c>
      <c r="AB20" s="139">
        <v>3.2</v>
      </c>
      <c r="AC20" s="149" t="s">
        <v>235</v>
      </c>
      <c r="AD20" s="121">
        <v>17</v>
      </c>
      <c r="AE20" s="146" t="s">
        <v>49</v>
      </c>
      <c r="AF20" s="139">
        <v>5.6</v>
      </c>
      <c r="AG20" s="152" t="s">
        <v>257</v>
      </c>
    </row>
    <row r="21" spans="1:33" ht="14.25" customHeight="1">
      <c r="A21" s="110">
        <v>18</v>
      </c>
      <c r="B21" s="142">
        <v>1</v>
      </c>
      <c r="C21" s="139">
        <v>1.1</v>
      </c>
      <c r="D21" s="139">
        <v>0.9</v>
      </c>
      <c r="E21" s="139">
        <v>1.6</v>
      </c>
      <c r="F21" s="139">
        <v>1.1</v>
      </c>
      <c r="G21" s="139">
        <v>0.6</v>
      </c>
      <c r="H21" s="139">
        <v>1.4</v>
      </c>
      <c r="I21" s="139">
        <v>2.1</v>
      </c>
      <c r="J21" s="139">
        <v>2.6</v>
      </c>
      <c r="K21" s="139">
        <v>3.8</v>
      </c>
      <c r="L21" s="139">
        <v>3.1</v>
      </c>
      <c r="M21" s="139">
        <v>2.2</v>
      </c>
      <c r="N21" s="139">
        <v>2.6</v>
      </c>
      <c r="O21" s="139">
        <v>3.5</v>
      </c>
      <c r="P21" s="139">
        <v>4</v>
      </c>
      <c r="Q21" s="139">
        <v>2.8</v>
      </c>
      <c r="R21" s="139">
        <v>3.1</v>
      </c>
      <c r="S21" s="139">
        <v>1.3</v>
      </c>
      <c r="T21" s="139">
        <v>1.1</v>
      </c>
      <c r="U21" s="139">
        <v>1.2</v>
      </c>
      <c r="V21" s="139">
        <v>0.4</v>
      </c>
      <c r="W21" s="139">
        <v>1.3</v>
      </c>
      <c r="X21" s="139">
        <v>1.5</v>
      </c>
      <c r="Y21" s="139">
        <v>0.8</v>
      </c>
      <c r="Z21" s="40">
        <f t="shared" si="0"/>
        <v>1.8791666666666664</v>
      </c>
      <c r="AA21" s="146" t="s">
        <v>49</v>
      </c>
      <c r="AB21" s="139">
        <v>5.8</v>
      </c>
      <c r="AC21" s="149" t="s">
        <v>236</v>
      </c>
      <c r="AD21" s="121">
        <v>18</v>
      </c>
      <c r="AE21" s="146" t="s">
        <v>49</v>
      </c>
      <c r="AF21" s="139">
        <v>10</v>
      </c>
      <c r="AG21" s="152" t="s">
        <v>144</v>
      </c>
    </row>
    <row r="22" spans="1:33" ht="14.25" customHeight="1">
      <c r="A22" s="110">
        <v>19</v>
      </c>
      <c r="B22" s="142">
        <v>1.4</v>
      </c>
      <c r="C22" s="139">
        <v>2.3</v>
      </c>
      <c r="D22" s="139">
        <v>1.8</v>
      </c>
      <c r="E22" s="139">
        <v>2.3</v>
      </c>
      <c r="F22" s="139">
        <v>3</v>
      </c>
      <c r="G22" s="139">
        <v>4.5</v>
      </c>
      <c r="H22" s="139">
        <v>1.3</v>
      </c>
      <c r="I22" s="139">
        <v>1.1</v>
      </c>
      <c r="J22" s="139">
        <v>4.4</v>
      </c>
      <c r="K22" s="139">
        <v>3.8</v>
      </c>
      <c r="L22" s="139">
        <v>4.7</v>
      </c>
      <c r="M22" s="139">
        <v>4.6</v>
      </c>
      <c r="N22" s="139">
        <v>4.2</v>
      </c>
      <c r="O22" s="139">
        <v>4</v>
      </c>
      <c r="P22" s="139">
        <v>4.5</v>
      </c>
      <c r="Q22" s="139">
        <v>4.5</v>
      </c>
      <c r="R22" s="139">
        <v>4.4</v>
      </c>
      <c r="S22" s="139">
        <v>3.9</v>
      </c>
      <c r="T22" s="139">
        <v>1.7</v>
      </c>
      <c r="U22" s="139">
        <v>1.4</v>
      </c>
      <c r="V22" s="139">
        <v>1</v>
      </c>
      <c r="W22" s="139">
        <v>1</v>
      </c>
      <c r="X22" s="139">
        <v>3.2</v>
      </c>
      <c r="Y22" s="139">
        <v>0.7</v>
      </c>
      <c r="Z22" s="40">
        <f t="shared" si="0"/>
        <v>2.9041666666666672</v>
      </c>
      <c r="AA22" s="146" t="s">
        <v>115</v>
      </c>
      <c r="AB22" s="139">
        <v>6.4</v>
      </c>
      <c r="AC22" s="149" t="s">
        <v>237</v>
      </c>
      <c r="AD22" s="121">
        <v>19</v>
      </c>
      <c r="AE22" s="146" t="s">
        <v>52</v>
      </c>
      <c r="AF22" s="139">
        <v>11.1</v>
      </c>
      <c r="AG22" s="152" t="s">
        <v>187</v>
      </c>
    </row>
    <row r="23" spans="1:33" ht="14.25" customHeight="1">
      <c r="A23" s="110">
        <v>20</v>
      </c>
      <c r="B23" s="142">
        <v>0.6</v>
      </c>
      <c r="C23" s="139">
        <v>0.4</v>
      </c>
      <c r="D23" s="139">
        <v>1.4</v>
      </c>
      <c r="E23" s="139">
        <v>1.4</v>
      </c>
      <c r="F23" s="139">
        <v>0.7</v>
      </c>
      <c r="G23" s="139">
        <v>1</v>
      </c>
      <c r="H23" s="139">
        <v>0.5</v>
      </c>
      <c r="I23" s="139">
        <v>1.4</v>
      </c>
      <c r="J23" s="139">
        <v>1.6</v>
      </c>
      <c r="K23" s="139">
        <v>3.1</v>
      </c>
      <c r="L23" s="139">
        <v>2.5</v>
      </c>
      <c r="M23" s="139">
        <v>4.2</v>
      </c>
      <c r="N23" s="139">
        <v>6.4</v>
      </c>
      <c r="O23" s="139">
        <v>3.7</v>
      </c>
      <c r="P23" s="139">
        <v>2.8</v>
      </c>
      <c r="Q23" s="139">
        <v>3.5</v>
      </c>
      <c r="R23" s="139">
        <v>3</v>
      </c>
      <c r="S23" s="139">
        <v>1.3</v>
      </c>
      <c r="T23" s="139">
        <v>0.5</v>
      </c>
      <c r="U23" s="139">
        <v>0.7</v>
      </c>
      <c r="V23" s="139">
        <v>1.2</v>
      </c>
      <c r="W23" s="139">
        <v>0.2</v>
      </c>
      <c r="X23" s="139">
        <v>0.7</v>
      </c>
      <c r="Y23" s="139">
        <v>1.9</v>
      </c>
      <c r="Z23" s="40">
        <f t="shared" si="0"/>
        <v>1.8625000000000005</v>
      </c>
      <c r="AA23" s="146" t="s">
        <v>46</v>
      </c>
      <c r="AB23" s="139">
        <v>6.8</v>
      </c>
      <c r="AC23" s="149" t="s">
        <v>238</v>
      </c>
      <c r="AD23" s="121">
        <v>20</v>
      </c>
      <c r="AE23" s="146" t="s">
        <v>118</v>
      </c>
      <c r="AF23" s="139">
        <v>14.2</v>
      </c>
      <c r="AG23" s="152" t="s">
        <v>258</v>
      </c>
    </row>
    <row r="24" spans="1:33" ht="14.25" customHeight="1">
      <c r="A24" s="111">
        <v>21</v>
      </c>
      <c r="B24" s="143">
        <v>2.4</v>
      </c>
      <c r="C24" s="144">
        <v>0.7</v>
      </c>
      <c r="D24" s="144">
        <v>1.4</v>
      </c>
      <c r="E24" s="144">
        <v>2.3</v>
      </c>
      <c r="F24" s="144">
        <v>2.4</v>
      </c>
      <c r="G24" s="144">
        <v>2.5</v>
      </c>
      <c r="H24" s="144">
        <v>2.2</v>
      </c>
      <c r="I24" s="144">
        <v>3.8</v>
      </c>
      <c r="J24" s="144">
        <v>5.9</v>
      </c>
      <c r="K24" s="144">
        <v>5</v>
      </c>
      <c r="L24" s="144">
        <v>4.4</v>
      </c>
      <c r="M24" s="144">
        <v>3.5</v>
      </c>
      <c r="N24" s="144">
        <v>5.1</v>
      </c>
      <c r="O24" s="144">
        <v>3.7</v>
      </c>
      <c r="P24" s="144">
        <v>3.1</v>
      </c>
      <c r="Q24" s="144">
        <v>2.5</v>
      </c>
      <c r="R24" s="144">
        <v>5.2</v>
      </c>
      <c r="S24" s="144">
        <v>3.2</v>
      </c>
      <c r="T24" s="144">
        <v>2</v>
      </c>
      <c r="U24" s="144">
        <v>1.9</v>
      </c>
      <c r="V24" s="144">
        <v>3.9</v>
      </c>
      <c r="W24" s="144">
        <v>5</v>
      </c>
      <c r="X24" s="144">
        <v>1</v>
      </c>
      <c r="Y24" s="144">
        <v>1.9</v>
      </c>
      <c r="Z24" s="41">
        <f t="shared" si="0"/>
        <v>3.1250000000000004</v>
      </c>
      <c r="AA24" s="147" t="s">
        <v>115</v>
      </c>
      <c r="AB24" s="144">
        <v>6.9</v>
      </c>
      <c r="AC24" s="150" t="s">
        <v>231</v>
      </c>
      <c r="AD24" s="123">
        <v>21</v>
      </c>
      <c r="AE24" s="147" t="s">
        <v>115</v>
      </c>
      <c r="AF24" s="144">
        <v>12.7</v>
      </c>
      <c r="AG24" s="153" t="s">
        <v>259</v>
      </c>
    </row>
    <row r="25" spans="1:33" ht="14.25" customHeight="1">
      <c r="A25" s="110">
        <v>22</v>
      </c>
      <c r="B25" s="142">
        <v>1.6</v>
      </c>
      <c r="C25" s="139">
        <v>1.5</v>
      </c>
      <c r="D25" s="139">
        <v>1.3</v>
      </c>
      <c r="E25" s="139">
        <v>1</v>
      </c>
      <c r="F25" s="139">
        <v>0.3</v>
      </c>
      <c r="G25" s="139">
        <v>0.4</v>
      </c>
      <c r="H25" s="139">
        <v>0.2</v>
      </c>
      <c r="I25" s="139">
        <v>1.1</v>
      </c>
      <c r="J25" s="139">
        <v>2.5</v>
      </c>
      <c r="K25" s="139">
        <v>2.9</v>
      </c>
      <c r="L25" s="139">
        <v>3.4</v>
      </c>
      <c r="M25" s="139">
        <v>2.8</v>
      </c>
      <c r="N25" s="139">
        <v>2.9</v>
      </c>
      <c r="O25" s="139">
        <v>2.6</v>
      </c>
      <c r="P25" s="139">
        <v>1.9</v>
      </c>
      <c r="Q25" s="139">
        <v>1</v>
      </c>
      <c r="R25" s="139">
        <v>1.2</v>
      </c>
      <c r="S25" s="139">
        <v>0.7</v>
      </c>
      <c r="T25" s="139">
        <v>0.4</v>
      </c>
      <c r="U25" s="139">
        <v>5.6</v>
      </c>
      <c r="V25" s="139">
        <v>2.3</v>
      </c>
      <c r="W25" s="139">
        <v>2.4</v>
      </c>
      <c r="X25" s="139">
        <v>3.8</v>
      </c>
      <c r="Y25" s="139">
        <v>2.3</v>
      </c>
      <c r="Z25" s="40">
        <f t="shared" si="0"/>
        <v>1.9208333333333327</v>
      </c>
      <c r="AA25" s="146" t="s">
        <v>46</v>
      </c>
      <c r="AB25" s="139">
        <v>7</v>
      </c>
      <c r="AC25" s="149" t="s">
        <v>57</v>
      </c>
      <c r="AD25" s="121">
        <v>22</v>
      </c>
      <c r="AE25" s="146" t="s">
        <v>46</v>
      </c>
      <c r="AF25" s="139">
        <v>11.5</v>
      </c>
      <c r="AG25" s="152" t="s">
        <v>260</v>
      </c>
    </row>
    <row r="26" spans="1:33" ht="14.25" customHeight="1">
      <c r="A26" s="110">
        <v>23</v>
      </c>
      <c r="B26" s="142">
        <v>3</v>
      </c>
      <c r="C26" s="139">
        <v>2</v>
      </c>
      <c r="D26" s="139">
        <v>2.5</v>
      </c>
      <c r="E26" s="139">
        <v>1.9</v>
      </c>
      <c r="F26" s="139">
        <v>2.2</v>
      </c>
      <c r="G26" s="139">
        <v>2.5</v>
      </c>
      <c r="H26" s="139">
        <v>4.2</v>
      </c>
      <c r="I26" s="139">
        <v>5.8</v>
      </c>
      <c r="J26" s="139">
        <v>7.2</v>
      </c>
      <c r="K26" s="139">
        <v>7.2</v>
      </c>
      <c r="L26" s="139">
        <v>7.4</v>
      </c>
      <c r="M26" s="139">
        <v>6.6</v>
      </c>
      <c r="N26" s="139">
        <v>7.8</v>
      </c>
      <c r="O26" s="139">
        <v>5.7</v>
      </c>
      <c r="P26" s="139">
        <v>7</v>
      </c>
      <c r="Q26" s="139">
        <v>6.3</v>
      </c>
      <c r="R26" s="139">
        <v>6.3</v>
      </c>
      <c r="S26" s="139">
        <v>3.8</v>
      </c>
      <c r="T26" s="139">
        <v>3.8</v>
      </c>
      <c r="U26" s="139">
        <v>4.4</v>
      </c>
      <c r="V26" s="139">
        <v>1.4</v>
      </c>
      <c r="W26" s="139">
        <v>1.4</v>
      </c>
      <c r="X26" s="139">
        <v>1.6</v>
      </c>
      <c r="Y26" s="139">
        <v>0.6</v>
      </c>
      <c r="Z26" s="40">
        <f t="shared" si="0"/>
        <v>4.2749999999999995</v>
      </c>
      <c r="AA26" s="146" t="s">
        <v>46</v>
      </c>
      <c r="AB26" s="139">
        <v>8.6</v>
      </c>
      <c r="AC26" s="149" t="s">
        <v>94</v>
      </c>
      <c r="AD26" s="121">
        <v>23</v>
      </c>
      <c r="AE26" s="146" t="s">
        <v>46</v>
      </c>
      <c r="AF26" s="139">
        <v>13.3</v>
      </c>
      <c r="AG26" s="152" t="s">
        <v>261</v>
      </c>
    </row>
    <row r="27" spans="1:33" ht="14.25" customHeight="1">
      <c r="A27" s="110">
        <v>24</v>
      </c>
      <c r="B27" s="142">
        <v>1.3</v>
      </c>
      <c r="C27" s="139">
        <v>1</v>
      </c>
      <c r="D27" s="139">
        <v>0.5</v>
      </c>
      <c r="E27" s="139">
        <v>1.3</v>
      </c>
      <c r="F27" s="139">
        <v>0.9</v>
      </c>
      <c r="G27" s="139">
        <v>0.7</v>
      </c>
      <c r="H27" s="139">
        <v>1</v>
      </c>
      <c r="I27" s="139">
        <v>1</v>
      </c>
      <c r="J27" s="139">
        <v>1.2</v>
      </c>
      <c r="K27" s="139">
        <v>1</v>
      </c>
      <c r="L27" s="139">
        <v>0.8</v>
      </c>
      <c r="M27" s="139">
        <v>0.8</v>
      </c>
      <c r="N27" s="139">
        <v>1.6</v>
      </c>
      <c r="O27" s="139">
        <v>2</v>
      </c>
      <c r="P27" s="139">
        <v>1.9</v>
      </c>
      <c r="Q27" s="139">
        <v>1.6</v>
      </c>
      <c r="R27" s="139">
        <v>0.6</v>
      </c>
      <c r="S27" s="139">
        <v>0.6</v>
      </c>
      <c r="T27" s="139">
        <v>0.2</v>
      </c>
      <c r="U27" s="139">
        <v>0.2</v>
      </c>
      <c r="V27" s="139">
        <v>1</v>
      </c>
      <c r="W27" s="139">
        <v>1.4</v>
      </c>
      <c r="X27" s="139">
        <v>3</v>
      </c>
      <c r="Y27" s="139">
        <v>1.5</v>
      </c>
      <c r="Z27" s="40">
        <f t="shared" si="0"/>
        <v>1.1291666666666667</v>
      </c>
      <c r="AA27" s="146" t="s">
        <v>115</v>
      </c>
      <c r="AB27" s="139">
        <v>3.6</v>
      </c>
      <c r="AC27" s="149" t="s">
        <v>239</v>
      </c>
      <c r="AD27" s="121">
        <v>24</v>
      </c>
      <c r="AE27" s="146" t="s">
        <v>264</v>
      </c>
      <c r="AF27" s="139">
        <v>5.6</v>
      </c>
      <c r="AG27" s="152" t="s">
        <v>262</v>
      </c>
    </row>
    <row r="28" spans="1:33" ht="14.25" customHeight="1">
      <c r="A28" s="110">
        <v>25</v>
      </c>
      <c r="B28" s="142">
        <v>1.3</v>
      </c>
      <c r="C28" s="139">
        <v>1.5</v>
      </c>
      <c r="D28" s="139">
        <v>1.7</v>
      </c>
      <c r="E28" s="139">
        <v>2.3</v>
      </c>
      <c r="F28" s="139">
        <v>2</v>
      </c>
      <c r="G28" s="139">
        <v>1.9</v>
      </c>
      <c r="H28" s="139">
        <v>2.2</v>
      </c>
      <c r="I28" s="139">
        <v>1.8</v>
      </c>
      <c r="J28" s="139">
        <v>1.2</v>
      </c>
      <c r="K28" s="139">
        <v>2.7</v>
      </c>
      <c r="L28" s="139">
        <v>0.6</v>
      </c>
      <c r="M28" s="139">
        <v>1.2</v>
      </c>
      <c r="N28" s="139">
        <v>4.3</v>
      </c>
      <c r="O28" s="139">
        <v>3.8</v>
      </c>
      <c r="P28" s="139">
        <v>3.4</v>
      </c>
      <c r="Q28" s="139">
        <v>3.2</v>
      </c>
      <c r="R28" s="139">
        <v>1.9</v>
      </c>
      <c r="S28" s="139">
        <v>1.4</v>
      </c>
      <c r="T28" s="139">
        <v>2.2</v>
      </c>
      <c r="U28" s="139">
        <v>2.8</v>
      </c>
      <c r="V28" s="139">
        <v>1.3</v>
      </c>
      <c r="W28" s="139">
        <v>2</v>
      </c>
      <c r="X28" s="139">
        <v>1.6</v>
      </c>
      <c r="Y28" s="139">
        <v>0.3</v>
      </c>
      <c r="Z28" s="40">
        <f t="shared" si="0"/>
        <v>2.025</v>
      </c>
      <c r="AA28" s="146" t="s">
        <v>46</v>
      </c>
      <c r="AB28" s="139">
        <v>5.6</v>
      </c>
      <c r="AC28" s="149" t="s">
        <v>240</v>
      </c>
      <c r="AD28" s="121">
        <v>25</v>
      </c>
      <c r="AE28" s="146" t="s">
        <v>49</v>
      </c>
      <c r="AF28" s="139">
        <v>9.5</v>
      </c>
      <c r="AG28" s="152" t="s">
        <v>263</v>
      </c>
    </row>
    <row r="29" spans="1:33" ht="14.25" customHeight="1">
      <c r="A29" s="110">
        <v>26</v>
      </c>
      <c r="B29" s="142">
        <v>1.2</v>
      </c>
      <c r="C29" s="139">
        <v>1.9</v>
      </c>
      <c r="D29" s="139">
        <v>0.8</v>
      </c>
      <c r="E29" s="139">
        <v>0.9</v>
      </c>
      <c r="F29" s="139">
        <v>0.3</v>
      </c>
      <c r="G29" s="139">
        <v>0.7</v>
      </c>
      <c r="H29" s="139">
        <v>1.8</v>
      </c>
      <c r="I29" s="139">
        <v>1</v>
      </c>
      <c r="J29" s="139">
        <v>1.8</v>
      </c>
      <c r="K29" s="139">
        <v>1.7</v>
      </c>
      <c r="L29" s="139">
        <v>2.9</v>
      </c>
      <c r="M29" s="139">
        <v>4</v>
      </c>
      <c r="N29" s="139">
        <v>4</v>
      </c>
      <c r="O29" s="139">
        <v>3.7</v>
      </c>
      <c r="P29" s="139">
        <v>3</v>
      </c>
      <c r="Q29" s="139">
        <v>3.1</v>
      </c>
      <c r="R29" s="139">
        <v>3</v>
      </c>
      <c r="S29" s="139">
        <v>1.5</v>
      </c>
      <c r="T29" s="139">
        <v>1.7</v>
      </c>
      <c r="U29" s="139">
        <v>1.3</v>
      </c>
      <c r="V29" s="139">
        <v>1.9</v>
      </c>
      <c r="W29" s="139">
        <v>3.6</v>
      </c>
      <c r="X29" s="139">
        <v>1.7</v>
      </c>
      <c r="Y29" s="139">
        <v>2.5</v>
      </c>
      <c r="Z29" s="40">
        <f t="shared" si="0"/>
        <v>2.0833333333333335</v>
      </c>
      <c r="AA29" s="146" t="s">
        <v>52</v>
      </c>
      <c r="AB29" s="139">
        <v>5.1</v>
      </c>
      <c r="AC29" s="149" t="s">
        <v>241</v>
      </c>
      <c r="AD29" s="121">
        <v>26</v>
      </c>
      <c r="AE29" s="146" t="s">
        <v>52</v>
      </c>
      <c r="AF29" s="139">
        <v>7.7</v>
      </c>
      <c r="AG29" s="152" t="s">
        <v>123</v>
      </c>
    </row>
    <row r="30" spans="1:33" ht="14.25" customHeight="1">
      <c r="A30" s="110">
        <v>27</v>
      </c>
      <c r="B30" s="142">
        <v>1.7</v>
      </c>
      <c r="C30" s="139">
        <v>0.9</v>
      </c>
      <c r="D30" s="139">
        <v>3.1</v>
      </c>
      <c r="E30" s="139">
        <v>0.9</v>
      </c>
      <c r="F30" s="139">
        <v>1.2</v>
      </c>
      <c r="G30" s="139">
        <v>1</v>
      </c>
      <c r="H30" s="139">
        <v>2.2</v>
      </c>
      <c r="I30" s="139">
        <v>3.2</v>
      </c>
      <c r="J30" s="139">
        <v>3.3</v>
      </c>
      <c r="K30" s="139">
        <v>3.9</v>
      </c>
      <c r="L30" s="139">
        <v>3.6</v>
      </c>
      <c r="M30" s="139">
        <v>3.3</v>
      </c>
      <c r="N30" s="139">
        <v>3.8</v>
      </c>
      <c r="O30" s="139">
        <v>2.6</v>
      </c>
      <c r="P30" s="139">
        <v>2.6</v>
      </c>
      <c r="Q30" s="139">
        <v>2.5</v>
      </c>
      <c r="R30" s="139">
        <v>3</v>
      </c>
      <c r="S30" s="139">
        <v>2.5</v>
      </c>
      <c r="T30" s="139">
        <v>0.6</v>
      </c>
      <c r="U30" s="139">
        <v>1</v>
      </c>
      <c r="V30" s="139">
        <v>1.3</v>
      </c>
      <c r="W30" s="139">
        <v>0.8</v>
      </c>
      <c r="X30" s="139">
        <v>2.5</v>
      </c>
      <c r="Y30" s="139">
        <v>3.3</v>
      </c>
      <c r="Z30" s="40">
        <f t="shared" si="0"/>
        <v>2.283333333333333</v>
      </c>
      <c r="AA30" s="146" t="s">
        <v>52</v>
      </c>
      <c r="AB30" s="139">
        <v>5.6</v>
      </c>
      <c r="AC30" s="149" t="s">
        <v>204</v>
      </c>
      <c r="AD30" s="121">
        <v>27</v>
      </c>
      <c r="AE30" s="146" t="s">
        <v>115</v>
      </c>
      <c r="AF30" s="139">
        <v>9.7</v>
      </c>
      <c r="AG30" s="152" t="s">
        <v>121</v>
      </c>
    </row>
    <row r="31" spans="1:33" ht="14.25" customHeight="1">
      <c r="A31" s="110">
        <v>28</v>
      </c>
      <c r="B31" s="142">
        <v>0.8</v>
      </c>
      <c r="C31" s="139">
        <v>1</v>
      </c>
      <c r="D31" s="139">
        <v>2.8</v>
      </c>
      <c r="E31" s="139">
        <v>1.6</v>
      </c>
      <c r="F31" s="139">
        <v>1.4</v>
      </c>
      <c r="G31" s="139">
        <v>1.9</v>
      </c>
      <c r="H31" s="139">
        <v>3.7</v>
      </c>
      <c r="I31" s="139">
        <v>4.7</v>
      </c>
      <c r="J31" s="139">
        <v>6</v>
      </c>
      <c r="K31" s="139">
        <v>2.8</v>
      </c>
      <c r="L31" s="139">
        <v>4.6</v>
      </c>
      <c r="M31" s="139">
        <v>3.1</v>
      </c>
      <c r="N31" s="139">
        <v>3.1</v>
      </c>
      <c r="O31" s="139">
        <v>2.6</v>
      </c>
      <c r="P31" s="139">
        <v>2.1</v>
      </c>
      <c r="Q31" s="139">
        <v>2.3</v>
      </c>
      <c r="R31" s="139">
        <v>1.6</v>
      </c>
      <c r="S31" s="139">
        <v>2</v>
      </c>
      <c r="T31" s="139">
        <v>1.8</v>
      </c>
      <c r="U31" s="139">
        <v>1.8</v>
      </c>
      <c r="V31" s="139">
        <v>1.2</v>
      </c>
      <c r="W31" s="139">
        <v>0.9</v>
      </c>
      <c r="X31" s="139">
        <v>4.2</v>
      </c>
      <c r="Y31" s="139">
        <v>3.5</v>
      </c>
      <c r="Z31" s="40">
        <f t="shared" si="0"/>
        <v>2.5625</v>
      </c>
      <c r="AA31" s="146" t="s">
        <v>118</v>
      </c>
      <c r="AB31" s="139">
        <v>6.1</v>
      </c>
      <c r="AC31" s="149" t="s">
        <v>242</v>
      </c>
      <c r="AD31" s="29">
        <v>28</v>
      </c>
      <c r="AE31" s="146" t="s">
        <v>48</v>
      </c>
      <c r="AF31" s="139">
        <v>10.2</v>
      </c>
      <c r="AG31" s="152" t="s">
        <v>53</v>
      </c>
    </row>
    <row r="32" spans="1:33" ht="14.25" customHeight="1">
      <c r="A32" s="110">
        <v>29</v>
      </c>
      <c r="B32" s="142">
        <v>2.3</v>
      </c>
      <c r="C32" s="139">
        <v>3</v>
      </c>
      <c r="D32" s="139">
        <v>2.7</v>
      </c>
      <c r="E32" s="139">
        <v>1.4</v>
      </c>
      <c r="F32" s="139">
        <v>3.6</v>
      </c>
      <c r="G32" s="139">
        <v>0.7</v>
      </c>
      <c r="H32" s="139">
        <v>2.8</v>
      </c>
      <c r="I32" s="139">
        <v>2.9</v>
      </c>
      <c r="J32" s="139">
        <v>4.1</v>
      </c>
      <c r="K32" s="139">
        <v>4.6</v>
      </c>
      <c r="L32" s="139">
        <v>5.7</v>
      </c>
      <c r="M32" s="139">
        <v>6.2</v>
      </c>
      <c r="N32" s="139">
        <v>7.1</v>
      </c>
      <c r="O32" s="139">
        <v>4.8</v>
      </c>
      <c r="P32" s="139">
        <v>5.2</v>
      </c>
      <c r="Q32" s="139">
        <v>5.1</v>
      </c>
      <c r="R32" s="139">
        <v>5.9</v>
      </c>
      <c r="S32" s="139">
        <v>5.8</v>
      </c>
      <c r="T32" s="139">
        <v>4.1</v>
      </c>
      <c r="U32" s="139">
        <v>4.7</v>
      </c>
      <c r="V32" s="139">
        <v>4.2</v>
      </c>
      <c r="W32" s="139">
        <v>3.6</v>
      </c>
      <c r="X32" s="139">
        <v>4.2</v>
      </c>
      <c r="Y32" s="139">
        <v>3</v>
      </c>
      <c r="Z32" s="40">
        <f t="shared" si="0"/>
        <v>4.070833333333334</v>
      </c>
      <c r="AA32" s="146" t="s">
        <v>52</v>
      </c>
      <c r="AB32" s="139">
        <v>7.8</v>
      </c>
      <c r="AC32" s="149" t="s">
        <v>243</v>
      </c>
      <c r="AD32" s="29">
        <v>29</v>
      </c>
      <c r="AE32" s="146" t="s">
        <v>52</v>
      </c>
      <c r="AF32" s="139">
        <v>14.2</v>
      </c>
      <c r="AG32" s="152" t="s">
        <v>151</v>
      </c>
    </row>
    <row r="33" spans="1:33" ht="14.25" customHeight="1">
      <c r="A33" s="110">
        <v>30</v>
      </c>
      <c r="B33" s="142">
        <v>4.1</v>
      </c>
      <c r="C33" s="139">
        <v>4.9</v>
      </c>
      <c r="D33" s="139">
        <v>4.1</v>
      </c>
      <c r="E33" s="139">
        <v>4.1</v>
      </c>
      <c r="F33" s="139">
        <v>2.7</v>
      </c>
      <c r="G33" s="139">
        <v>3.3</v>
      </c>
      <c r="H33" s="139">
        <v>4.3</v>
      </c>
      <c r="I33" s="139">
        <v>3.4</v>
      </c>
      <c r="J33" s="139">
        <v>4.4</v>
      </c>
      <c r="K33" s="139">
        <v>4.9</v>
      </c>
      <c r="L33" s="139">
        <v>5</v>
      </c>
      <c r="M33" s="139">
        <v>5.1</v>
      </c>
      <c r="N33" s="139">
        <v>4.4</v>
      </c>
      <c r="O33" s="139">
        <v>5.8</v>
      </c>
      <c r="P33" s="139">
        <v>4.3</v>
      </c>
      <c r="Q33" s="139">
        <v>3.8</v>
      </c>
      <c r="R33" s="139">
        <v>4.7</v>
      </c>
      <c r="S33" s="139">
        <v>4.7</v>
      </c>
      <c r="T33" s="139">
        <v>2.9</v>
      </c>
      <c r="U33" s="139">
        <v>1.7</v>
      </c>
      <c r="V33" s="139">
        <v>1</v>
      </c>
      <c r="W33" s="139">
        <v>1</v>
      </c>
      <c r="X33" s="139">
        <v>0.4</v>
      </c>
      <c r="Y33" s="139">
        <v>0.9</v>
      </c>
      <c r="Z33" s="40">
        <f t="shared" si="0"/>
        <v>3.5791666666666675</v>
      </c>
      <c r="AA33" s="146" t="s">
        <v>52</v>
      </c>
      <c r="AB33" s="139">
        <v>6.2</v>
      </c>
      <c r="AC33" s="149" t="s">
        <v>210</v>
      </c>
      <c r="AD33" s="29">
        <v>30</v>
      </c>
      <c r="AE33" s="146" t="s">
        <v>52</v>
      </c>
      <c r="AF33" s="139">
        <v>11.8</v>
      </c>
      <c r="AG33" s="152" t="s">
        <v>153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2.043333333333333</v>
      </c>
      <c r="C35" s="27">
        <f t="shared" si="1"/>
        <v>1.8599999999999999</v>
      </c>
      <c r="D35" s="27">
        <f t="shared" si="1"/>
        <v>2.1199999999999997</v>
      </c>
      <c r="E35" s="27">
        <f t="shared" si="1"/>
        <v>2.0599999999999996</v>
      </c>
      <c r="F35" s="27">
        <f t="shared" si="1"/>
        <v>2.1166666666666667</v>
      </c>
      <c r="G35" s="27">
        <f t="shared" si="1"/>
        <v>2.0033333333333334</v>
      </c>
      <c r="H35" s="27">
        <f t="shared" si="1"/>
        <v>2.1266666666666665</v>
      </c>
      <c r="I35" s="27">
        <f t="shared" si="1"/>
        <v>2.7033333333333336</v>
      </c>
      <c r="J35" s="27">
        <f t="shared" si="1"/>
        <v>3.2633333333333336</v>
      </c>
      <c r="K35" s="27">
        <f t="shared" si="1"/>
        <v>3.5100000000000002</v>
      </c>
      <c r="L35" s="27">
        <f aca="true" t="shared" si="2" ref="L35:Z35">AVERAGE(L4:L34)</f>
        <v>3.7133333333333334</v>
      </c>
      <c r="M35" s="27">
        <f t="shared" si="2"/>
        <v>3.6933333333333325</v>
      </c>
      <c r="N35" s="27">
        <f t="shared" si="2"/>
        <v>4.126666666666666</v>
      </c>
      <c r="O35" s="27">
        <f t="shared" si="2"/>
        <v>3.8899999999999997</v>
      </c>
      <c r="P35" s="27">
        <f t="shared" si="2"/>
        <v>3.9</v>
      </c>
      <c r="Q35" s="27">
        <f t="shared" si="2"/>
        <v>3.539999999999999</v>
      </c>
      <c r="R35" s="27">
        <f t="shared" si="2"/>
        <v>3.8500000000000005</v>
      </c>
      <c r="S35" s="27">
        <f t="shared" si="2"/>
        <v>3.243333333333333</v>
      </c>
      <c r="T35" s="27">
        <f t="shared" si="2"/>
        <v>2.716666666666667</v>
      </c>
      <c r="U35" s="27">
        <f t="shared" si="2"/>
        <v>2.72</v>
      </c>
      <c r="V35" s="27">
        <f t="shared" si="2"/>
        <v>2.2533333333333325</v>
      </c>
      <c r="W35" s="27">
        <f t="shared" si="2"/>
        <v>2.206666666666666</v>
      </c>
      <c r="X35" s="27">
        <f t="shared" si="2"/>
        <v>2.353333333333334</v>
      </c>
      <c r="Y35" s="27">
        <f t="shared" si="2"/>
        <v>1.9499999999999995</v>
      </c>
      <c r="Z35" s="42">
        <f t="shared" si="2"/>
        <v>2.831805555555556</v>
      </c>
      <c r="AA35" s="116"/>
      <c r="AB35" s="27">
        <f>AVERAGE(AB4:AB34)</f>
        <v>6.813333333333333</v>
      </c>
      <c r="AC35" s="37"/>
      <c r="AD35" s="37"/>
      <c r="AE35" s="116"/>
      <c r="AF35" s="27">
        <f>AVERAGE(AF4:AF34)</f>
        <v>12.073333333333332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12.7</v>
      </c>
      <c r="O38" s="154" t="s">
        <v>115</v>
      </c>
      <c r="P38" s="125">
        <v>6</v>
      </c>
      <c r="Q38" s="155" t="s">
        <v>229</v>
      </c>
      <c r="T38" s="19">
        <f>MAX(風速2)</f>
        <v>23.6</v>
      </c>
      <c r="U38" s="154" t="s">
        <v>52</v>
      </c>
      <c r="V38" s="125">
        <v>6</v>
      </c>
      <c r="W38" s="155" t="s">
        <v>249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5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1.5</v>
      </c>
      <c r="C4" s="11">
        <v>1.1</v>
      </c>
      <c r="D4" s="11">
        <v>1.6</v>
      </c>
      <c r="E4" s="11">
        <v>0.3</v>
      </c>
      <c r="F4" s="11">
        <v>2</v>
      </c>
      <c r="G4" s="11">
        <v>1.3</v>
      </c>
      <c r="H4" s="11">
        <v>0.5</v>
      </c>
      <c r="I4" s="11">
        <v>1.3</v>
      </c>
      <c r="J4" s="11">
        <v>1.8</v>
      </c>
      <c r="K4" s="11">
        <v>2.1</v>
      </c>
      <c r="L4" s="11">
        <v>2.4</v>
      </c>
      <c r="M4" s="11">
        <v>2.9</v>
      </c>
      <c r="N4" s="11">
        <v>4</v>
      </c>
      <c r="O4" s="11">
        <v>3.7</v>
      </c>
      <c r="P4" s="11">
        <v>2.4</v>
      </c>
      <c r="Q4" s="11">
        <v>3.1</v>
      </c>
      <c r="R4" s="11">
        <v>2.4</v>
      </c>
      <c r="S4" s="11">
        <v>1.6</v>
      </c>
      <c r="T4" s="11">
        <v>2</v>
      </c>
      <c r="U4" s="11">
        <v>1.6</v>
      </c>
      <c r="V4" s="11">
        <v>1</v>
      </c>
      <c r="W4" s="11">
        <v>1.4</v>
      </c>
      <c r="X4" s="11">
        <v>0</v>
      </c>
      <c r="Y4" s="11">
        <v>0.1</v>
      </c>
      <c r="Z4" s="39">
        <f aca="true" t="shared" si="0" ref="Z4:Z34">AVERAGE(B4:Y4)</f>
        <v>1.7541666666666667</v>
      </c>
      <c r="AA4" s="113" t="s">
        <v>52</v>
      </c>
      <c r="AB4" s="11">
        <v>4.3</v>
      </c>
      <c r="AC4" s="126" t="s">
        <v>266</v>
      </c>
      <c r="AD4" s="28">
        <v>1</v>
      </c>
      <c r="AE4" s="113" t="s">
        <v>52</v>
      </c>
      <c r="AF4" s="11">
        <v>7</v>
      </c>
      <c r="AG4" s="129" t="s">
        <v>291</v>
      </c>
    </row>
    <row r="5" spans="1:33" ht="14.25" customHeight="1">
      <c r="A5" s="110">
        <v>2</v>
      </c>
      <c r="B5" s="13">
        <v>0.1</v>
      </c>
      <c r="C5" s="9">
        <v>0.4</v>
      </c>
      <c r="D5" s="9">
        <v>0.7</v>
      </c>
      <c r="E5" s="9">
        <v>1.3</v>
      </c>
      <c r="F5" s="9">
        <v>0.2</v>
      </c>
      <c r="G5" s="9">
        <v>2.4</v>
      </c>
      <c r="H5" s="9">
        <v>3.5</v>
      </c>
      <c r="I5" s="9">
        <v>3.8</v>
      </c>
      <c r="J5" s="9">
        <v>3</v>
      </c>
      <c r="K5" s="9">
        <v>2.5</v>
      </c>
      <c r="L5" s="9">
        <v>1.7</v>
      </c>
      <c r="M5" s="9">
        <v>2</v>
      </c>
      <c r="N5" s="9">
        <v>0.6</v>
      </c>
      <c r="O5" s="9">
        <v>1.5</v>
      </c>
      <c r="P5" s="9">
        <v>1</v>
      </c>
      <c r="Q5" s="9">
        <v>0.8</v>
      </c>
      <c r="R5" s="9">
        <v>1.3</v>
      </c>
      <c r="S5" s="9">
        <v>2.3</v>
      </c>
      <c r="T5" s="9">
        <v>1.2</v>
      </c>
      <c r="U5" s="9">
        <v>3</v>
      </c>
      <c r="V5" s="9">
        <v>2.1</v>
      </c>
      <c r="W5" s="9">
        <v>2.8</v>
      </c>
      <c r="X5" s="9">
        <v>2</v>
      </c>
      <c r="Y5" s="9">
        <v>1.2</v>
      </c>
      <c r="Z5" s="40">
        <f t="shared" si="0"/>
        <v>1.7249999999999999</v>
      </c>
      <c r="AA5" s="114" t="s">
        <v>49</v>
      </c>
      <c r="AB5" s="9">
        <v>4.1</v>
      </c>
      <c r="AC5" s="127" t="s">
        <v>267</v>
      </c>
      <c r="AD5" s="29">
        <v>2</v>
      </c>
      <c r="AE5" s="114" t="s">
        <v>52</v>
      </c>
      <c r="AF5" s="9">
        <v>7</v>
      </c>
      <c r="AG5" s="130" t="s">
        <v>292</v>
      </c>
    </row>
    <row r="6" spans="1:33" ht="14.25" customHeight="1">
      <c r="A6" s="110">
        <v>3</v>
      </c>
      <c r="B6" s="13">
        <v>0.3</v>
      </c>
      <c r="C6" s="9">
        <v>0.8</v>
      </c>
      <c r="D6" s="9">
        <v>2.5</v>
      </c>
      <c r="E6" s="9">
        <v>2.8</v>
      </c>
      <c r="F6" s="9">
        <v>3.9</v>
      </c>
      <c r="G6" s="9">
        <v>3.9</v>
      </c>
      <c r="H6" s="9">
        <v>4.8</v>
      </c>
      <c r="I6" s="9">
        <v>1.7</v>
      </c>
      <c r="J6" s="9">
        <v>3</v>
      </c>
      <c r="K6" s="9">
        <v>5.6</v>
      </c>
      <c r="L6" s="9">
        <v>4.1</v>
      </c>
      <c r="M6" s="9">
        <v>1.4</v>
      </c>
      <c r="N6" s="9">
        <v>3.2</v>
      </c>
      <c r="O6" s="9">
        <v>1.6</v>
      </c>
      <c r="P6" s="9">
        <v>4.9</v>
      </c>
      <c r="Q6" s="9">
        <v>3.6</v>
      </c>
      <c r="R6" s="9">
        <v>2.8</v>
      </c>
      <c r="S6" s="9">
        <v>3.6</v>
      </c>
      <c r="T6" s="9">
        <v>2.7</v>
      </c>
      <c r="U6" s="9">
        <v>4.4</v>
      </c>
      <c r="V6" s="9">
        <v>5.2</v>
      </c>
      <c r="W6" s="9">
        <v>3.7</v>
      </c>
      <c r="X6" s="9">
        <v>3</v>
      </c>
      <c r="Y6" s="9">
        <v>2.6</v>
      </c>
      <c r="Z6" s="40">
        <f t="shared" si="0"/>
        <v>3.170833333333333</v>
      </c>
      <c r="AA6" s="114" t="s">
        <v>115</v>
      </c>
      <c r="AB6" s="9">
        <v>5.8</v>
      </c>
      <c r="AC6" s="127" t="s">
        <v>268</v>
      </c>
      <c r="AD6" s="29">
        <v>3</v>
      </c>
      <c r="AE6" s="114" t="s">
        <v>115</v>
      </c>
      <c r="AF6" s="9">
        <v>10.6</v>
      </c>
      <c r="AG6" s="130" t="s">
        <v>293</v>
      </c>
    </row>
    <row r="7" spans="1:33" ht="14.25" customHeight="1">
      <c r="A7" s="110">
        <v>4</v>
      </c>
      <c r="B7" s="13">
        <v>2.6</v>
      </c>
      <c r="C7" s="9">
        <v>2.2</v>
      </c>
      <c r="D7" s="9">
        <v>2.1</v>
      </c>
      <c r="E7" s="9">
        <v>2</v>
      </c>
      <c r="F7" s="9">
        <v>1.9</v>
      </c>
      <c r="G7" s="9">
        <v>2.7</v>
      </c>
      <c r="H7" s="9">
        <v>3.1</v>
      </c>
      <c r="I7" s="9">
        <v>2.6</v>
      </c>
      <c r="J7" s="9">
        <v>1.4</v>
      </c>
      <c r="K7" s="9">
        <v>3</v>
      </c>
      <c r="L7" s="9">
        <v>3.2</v>
      </c>
      <c r="M7" s="9">
        <v>4.4</v>
      </c>
      <c r="N7" s="9">
        <v>6.2</v>
      </c>
      <c r="O7" s="9">
        <v>2</v>
      </c>
      <c r="P7" s="9">
        <v>4.4</v>
      </c>
      <c r="Q7" s="9">
        <v>3.8</v>
      </c>
      <c r="R7" s="9">
        <v>1</v>
      </c>
      <c r="S7" s="9">
        <v>1.1</v>
      </c>
      <c r="T7" s="9">
        <v>1.4</v>
      </c>
      <c r="U7" s="9">
        <v>1.2</v>
      </c>
      <c r="V7" s="9">
        <v>1.5</v>
      </c>
      <c r="W7" s="9">
        <v>1.3</v>
      </c>
      <c r="X7" s="9">
        <v>0.3</v>
      </c>
      <c r="Y7" s="9">
        <v>1.5</v>
      </c>
      <c r="Z7" s="40">
        <f t="shared" si="0"/>
        <v>2.370833333333333</v>
      </c>
      <c r="AA7" s="114" t="s">
        <v>47</v>
      </c>
      <c r="AB7" s="9">
        <v>7.3</v>
      </c>
      <c r="AC7" s="127" t="s">
        <v>269</v>
      </c>
      <c r="AD7" s="29">
        <v>4</v>
      </c>
      <c r="AE7" s="114" t="s">
        <v>47</v>
      </c>
      <c r="AF7" s="9">
        <v>13.6</v>
      </c>
      <c r="AG7" s="130" t="s">
        <v>294</v>
      </c>
    </row>
    <row r="8" spans="1:33" ht="14.25" customHeight="1">
      <c r="A8" s="110">
        <v>5</v>
      </c>
      <c r="B8" s="13">
        <v>1.7</v>
      </c>
      <c r="C8" s="9">
        <v>1.4</v>
      </c>
      <c r="D8" s="9">
        <v>1.6</v>
      </c>
      <c r="E8" s="9">
        <v>1.3</v>
      </c>
      <c r="F8" s="9">
        <v>1.9</v>
      </c>
      <c r="G8" s="9">
        <v>2.8</v>
      </c>
      <c r="H8" s="9">
        <v>3.2</v>
      </c>
      <c r="I8" s="9">
        <v>3.3</v>
      </c>
      <c r="J8" s="9">
        <v>6</v>
      </c>
      <c r="K8" s="9">
        <v>6.8</v>
      </c>
      <c r="L8" s="9">
        <v>5</v>
      </c>
      <c r="M8" s="9">
        <v>4.5</v>
      </c>
      <c r="N8" s="9">
        <v>3.5</v>
      </c>
      <c r="O8" s="9">
        <v>2.7</v>
      </c>
      <c r="P8" s="9">
        <v>4.1</v>
      </c>
      <c r="Q8" s="9">
        <v>4.2</v>
      </c>
      <c r="R8" s="9">
        <v>2.6</v>
      </c>
      <c r="S8" s="9">
        <v>1.5</v>
      </c>
      <c r="T8" s="9">
        <v>1.6</v>
      </c>
      <c r="U8" s="9">
        <v>2.2</v>
      </c>
      <c r="V8" s="9">
        <v>0.3</v>
      </c>
      <c r="W8" s="9">
        <v>1</v>
      </c>
      <c r="X8" s="9">
        <v>1.4</v>
      </c>
      <c r="Y8" s="9">
        <v>1.5</v>
      </c>
      <c r="Z8" s="40">
        <f t="shared" si="0"/>
        <v>2.754166666666667</v>
      </c>
      <c r="AA8" s="114" t="s">
        <v>115</v>
      </c>
      <c r="AB8" s="9">
        <v>6.9</v>
      </c>
      <c r="AC8" s="127" t="s">
        <v>270</v>
      </c>
      <c r="AD8" s="29">
        <v>5</v>
      </c>
      <c r="AE8" s="114" t="s">
        <v>115</v>
      </c>
      <c r="AF8" s="9">
        <v>12.2</v>
      </c>
      <c r="AG8" s="130" t="s">
        <v>197</v>
      </c>
    </row>
    <row r="9" spans="1:33" ht="14.25" customHeight="1">
      <c r="A9" s="110">
        <v>6</v>
      </c>
      <c r="B9" s="13">
        <v>1.1</v>
      </c>
      <c r="C9" s="9">
        <v>1.6</v>
      </c>
      <c r="D9" s="9">
        <v>2</v>
      </c>
      <c r="E9" s="9">
        <v>1</v>
      </c>
      <c r="F9" s="9">
        <v>0.9</v>
      </c>
      <c r="G9" s="9">
        <v>0.8</v>
      </c>
      <c r="H9" s="9">
        <v>1.5</v>
      </c>
      <c r="I9" s="9">
        <v>1.8</v>
      </c>
      <c r="J9" s="9">
        <v>1.2</v>
      </c>
      <c r="K9" s="9">
        <v>1.1</v>
      </c>
      <c r="L9" s="9">
        <v>3.2</v>
      </c>
      <c r="M9" s="9">
        <v>2.3</v>
      </c>
      <c r="N9" s="9">
        <v>2.3</v>
      </c>
      <c r="O9" s="9">
        <v>2</v>
      </c>
      <c r="P9" s="9">
        <v>2.3</v>
      </c>
      <c r="Q9" s="9">
        <v>1.1</v>
      </c>
      <c r="R9" s="9">
        <v>4.6</v>
      </c>
      <c r="S9" s="9">
        <v>2.1</v>
      </c>
      <c r="T9" s="9">
        <v>1.5</v>
      </c>
      <c r="U9" s="9">
        <v>4.3</v>
      </c>
      <c r="V9" s="9">
        <v>4.7</v>
      </c>
      <c r="W9" s="9">
        <v>3.9</v>
      </c>
      <c r="X9" s="9">
        <v>4.2</v>
      </c>
      <c r="Y9" s="9">
        <v>2.9</v>
      </c>
      <c r="Z9" s="40">
        <f t="shared" si="0"/>
        <v>2.266666666666667</v>
      </c>
      <c r="AA9" s="114" t="s">
        <v>115</v>
      </c>
      <c r="AB9" s="9">
        <v>5.5</v>
      </c>
      <c r="AC9" s="127" t="s">
        <v>271</v>
      </c>
      <c r="AD9" s="29">
        <v>6</v>
      </c>
      <c r="AE9" s="114" t="s">
        <v>52</v>
      </c>
      <c r="AF9" s="9">
        <v>10.4</v>
      </c>
      <c r="AG9" s="130" t="s">
        <v>295</v>
      </c>
    </row>
    <row r="10" spans="1:33" ht="14.25" customHeight="1">
      <c r="A10" s="110">
        <v>7</v>
      </c>
      <c r="B10" s="13">
        <v>2.5</v>
      </c>
      <c r="C10" s="9">
        <v>0.6</v>
      </c>
      <c r="D10" s="9">
        <v>0.9</v>
      </c>
      <c r="E10" s="9">
        <v>2.2</v>
      </c>
      <c r="F10" s="9">
        <v>2.9</v>
      </c>
      <c r="G10" s="9">
        <v>2.8</v>
      </c>
      <c r="H10" s="9">
        <v>2.8</v>
      </c>
      <c r="I10" s="9">
        <v>2.3</v>
      </c>
      <c r="J10" s="9">
        <v>3</v>
      </c>
      <c r="K10" s="9">
        <v>4</v>
      </c>
      <c r="L10" s="9">
        <v>3.6</v>
      </c>
      <c r="M10" s="9">
        <v>4.4</v>
      </c>
      <c r="N10" s="9">
        <v>5.6</v>
      </c>
      <c r="O10" s="9">
        <v>4.7</v>
      </c>
      <c r="P10" s="9">
        <v>5</v>
      </c>
      <c r="Q10" s="9">
        <v>4.3</v>
      </c>
      <c r="R10" s="9">
        <v>4.6</v>
      </c>
      <c r="S10" s="9">
        <v>5.3</v>
      </c>
      <c r="T10" s="9">
        <v>5.9</v>
      </c>
      <c r="U10" s="9">
        <v>6</v>
      </c>
      <c r="V10" s="9">
        <v>5.9</v>
      </c>
      <c r="W10" s="9">
        <v>5</v>
      </c>
      <c r="X10" s="9">
        <v>5</v>
      </c>
      <c r="Y10" s="9">
        <v>5.3</v>
      </c>
      <c r="Z10" s="40">
        <f t="shared" si="0"/>
        <v>3.941666666666667</v>
      </c>
      <c r="AA10" s="114" t="s">
        <v>49</v>
      </c>
      <c r="AB10" s="9">
        <v>7.7</v>
      </c>
      <c r="AC10" s="127" t="s">
        <v>272</v>
      </c>
      <c r="AD10" s="29">
        <v>7</v>
      </c>
      <c r="AE10" s="114" t="s">
        <v>49</v>
      </c>
      <c r="AF10" s="9">
        <v>16.1</v>
      </c>
      <c r="AG10" s="130" t="s">
        <v>296</v>
      </c>
    </row>
    <row r="11" spans="1:33" ht="14.25" customHeight="1">
      <c r="A11" s="110">
        <v>8</v>
      </c>
      <c r="B11" s="13">
        <v>3.8</v>
      </c>
      <c r="C11" s="9">
        <v>3.9</v>
      </c>
      <c r="D11" s="9">
        <v>3.7</v>
      </c>
      <c r="E11" s="9">
        <v>3.2</v>
      </c>
      <c r="F11" s="9">
        <v>3.6</v>
      </c>
      <c r="G11" s="9">
        <v>4.1</v>
      </c>
      <c r="H11" s="9">
        <v>4.1</v>
      </c>
      <c r="I11" s="9">
        <v>4.7</v>
      </c>
      <c r="J11" s="9">
        <v>3.7</v>
      </c>
      <c r="K11" s="9">
        <v>4.3</v>
      </c>
      <c r="L11" s="9">
        <v>4.8</v>
      </c>
      <c r="M11" s="9">
        <v>6.2</v>
      </c>
      <c r="N11" s="9">
        <v>6.5</v>
      </c>
      <c r="O11" s="9">
        <v>6.8</v>
      </c>
      <c r="P11" s="9">
        <v>5</v>
      </c>
      <c r="Q11" s="9">
        <v>4.7</v>
      </c>
      <c r="R11" s="9">
        <v>5</v>
      </c>
      <c r="S11" s="9">
        <v>3.6</v>
      </c>
      <c r="T11" s="9">
        <v>3.7</v>
      </c>
      <c r="U11" s="9">
        <v>3.2</v>
      </c>
      <c r="V11" s="9">
        <v>3</v>
      </c>
      <c r="W11" s="9">
        <v>2.9</v>
      </c>
      <c r="X11" s="9">
        <v>2.3</v>
      </c>
      <c r="Y11" s="9">
        <v>3.4</v>
      </c>
      <c r="Z11" s="40">
        <f t="shared" si="0"/>
        <v>4.175</v>
      </c>
      <c r="AA11" s="114" t="s">
        <v>46</v>
      </c>
      <c r="AB11" s="9">
        <v>8.4</v>
      </c>
      <c r="AC11" s="127" t="s">
        <v>200</v>
      </c>
      <c r="AD11" s="29">
        <v>8</v>
      </c>
      <c r="AE11" s="114" t="s">
        <v>49</v>
      </c>
      <c r="AF11" s="9">
        <v>14.9</v>
      </c>
      <c r="AG11" s="130" t="s">
        <v>84</v>
      </c>
    </row>
    <row r="12" spans="1:33" ht="14.25" customHeight="1">
      <c r="A12" s="110">
        <v>9</v>
      </c>
      <c r="B12" s="13">
        <v>3.9</v>
      </c>
      <c r="C12" s="9">
        <v>3.1</v>
      </c>
      <c r="D12" s="9">
        <v>4.2</v>
      </c>
      <c r="E12" s="9">
        <v>4.2</v>
      </c>
      <c r="F12" s="9">
        <v>5.1</v>
      </c>
      <c r="G12" s="9">
        <v>3.7</v>
      </c>
      <c r="H12" s="9">
        <v>3.6</v>
      </c>
      <c r="I12" s="9">
        <v>3.8</v>
      </c>
      <c r="J12" s="9">
        <v>6.2</v>
      </c>
      <c r="K12" s="9">
        <v>5.6</v>
      </c>
      <c r="L12" s="9">
        <v>6.5</v>
      </c>
      <c r="M12" s="9">
        <v>5</v>
      </c>
      <c r="N12" s="9">
        <v>5.4</v>
      </c>
      <c r="O12" s="9">
        <v>6.1</v>
      </c>
      <c r="P12" s="9">
        <v>4.2</v>
      </c>
      <c r="Q12" s="9">
        <v>4.5</v>
      </c>
      <c r="R12" s="9">
        <v>3.4</v>
      </c>
      <c r="S12" s="9">
        <v>1.9</v>
      </c>
      <c r="T12" s="9">
        <v>2</v>
      </c>
      <c r="U12" s="9">
        <v>2.9</v>
      </c>
      <c r="V12" s="9">
        <v>2</v>
      </c>
      <c r="W12" s="9">
        <v>2.2</v>
      </c>
      <c r="X12" s="9">
        <v>2.3</v>
      </c>
      <c r="Y12" s="9">
        <v>2.6</v>
      </c>
      <c r="Z12" s="40">
        <f t="shared" si="0"/>
        <v>3.933333333333334</v>
      </c>
      <c r="AA12" s="114" t="s">
        <v>49</v>
      </c>
      <c r="AB12" s="9">
        <v>8.4</v>
      </c>
      <c r="AC12" s="127" t="s">
        <v>123</v>
      </c>
      <c r="AD12" s="29">
        <v>9</v>
      </c>
      <c r="AE12" s="114" t="s">
        <v>49</v>
      </c>
      <c r="AF12" s="9">
        <v>15.4</v>
      </c>
      <c r="AG12" s="130" t="s">
        <v>297</v>
      </c>
    </row>
    <row r="13" spans="1:33" ht="14.25" customHeight="1">
      <c r="A13" s="110">
        <v>10</v>
      </c>
      <c r="B13" s="13">
        <v>1.3</v>
      </c>
      <c r="C13" s="9">
        <v>1.7</v>
      </c>
      <c r="D13" s="9">
        <v>1.3</v>
      </c>
      <c r="E13" s="9">
        <v>1.3</v>
      </c>
      <c r="F13" s="9">
        <v>1.4</v>
      </c>
      <c r="G13" s="9">
        <v>1.9</v>
      </c>
      <c r="H13" s="9">
        <v>1.4</v>
      </c>
      <c r="I13" s="9">
        <v>1.3</v>
      </c>
      <c r="J13" s="9">
        <v>0.7</v>
      </c>
      <c r="K13" s="9">
        <v>2</v>
      </c>
      <c r="L13" s="9">
        <v>1.9</v>
      </c>
      <c r="M13" s="9">
        <v>0.6</v>
      </c>
      <c r="N13" s="9">
        <v>0.7</v>
      </c>
      <c r="O13" s="9">
        <v>3.1</v>
      </c>
      <c r="P13" s="9">
        <v>3.3</v>
      </c>
      <c r="Q13" s="9">
        <v>0.6</v>
      </c>
      <c r="R13" s="9">
        <v>0.6</v>
      </c>
      <c r="S13" s="9">
        <v>1.8</v>
      </c>
      <c r="T13" s="9">
        <v>1.4</v>
      </c>
      <c r="U13" s="9">
        <v>1.2</v>
      </c>
      <c r="V13" s="9">
        <v>1.3</v>
      </c>
      <c r="W13" s="9">
        <v>1</v>
      </c>
      <c r="X13" s="9">
        <v>2.2</v>
      </c>
      <c r="Y13" s="9">
        <v>3.5</v>
      </c>
      <c r="Z13" s="40">
        <f t="shared" si="0"/>
        <v>1.5625000000000002</v>
      </c>
      <c r="AA13" s="114" t="s">
        <v>115</v>
      </c>
      <c r="AB13" s="9">
        <v>3.8</v>
      </c>
      <c r="AC13" s="127" t="s">
        <v>273</v>
      </c>
      <c r="AD13" s="29">
        <v>10</v>
      </c>
      <c r="AE13" s="114" t="s">
        <v>115</v>
      </c>
      <c r="AF13" s="9">
        <v>8.1</v>
      </c>
      <c r="AG13" s="130" t="s">
        <v>229</v>
      </c>
    </row>
    <row r="14" spans="1:33" ht="14.25" customHeight="1">
      <c r="A14" s="111">
        <v>11</v>
      </c>
      <c r="B14" s="19">
        <v>3.5</v>
      </c>
      <c r="C14" s="20">
        <v>1.2</v>
      </c>
      <c r="D14" s="20">
        <v>1.5</v>
      </c>
      <c r="E14" s="20">
        <v>1.4</v>
      </c>
      <c r="F14" s="20">
        <v>1.1</v>
      </c>
      <c r="G14" s="20">
        <v>1.4</v>
      </c>
      <c r="H14" s="20">
        <v>1.2</v>
      </c>
      <c r="I14" s="20">
        <v>0.8</v>
      </c>
      <c r="J14" s="20">
        <v>2.2</v>
      </c>
      <c r="K14" s="20">
        <v>4.7</v>
      </c>
      <c r="L14" s="20">
        <v>6.1</v>
      </c>
      <c r="M14" s="20">
        <v>4.4</v>
      </c>
      <c r="N14" s="20">
        <v>4.4</v>
      </c>
      <c r="O14" s="20">
        <v>5</v>
      </c>
      <c r="P14" s="20">
        <v>4.7</v>
      </c>
      <c r="Q14" s="20">
        <v>3.8</v>
      </c>
      <c r="R14" s="20">
        <v>3.5</v>
      </c>
      <c r="S14" s="20">
        <v>3.9</v>
      </c>
      <c r="T14" s="20">
        <v>1.5</v>
      </c>
      <c r="U14" s="20">
        <v>1.9</v>
      </c>
      <c r="V14" s="20">
        <v>2.7</v>
      </c>
      <c r="W14" s="20">
        <v>2.3</v>
      </c>
      <c r="X14" s="20">
        <v>1.2</v>
      </c>
      <c r="Y14" s="20">
        <v>3.2</v>
      </c>
      <c r="Z14" s="41">
        <f t="shared" si="0"/>
        <v>2.8166666666666664</v>
      </c>
      <c r="AA14" s="115" t="s">
        <v>52</v>
      </c>
      <c r="AB14" s="20">
        <v>7</v>
      </c>
      <c r="AC14" s="128" t="s">
        <v>274</v>
      </c>
      <c r="AD14" s="30">
        <v>11</v>
      </c>
      <c r="AE14" s="115" t="s">
        <v>115</v>
      </c>
      <c r="AF14" s="20">
        <v>11.8</v>
      </c>
      <c r="AG14" s="131" t="s">
        <v>135</v>
      </c>
    </row>
    <row r="15" spans="1:33" ht="14.25" customHeight="1">
      <c r="A15" s="110">
        <v>12</v>
      </c>
      <c r="B15" s="13">
        <v>0.3</v>
      </c>
      <c r="C15" s="9">
        <v>0.6</v>
      </c>
      <c r="D15" s="9">
        <v>1.1</v>
      </c>
      <c r="E15" s="9">
        <v>0.9</v>
      </c>
      <c r="F15" s="9">
        <v>1.5</v>
      </c>
      <c r="G15" s="9">
        <v>1</v>
      </c>
      <c r="H15" s="9">
        <v>0.3</v>
      </c>
      <c r="I15" s="9">
        <v>1.3</v>
      </c>
      <c r="J15" s="9">
        <v>1.7</v>
      </c>
      <c r="K15" s="9">
        <v>1.9</v>
      </c>
      <c r="L15" s="9">
        <v>3.4</v>
      </c>
      <c r="M15" s="9">
        <v>3.1</v>
      </c>
      <c r="N15" s="9">
        <v>2.1</v>
      </c>
      <c r="O15" s="9">
        <v>3.2</v>
      </c>
      <c r="P15" s="9">
        <v>2.1</v>
      </c>
      <c r="Q15" s="9">
        <v>2.1</v>
      </c>
      <c r="R15" s="9">
        <v>2.4</v>
      </c>
      <c r="S15" s="9">
        <v>1.5</v>
      </c>
      <c r="T15" s="9">
        <v>1.9</v>
      </c>
      <c r="U15" s="9">
        <v>1.1</v>
      </c>
      <c r="V15" s="9">
        <v>1</v>
      </c>
      <c r="W15" s="9">
        <v>1.6</v>
      </c>
      <c r="X15" s="9">
        <v>2</v>
      </c>
      <c r="Y15" s="9">
        <v>1.1</v>
      </c>
      <c r="Z15" s="40">
        <f t="shared" si="0"/>
        <v>1.6333333333333337</v>
      </c>
      <c r="AA15" s="114" t="s">
        <v>114</v>
      </c>
      <c r="AB15" s="9">
        <v>4.3</v>
      </c>
      <c r="AC15" s="127" t="s">
        <v>275</v>
      </c>
      <c r="AD15" s="29">
        <v>12</v>
      </c>
      <c r="AE15" s="114" t="s">
        <v>117</v>
      </c>
      <c r="AF15" s="9">
        <v>7.7</v>
      </c>
      <c r="AG15" s="130" t="s">
        <v>298</v>
      </c>
    </row>
    <row r="16" spans="1:33" ht="14.25" customHeight="1">
      <c r="A16" s="110">
        <v>13</v>
      </c>
      <c r="B16" s="13">
        <v>1.4</v>
      </c>
      <c r="C16" s="9">
        <v>1.3</v>
      </c>
      <c r="D16" s="9">
        <v>2.4</v>
      </c>
      <c r="E16" s="9">
        <v>1.3</v>
      </c>
      <c r="F16" s="9">
        <v>2.3</v>
      </c>
      <c r="G16" s="9">
        <v>1.6</v>
      </c>
      <c r="H16" s="9">
        <v>2.6</v>
      </c>
      <c r="I16" s="9">
        <v>3.2</v>
      </c>
      <c r="J16" s="9">
        <v>4.2</v>
      </c>
      <c r="K16" s="9">
        <v>4.5</v>
      </c>
      <c r="L16" s="9">
        <v>3.3</v>
      </c>
      <c r="M16" s="9">
        <v>2.5</v>
      </c>
      <c r="N16" s="9">
        <v>1.6</v>
      </c>
      <c r="O16" s="9">
        <v>2.6</v>
      </c>
      <c r="P16" s="9">
        <v>2</v>
      </c>
      <c r="Q16" s="9">
        <v>3.2</v>
      </c>
      <c r="R16" s="9">
        <v>2.2</v>
      </c>
      <c r="S16" s="9">
        <v>0.2</v>
      </c>
      <c r="T16" s="9">
        <v>0.1</v>
      </c>
      <c r="U16" s="9">
        <v>0</v>
      </c>
      <c r="V16" s="9">
        <v>0</v>
      </c>
      <c r="W16" s="9">
        <v>0.1</v>
      </c>
      <c r="X16" s="9">
        <v>0.7</v>
      </c>
      <c r="Y16" s="9">
        <v>2.1</v>
      </c>
      <c r="Z16" s="40">
        <f t="shared" si="0"/>
        <v>1.8916666666666673</v>
      </c>
      <c r="AA16" s="114" t="s">
        <v>52</v>
      </c>
      <c r="AB16" s="9">
        <v>5.1</v>
      </c>
      <c r="AC16" s="127" t="s">
        <v>276</v>
      </c>
      <c r="AD16" s="29">
        <v>13</v>
      </c>
      <c r="AE16" s="114" t="s">
        <v>264</v>
      </c>
      <c r="AF16" s="9">
        <v>8.8</v>
      </c>
      <c r="AG16" s="130" t="s">
        <v>299</v>
      </c>
    </row>
    <row r="17" spans="1:33" ht="14.25" customHeight="1">
      <c r="A17" s="110">
        <v>14</v>
      </c>
      <c r="B17" s="13">
        <v>1.4</v>
      </c>
      <c r="C17" s="9">
        <v>1.6</v>
      </c>
      <c r="D17" s="9">
        <v>2.5</v>
      </c>
      <c r="E17" s="9">
        <v>1.5</v>
      </c>
      <c r="F17" s="9">
        <v>0.4</v>
      </c>
      <c r="G17" s="9">
        <v>0.3</v>
      </c>
      <c r="H17" s="9">
        <v>0.9</v>
      </c>
      <c r="I17" s="9">
        <v>0.5</v>
      </c>
      <c r="J17" s="9">
        <v>1.5</v>
      </c>
      <c r="K17" s="9">
        <v>1.3</v>
      </c>
      <c r="L17" s="9">
        <v>1.7</v>
      </c>
      <c r="M17" s="9">
        <v>2.6</v>
      </c>
      <c r="N17" s="9">
        <v>3.1</v>
      </c>
      <c r="O17" s="9">
        <v>3.7</v>
      </c>
      <c r="P17" s="9">
        <v>4.8</v>
      </c>
      <c r="Q17" s="9">
        <v>5.5</v>
      </c>
      <c r="R17" s="9">
        <v>2.8</v>
      </c>
      <c r="S17" s="9">
        <v>1.6</v>
      </c>
      <c r="T17" s="9">
        <v>0.7</v>
      </c>
      <c r="U17" s="9">
        <v>2.4</v>
      </c>
      <c r="V17" s="9">
        <v>2.2</v>
      </c>
      <c r="W17" s="9">
        <v>2.3</v>
      </c>
      <c r="X17" s="9">
        <v>3.2</v>
      </c>
      <c r="Y17" s="9">
        <v>0.9</v>
      </c>
      <c r="Z17" s="40">
        <f t="shared" si="0"/>
        <v>2.058333333333333</v>
      </c>
      <c r="AA17" s="114" t="s">
        <v>48</v>
      </c>
      <c r="AB17" s="9">
        <v>7.2</v>
      </c>
      <c r="AC17" s="127" t="s">
        <v>277</v>
      </c>
      <c r="AD17" s="29">
        <v>14</v>
      </c>
      <c r="AE17" s="114" t="s">
        <v>48</v>
      </c>
      <c r="AF17" s="9">
        <v>14.9</v>
      </c>
      <c r="AG17" s="130" t="s">
        <v>145</v>
      </c>
    </row>
    <row r="18" spans="1:33" ht="14.25" customHeight="1">
      <c r="A18" s="110">
        <v>15</v>
      </c>
      <c r="B18" s="13">
        <v>1</v>
      </c>
      <c r="C18" s="9">
        <v>0.9</v>
      </c>
      <c r="D18" s="9">
        <v>0.9</v>
      </c>
      <c r="E18" s="9">
        <v>1.6</v>
      </c>
      <c r="F18" s="9">
        <v>1.2</v>
      </c>
      <c r="G18" s="9">
        <v>0.5</v>
      </c>
      <c r="H18" s="9">
        <v>1.2</v>
      </c>
      <c r="I18" s="9">
        <v>1.7</v>
      </c>
      <c r="J18" s="9">
        <v>1.8</v>
      </c>
      <c r="K18" s="9">
        <v>2.4</v>
      </c>
      <c r="L18" s="9">
        <v>2.1</v>
      </c>
      <c r="M18" s="9">
        <v>2.4</v>
      </c>
      <c r="N18" s="9">
        <v>2.7</v>
      </c>
      <c r="O18" s="9">
        <v>3.2</v>
      </c>
      <c r="P18" s="9">
        <v>3.9</v>
      </c>
      <c r="Q18" s="9">
        <v>3.3</v>
      </c>
      <c r="R18" s="9">
        <v>3.8</v>
      </c>
      <c r="S18" s="9">
        <v>2.3</v>
      </c>
      <c r="T18" s="9">
        <v>1.2</v>
      </c>
      <c r="U18" s="9">
        <v>1</v>
      </c>
      <c r="V18" s="9">
        <v>1.1</v>
      </c>
      <c r="W18" s="9">
        <v>4</v>
      </c>
      <c r="X18" s="9">
        <v>1.6</v>
      </c>
      <c r="Y18" s="9">
        <v>1</v>
      </c>
      <c r="Z18" s="40">
        <f t="shared" si="0"/>
        <v>1.95</v>
      </c>
      <c r="AA18" s="114" t="s">
        <v>52</v>
      </c>
      <c r="AB18" s="9">
        <v>4.7</v>
      </c>
      <c r="AC18" s="127" t="s">
        <v>278</v>
      </c>
      <c r="AD18" s="29">
        <v>15</v>
      </c>
      <c r="AE18" s="114" t="s">
        <v>52</v>
      </c>
      <c r="AF18" s="9">
        <v>7.9</v>
      </c>
      <c r="AG18" s="130" t="s">
        <v>300</v>
      </c>
    </row>
    <row r="19" spans="1:33" ht="14.25" customHeight="1">
      <c r="A19" s="110">
        <v>16</v>
      </c>
      <c r="B19" s="13">
        <v>1</v>
      </c>
      <c r="C19" s="9">
        <v>0.6</v>
      </c>
      <c r="D19" s="9">
        <v>1.5</v>
      </c>
      <c r="E19" s="9">
        <v>1.1</v>
      </c>
      <c r="F19" s="9">
        <v>2.9</v>
      </c>
      <c r="G19" s="9">
        <v>0.4</v>
      </c>
      <c r="H19" s="9">
        <v>2.9</v>
      </c>
      <c r="I19" s="9">
        <v>2</v>
      </c>
      <c r="J19" s="9">
        <v>2.9</v>
      </c>
      <c r="K19" s="9">
        <v>3.2</v>
      </c>
      <c r="L19" s="9">
        <v>5.1</v>
      </c>
      <c r="M19" s="9">
        <v>4.6</v>
      </c>
      <c r="N19" s="9">
        <v>4.4</v>
      </c>
      <c r="O19" s="9">
        <v>4.3</v>
      </c>
      <c r="P19" s="9">
        <v>4.8</v>
      </c>
      <c r="Q19" s="9">
        <v>4</v>
      </c>
      <c r="R19" s="9">
        <v>4</v>
      </c>
      <c r="S19" s="9">
        <v>2.9</v>
      </c>
      <c r="T19" s="9">
        <v>4.6</v>
      </c>
      <c r="U19" s="9">
        <v>3.5</v>
      </c>
      <c r="V19" s="9">
        <v>2.7</v>
      </c>
      <c r="W19" s="9">
        <v>4.3</v>
      </c>
      <c r="X19" s="9">
        <v>3.4</v>
      </c>
      <c r="Y19" s="9">
        <v>3.7</v>
      </c>
      <c r="Z19" s="40">
        <f t="shared" si="0"/>
        <v>3.116666666666667</v>
      </c>
      <c r="AA19" s="114" t="s">
        <v>52</v>
      </c>
      <c r="AB19" s="9">
        <v>6.1</v>
      </c>
      <c r="AC19" s="127" t="s">
        <v>279</v>
      </c>
      <c r="AD19" s="29">
        <v>16</v>
      </c>
      <c r="AE19" s="114" t="s">
        <v>52</v>
      </c>
      <c r="AF19" s="9">
        <v>10.9</v>
      </c>
      <c r="AG19" s="130" t="s">
        <v>162</v>
      </c>
    </row>
    <row r="20" spans="1:33" ht="14.25" customHeight="1">
      <c r="A20" s="110">
        <v>17</v>
      </c>
      <c r="B20" s="13">
        <v>4.2</v>
      </c>
      <c r="C20" s="9">
        <v>1.7</v>
      </c>
      <c r="D20" s="9">
        <v>4</v>
      </c>
      <c r="E20" s="9">
        <v>4.4</v>
      </c>
      <c r="F20" s="9">
        <v>3</v>
      </c>
      <c r="G20" s="9">
        <v>5.6</v>
      </c>
      <c r="H20" s="9">
        <v>4.4</v>
      </c>
      <c r="I20" s="9">
        <v>4.5</v>
      </c>
      <c r="J20" s="9">
        <v>3.6</v>
      </c>
      <c r="K20" s="10">
        <v>2.5</v>
      </c>
      <c r="L20" s="9">
        <v>1.4</v>
      </c>
      <c r="M20" s="9">
        <v>2</v>
      </c>
      <c r="N20" s="9">
        <v>2.4</v>
      </c>
      <c r="O20" s="9">
        <v>2.1</v>
      </c>
      <c r="P20" s="9">
        <v>1.2</v>
      </c>
      <c r="Q20" s="9">
        <v>3.3</v>
      </c>
      <c r="R20" s="9">
        <v>0.7</v>
      </c>
      <c r="S20" s="9">
        <v>0.6</v>
      </c>
      <c r="T20" s="9">
        <v>0.9</v>
      </c>
      <c r="U20" s="9">
        <v>1.5</v>
      </c>
      <c r="V20" s="9">
        <v>1.7</v>
      </c>
      <c r="W20" s="9">
        <v>1.1</v>
      </c>
      <c r="X20" s="9">
        <v>1.2</v>
      </c>
      <c r="Y20" s="9">
        <v>0.8</v>
      </c>
      <c r="Z20" s="40">
        <f t="shared" si="0"/>
        <v>2.45</v>
      </c>
      <c r="AA20" s="114" t="s">
        <v>115</v>
      </c>
      <c r="AB20" s="9">
        <v>5.8</v>
      </c>
      <c r="AC20" s="127" t="s">
        <v>217</v>
      </c>
      <c r="AD20" s="29">
        <v>17</v>
      </c>
      <c r="AE20" s="114" t="s">
        <v>115</v>
      </c>
      <c r="AF20" s="9">
        <v>10.6</v>
      </c>
      <c r="AG20" s="130" t="s">
        <v>301</v>
      </c>
    </row>
    <row r="21" spans="1:33" ht="14.25" customHeight="1">
      <c r="A21" s="110">
        <v>18</v>
      </c>
      <c r="B21" s="13">
        <v>0.7</v>
      </c>
      <c r="C21" s="9">
        <v>0.9</v>
      </c>
      <c r="D21" s="9">
        <v>5</v>
      </c>
      <c r="E21" s="9">
        <v>3.5</v>
      </c>
      <c r="F21" s="9">
        <v>3.3</v>
      </c>
      <c r="G21" s="9">
        <v>3.6</v>
      </c>
      <c r="H21" s="9">
        <v>6.4</v>
      </c>
      <c r="I21" s="9">
        <v>5.8</v>
      </c>
      <c r="J21" s="9">
        <v>4.9</v>
      </c>
      <c r="K21" s="9">
        <v>6.3</v>
      </c>
      <c r="L21" s="9">
        <v>4.7</v>
      </c>
      <c r="M21" s="9">
        <v>8.1</v>
      </c>
      <c r="N21" s="9">
        <v>6.2</v>
      </c>
      <c r="O21" s="9">
        <v>6.9</v>
      </c>
      <c r="P21" s="9">
        <v>5</v>
      </c>
      <c r="Q21" s="9">
        <v>4.7</v>
      </c>
      <c r="R21" s="9">
        <v>3.3</v>
      </c>
      <c r="S21" s="9">
        <v>4.1</v>
      </c>
      <c r="T21" s="9">
        <v>2.2</v>
      </c>
      <c r="U21" s="9">
        <v>3.1</v>
      </c>
      <c r="V21" s="9">
        <v>3</v>
      </c>
      <c r="W21" s="9">
        <v>2.2</v>
      </c>
      <c r="X21" s="9">
        <v>1.3</v>
      </c>
      <c r="Y21" s="9">
        <v>0.9</v>
      </c>
      <c r="Z21" s="40">
        <f t="shared" si="0"/>
        <v>4.004166666666667</v>
      </c>
      <c r="AA21" s="114" t="s">
        <v>46</v>
      </c>
      <c r="AB21" s="9">
        <v>8.9</v>
      </c>
      <c r="AC21" s="127" t="s">
        <v>280</v>
      </c>
      <c r="AD21" s="29">
        <v>18</v>
      </c>
      <c r="AE21" s="114" t="s">
        <v>46</v>
      </c>
      <c r="AF21" s="9">
        <v>14</v>
      </c>
      <c r="AG21" s="130" t="s">
        <v>302</v>
      </c>
    </row>
    <row r="22" spans="1:33" ht="14.25" customHeight="1">
      <c r="A22" s="110">
        <v>19</v>
      </c>
      <c r="B22" s="13">
        <v>0.3</v>
      </c>
      <c r="C22" s="9">
        <v>0.2</v>
      </c>
      <c r="D22" s="9">
        <v>2</v>
      </c>
      <c r="E22" s="9">
        <v>1.5</v>
      </c>
      <c r="F22" s="9">
        <v>1.6</v>
      </c>
      <c r="G22" s="9">
        <v>4.1</v>
      </c>
      <c r="H22" s="9">
        <v>2.4</v>
      </c>
      <c r="I22" s="9">
        <v>2.8</v>
      </c>
      <c r="J22" s="9">
        <v>3.1</v>
      </c>
      <c r="K22" s="9">
        <v>4.2</v>
      </c>
      <c r="L22" s="9">
        <v>4.1</v>
      </c>
      <c r="M22" s="9">
        <v>5.4</v>
      </c>
      <c r="N22" s="9">
        <v>2.7</v>
      </c>
      <c r="O22" s="9">
        <v>3</v>
      </c>
      <c r="P22" s="9">
        <v>3.4</v>
      </c>
      <c r="Q22" s="9">
        <v>4.2</v>
      </c>
      <c r="R22" s="9">
        <v>1.7</v>
      </c>
      <c r="S22" s="9">
        <v>3.5</v>
      </c>
      <c r="T22" s="9">
        <v>0.8</v>
      </c>
      <c r="U22" s="9">
        <v>1.1</v>
      </c>
      <c r="V22" s="9">
        <v>1.4</v>
      </c>
      <c r="W22" s="9">
        <v>3.9</v>
      </c>
      <c r="X22" s="9">
        <v>5.9</v>
      </c>
      <c r="Y22" s="9">
        <v>4.1</v>
      </c>
      <c r="Z22" s="40">
        <f t="shared" si="0"/>
        <v>2.808333333333333</v>
      </c>
      <c r="AA22" s="114" t="s">
        <v>48</v>
      </c>
      <c r="AB22" s="9">
        <v>8.6</v>
      </c>
      <c r="AC22" s="127" t="s">
        <v>281</v>
      </c>
      <c r="AD22" s="29">
        <v>19</v>
      </c>
      <c r="AE22" s="114" t="s">
        <v>47</v>
      </c>
      <c r="AF22" s="9">
        <v>17.6</v>
      </c>
      <c r="AG22" s="130" t="s">
        <v>303</v>
      </c>
    </row>
    <row r="23" spans="1:33" ht="14.25" customHeight="1">
      <c r="A23" s="110">
        <v>20</v>
      </c>
      <c r="B23" s="13">
        <v>4</v>
      </c>
      <c r="C23" s="9">
        <v>6</v>
      </c>
      <c r="D23" s="9">
        <v>5.8</v>
      </c>
      <c r="E23" s="9">
        <v>3.8</v>
      </c>
      <c r="F23" s="9">
        <v>2.9</v>
      </c>
      <c r="G23" s="9">
        <v>4.7</v>
      </c>
      <c r="H23" s="9">
        <v>4.9</v>
      </c>
      <c r="I23" s="9">
        <v>6.8</v>
      </c>
      <c r="J23" s="9">
        <v>5.7</v>
      </c>
      <c r="K23" s="9">
        <v>7.2</v>
      </c>
      <c r="L23" s="9">
        <v>5.4</v>
      </c>
      <c r="M23" s="9">
        <v>4</v>
      </c>
      <c r="N23" s="9">
        <v>2.4</v>
      </c>
      <c r="O23" s="9">
        <v>2.4</v>
      </c>
      <c r="P23" s="9">
        <v>2.9</v>
      </c>
      <c r="Q23" s="9">
        <v>2.2</v>
      </c>
      <c r="R23" s="9">
        <v>1.1</v>
      </c>
      <c r="S23" s="9">
        <v>1.8</v>
      </c>
      <c r="T23" s="9">
        <v>1.6</v>
      </c>
      <c r="U23" s="9">
        <v>1.8</v>
      </c>
      <c r="V23" s="9">
        <v>1.5</v>
      </c>
      <c r="W23" s="9">
        <v>1.9</v>
      </c>
      <c r="X23" s="9">
        <v>1.6</v>
      </c>
      <c r="Y23" s="9">
        <v>1.2</v>
      </c>
      <c r="Z23" s="40">
        <f t="shared" si="0"/>
        <v>3.483333333333333</v>
      </c>
      <c r="AA23" s="114" t="s">
        <v>46</v>
      </c>
      <c r="AB23" s="9">
        <v>7.7</v>
      </c>
      <c r="AC23" s="127" t="s">
        <v>282</v>
      </c>
      <c r="AD23" s="29">
        <v>20</v>
      </c>
      <c r="AE23" s="114" t="s">
        <v>49</v>
      </c>
      <c r="AF23" s="9">
        <v>14.7</v>
      </c>
      <c r="AG23" s="130" t="s">
        <v>304</v>
      </c>
    </row>
    <row r="24" spans="1:33" ht="14.25" customHeight="1">
      <c r="A24" s="111">
        <v>21</v>
      </c>
      <c r="B24" s="19">
        <v>0.6</v>
      </c>
      <c r="C24" s="20">
        <v>1</v>
      </c>
      <c r="D24" s="20">
        <v>0.6</v>
      </c>
      <c r="E24" s="20">
        <v>1.2</v>
      </c>
      <c r="F24" s="20">
        <v>1.4</v>
      </c>
      <c r="G24" s="20">
        <v>2</v>
      </c>
      <c r="H24" s="20">
        <v>0.8</v>
      </c>
      <c r="I24" s="20">
        <v>1.3</v>
      </c>
      <c r="J24" s="20">
        <v>1.2</v>
      </c>
      <c r="K24" s="20">
        <v>2.8</v>
      </c>
      <c r="L24" s="20">
        <v>2.8</v>
      </c>
      <c r="M24" s="20">
        <v>3.2</v>
      </c>
      <c r="N24" s="20">
        <v>4.3</v>
      </c>
      <c r="O24" s="20">
        <v>5.2</v>
      </c>
      <c r="P24" s="20">
        <v>4.1</v>
      </c>
      <c r="Q24" s="20">
        <v>4.4</v>
      </c>
      <c r="R24" s="20">
        <v>2.2</v>
      </c>
      <c r="S24" s="20">
        <v>2</v>
      </c>
      <c r="T24" s="20">
        <v>0.6</v>
      </c>
      <c r="U24" s="20">
        <v>0.2</v>
      </c>
      <c r="V24" s="20">
        <v>0.4</v>
      </c>
      <c r="W24" s="20">
        <v>0.6</v>
      </c>
      <c r="X24" s="20">
        <v>2.7</v>
      </c>
      <c r="Y24" s="20">
        <v>1</v>
      </c>
      <c r="Z24" s="41">
        <f t="shared" si="0"/>
        <v>1.941666666666667</v>
      </c>
      <c r="AA24" s="115" t="s">
        <v>52</v>
      </c>
      <c r="AB24" s="20">
        <v>5.3</v>
      </c>
      <c r="AC24" s="128" t="s">
        <v>283</v>
      </c>
      <c r="AD24" s="30">
        <v>21</v>
      </c>
      <c r="AE24" s="115" t="s">
        <v>114</v>
      </c>
      <c r="AF24" s="20">
        <v>9.3</v>
      </c>
      <c r="AG24" s="131" t="s">
        <v>181</v>
      </c>
    </row>
    <row r="25" spans="1:33" ht="14.25" customHeight="1">
      <c r="A25" s="110">
        <v>22</v>
      </c>
      <c r="B25" s="13">
        <v>1.1</v>
      </c>
      <c r="C25" s="9">
        <v>1</v>
      </c>
      <c r="D25" s="9">
        <v>2.1</v>
      </c>
      <c r="E25" s="9">
        <v>1.3</v>
      </c>
      <c r="F25" s="9">
        <v>0.3</v>
      </c>
      <c r="G25" s="9">
        <v>0.5</v>
      </c>
      <c r="H25" s="9">
        <v>0.9</v>
      </c>
      <c r="I25" s="9">
        <v>1.4</v>
      </c>
      <c r="J25" s="9">
        <v>2</v>
      </c>
      <c r="K25" s="9">
        <v>1.3</v>
      </c>
      <c r="L25" s="9">
        <v>2.2</v>
      </c>
      <c r="M25" s="9">
        <v>2.2</v>
      </c>
      <c r="N25" s="9">
        <v>1.4</v>
      </c>
      <c r="O25" s="9">
        <v>2.5</v>
      </c>
      <c r="P25" s="9">
        <v>2.8</v>
      </c>
      <c r="Q25" s="9">
        <v>3.3</v>
      </c>
      <c r="R25" s="9">
        <v>4.4</v>
      </c>
      <c r="S25" s="9">
        <v>3.1</v>
      </c>
      <c r="T25" s="9">
        <v>3</v>
      </c>
      <c r="U25" s="9">
        <v>1.4</v>
      </c>
      <c r="V25" s="9">
        <v>1.5</v>
      </c>
      <c r="W25" s="9">
        <v>1.3</v>
      </c>
      <c r="X25" s="9">
        <v>1</v>
      </c>
      <c r="Y25" s="9">
        <v>1.2</v>
      </c>
      <c r="Z25" s="40">
        <f t="shared" si="0"/>
        <v>1.8</v>
      </c>
      <c r="AA25" s="114" t="s">
        <v>114</v>
      </c>
      <c r="AB25" s="9">
        <v>4.5</v>
      </c>
      <c r="AC25" s="127" t="s">
        <v>284</v>
      </c>
      <c r="AD25" s="29">
        <v>22</v>
      </c>
      <c r="AE25" s="114" t="s">
        <v>52</v>
      </c>
      <c r="AF25" s="9">
        <v>7.7</v>
      </c>
      <c r="AG25" s="130" t="s">
        <v>305</v>
      </c>
    </row>
    <row r="26" spans="1:33" ht="14.25" customHeight="1">
      <c r="A26" s="110">
        <v>23</v>
      </c>
      <c r="B26" s="13">
        <v>1.5</v>
      </c>
      <c r="C26" s="9">
        <v>0.9</v>
      </c>
      <c r="D26" s="9">
        <v>0.7</v>
      </c>
      <c r="E26" s="9">
        <v>1.4</v>
      </c>
      <c r="F26" s="9">
        <v>0.7</v>
      </c>
      <c r="G26" s="9">
        <v>0.5</v>
      </c>
      <c r="H26" s="9">
        <v>1.9</v>
      </c>
      <c r="I26" s="9">
        <v>2.9</v>
      </c>
      <c r="J26" s="9">
        <v>2.9</v>
      </c>
      <c r="K26" s="9">
        <v>3.9</v>
      </c>
      <c r="L26" s="9">
        <v>4.1</v>
      </c>
      <c r="M26" s="9">
        <v>2.4</v>
      </c>
      <c r="N26" s="9">
        <v>2.5</v>
      </c>
      <c r="O26" s="9">
        <v>2.8</v>
      </c>
      <c r="P26" s="9">
        <v>4.3</v>
      </c>
      <c r="Q26" s="9">
        <v>3.7</v>
      </c>
      <c r="R26" s="9">
        <v>1.9</v>
      </c>
      <c r="S26" s="9">
        <v>1.8</v>
      </c>
      <c r="T26" s="9">
        <v>1.4</v>
      </c>
      <c r="U26" s="9">
        <v>0.5</v>
      </c>
      <c r="V26" s="9">
        <v>0.1</v>
      </c>
      <c r="W26" s="9">
        <v>0.8</v>
      </c>
      <c r="X26" s="9">
        <v>0.5</v>
      </c>
      <c r="Y26" s="9">
        <v>0.3</v>
      </c>
      <c r="Z26" s="40">
        <f t="shared" si="0"/>
        <v>1.8499999999999996</v>
      </c>
      <c r="AA26" s="114" t="s">
        <v>114</v>
      </c>
      <c r="AB26" s="9">
        <v>4.9</v>
      </c>
      <c r="AC26" s="127" t="s">
        <v>285</v>
      </c>
      <c r="AD26" s="29">
        <v>23</v>
      </c>
      <c r="AE26" s="114" t="s">
        <v>114</v>
      </c>
      <c r="AF26" s="9">
        <v>9</v>
      </c>
      <c r="AG26" s="130" t="s">
        <v>306</v>
      </c>
    </row>
    <row r="27" spans="1:33" ht="14.25" customHeight="1">
      <c r="A27" s="110">
        <v>24</v>
      </c>
      <c r="B27" s="13">
        <v>1.3</v>
      </c>
      <c r="C27" s="9">
        <v>4.3</v>
      </c>
      <c r="D27" s="9">
        <v>1.6</v>
      </c>
      <c r="E27" s="9">
        <v>1.5</v>
      </c>
      <c r="F27" s="9">
        <v>1.4</v>
      </c>
      <c r="G27" s="9">
        <v>2.6</v>
      </c>
      <c r="H27" s="9">
        <v>2.5</v>
      </c>
      <c r="I27" s="9">
        <v>5.8</v>
      </c>
      <c r="J27" s="9">
        <v>3.6</v>
      </c>
      <c r="K27" s="9">
        <v>4.1</v>
      </c>
      <c r="L27" s="9">
        <v>4.4</v>
      </c>
      <c r="M27" s="9">
        <v>4</v>
      </c>
      <c r="N27" s="9">
        <v>1.7</v>
      </c>
      <c r="O27" s="9">
        <v>3.7</v>
      </c>
      <c r="P27" s="9">
        <v>1.7</v>
      </c>
      <c r="Q27" s="9">
        <v>1.4</v>
      </c>
      <c r="R27" s="9">
        <v>1.4</v>
      </c>
      <c r="S27" s="9">
        <v>1.8</v>
      </c>
      <c r="T27" s="9">
        <v>1.2</v>
      </c>
      <c r="U27" s="9">
        <v>1.5</v>
      </c>
      <c r="V27" s="9">
        <v>1.5</v>
      </c>
      <c r="W27" s="9">
        <v>1.3</v>
      </c>
      <c r="X27" s="9">
        <v>1.1</v>
      </c>
      <c r="Y27" s="9">
        <v>0.5</v>
      </c>
      <c r="Z27" s="40">
        <f t="shared" si="0"/>
        <v>2.329166666666667</v>
      </c>
      <c r="AA27" s="114" t="s">
        <v>46</v>
      </c>
      <c r="AB27" s="9">
        <v>5.9</v>
      </c>
      <c r="AC27" s="127" t="s">
        <v>286</v>
      </c>
      <c r="AD27" s="29">
        <v>24</v>
      </c>
      <c r="AE27" s="114" t="s">
        <v>46</v>
      </c>
      <c r="AF27" s="9">
        <v>8.8</v>
      </c>
      <c r="AG27" s="130" t="s">
        <v>307</v>
      </c>
    </row>
    <row r="28" spans="1:33" ht="14.25" customHeight="1">
      <c r="A28" s="110">
        <v>25</v>
      </c>
      <c r="B28" s="13">
        <v>0.2</v>
      </c>
      <c r="C28" s="9">
        <v>0.1</v>
      </c>
      <c r="D28" s="9">
        <v>0.9</v>
      </c>
      <c r="E28" s="9">
        <v>1.7</v>
      </c>
      <c r="F28" s="9">
        <v>1.7</v>
      </c>
      <c r="G28" s="9">
        <v>2.8</v>
      </c>
      <c r="H28" s="9">
        <v>4.3</v>
      </c>
      <c r="I28" s="9">
        <v>4.7</v>
      </c>
      <c r="J28" s="9">
        <v>5.2</v>
      </c>
      <c r="K28" s="9">
        <v>3</v>
      </c>
      <c r="L28" s="9">
        <v>4.6</v>
      </c>
      <c r="M28" s="9">
        <v>6.4</v>
      </c>
      <c r="N28" s="9">
        <v>5.3</v>
      </c>
      <c r="O28" s="9">
        <v>7</v>
      </c>
      <c r="P28" s="9">
        <v>4.6</v>
      </c>
      <c r="Q28" s="9">
        <v>4.1</v>
      </c>
      <c r="R28" s="9">
        <v>3.6</v>
      </c>
      <c r="S28" s="9">
        <v>1.5</v>
      </c>
      <c r="T28" s="9">
        <v>0.2</v>
      </c>
      <c r="U28" s="9">
        <v>0.4</v>
      </c>
      <c r="V28" s="9">
        <v>0.5</v>
      </c>
      <c r="W28" s="9">
        <v>1.3</v>
      </c>
      <c r="X28" s="9">
        <v>1.4</v>
      </c>
      <c r="Y28" s="9">
        <v>1</v>
      </c>
      <c r="Z28" s="40">
        <f t="shared" si="0"/>
        <v>2.7708333333333335</v>
      </c>
      <c r="AA28" s="114" t="s">
        <v>115</v>
      </c>
      <c r="AB28" s="9">
        <v>7.5</v>
      </c>
      <c r="AC28" s="127" t="s">
        <v>287</v>
      </c>
      <c r="AD28" s="29">
        <v>25</v>
      </c>
      <c r="AE28" s="114" t="s">
        <v>52</v>
      </c>
      <c r="AF28" s="9">
        <v>12.4</v>
      </c>
      <c r="AG28" s="130" t="s">
        <v>163</v>
      </c>
    </row>
    <row r="29" spans="1:33" ht="14.25" customHeight="1">
      <c r="A29" s="110">
        <v>26</v>
      </c>
      <c r="B29" s="13">
        <v>1.7</v>
      </c>
      <c r="C29" s="9">
        <v>1.1</v>
      </c>
      <c r="D29" s="9">
        <v>2.3</v>
      </c>
      <c r="E29" s="9">
        <v>2.8</v>
      </c>
      <c r="F29" s="9">
        <v>1.7</v>
      </c>
      <c r="G29" s="9">
        <v>2.6</v>
      </c>
      <c r="H29" s="9">
        <v>2.9</v>
      </c>
      <c r="I29" s="9">
        <v>4.5</v>
      </c>
      <c r="J29" s="9">
        <v>3.9</v>
      </c>
      <c r="K29" s="9">
        <v>5.1</v>
      </c>
      <c r="L29" s="9">
        <v>6.4</v>
      </c>
      <c r="M29" s="9">
        <v>5.9</v>
      </c>
      <c r="N29" s="9">
        <v>5.3</v>
      </c>
      <c r="O29" s="9">
        <v>3.7</v>
      </c>
      <c r="P29" s="9">
        <v>3.8</v>
      </c>
      <c r="Q29" s="9">
        <v>3.5</v>
      </c>
      <c r="R29" s="9">
        <v>4.5</v>
      </c>
      <c r="S29" s="9">
        <v>2.2</v>
      </c>
      <c r="T29" s="9">
        <v>1.7</v>
      </c>
      <c r="U29" s="9">
        <v>1.8</v>
      </c>
      <c r="V29" s="9">
        <v>1.6</v>
      </c>
      <c r="W29" s="9">
        <v>1.5</v>
      </c>
      <c r="X29" s="9">
        <v>2.7</v>
      </c>
      <c r="Y29" s="9">
        <v>1.6</v>
      </c>
      <c r="Z29" s="40">
        <f t="shared" si="0"/>
        <v>3.116666666666666</v>
      </c>
      <c r="AA29" s="114" t="s">
        <v>46</v>
      </c>
      <c r="AB29" s="9">
        <v>7.1</v>
      </c>
      <c r="AC29" s="127" t="s">
        <v>199</v>
      </c>
      <c r="AD29" s="29">
        <v>26</v>
      </c>
      <c r="AE29" s="114" t="s">
        <v>49</v>
      </c>
      <c r="AF29" s="9">
        <v>11.1</v>
      </c>
      <c r="AG29" s="130" t="s">
        <v>308</v>
      </c>
    </row>
    <row r="30" spans="1:33" ht="14.25" customHeight="1">
      <c r="A30" s="110">
        <v>27</v>
      </c>
      <c r="B30" s="13">
        <v>1.4</v>
      </c>
      <c r="C30" s="9">
        <v>1.2</v>
      </c>
      <c r="D30" s="9">
        <v>1.6</v>
      </c>
      <c r="E30" s="9">
        <v>1.8</v>
      </c>
      <c r="F30" s="9">
        <v>1.5</v>
      </c>
      <c r="G30" s="9">
        <v>2.5</v>
      </c>
      <c r="H30" s="9">
        <v>2.8</v>
      </c>
      <c r="I30" s="9">
        <v>4</v>
      </c>
      <c r="J30" s="9">
        <v>3.6</v>
      </c>
      <c r="K30" s="9">
        <v>3.3</v>
      </c>
      <c r="L30" s="9">
        <v>3.4</v>
      </c>
      <c r="M30" s="9">
        <v>3.1</v>
      </c>
      <c r="N30" s="9">
        <v>3.1</v>
      </c>
      <c r="O30" s="9">
        <v>4.7</v>
      </c>
      <c r="P30" s="9">
        <v>4</v>
      </c>
      <c r="Q30" s="9">
        <v>3.7</v>
      </c>
      <c r="R30" s="9">
        <v>4.2</v>
      </c>
      <c r="S30" s="9">
        <v>3.6</v>
      </c>
      <c r="T30" s="9">
        <v>2.7</v>
      </c>
      <c r="U30" s="9">
        <v>1</v>
      </c>
      <c r="V30" s="9">
        <v>0.9</v>
      </c>
      <c r="W30" s="9">
        <v>0.6</v>
      </c>
      <c r="X30" s="9">
        <v>1.2</v>
      </c>
      <c r="Y30" s="9">
        <v>0.7</v>
      </c>
      <c r="Z30" s="40">
        <f t="shared" si="0"/>
        <v>2.525000000000001</v>
      </c>
      <c r="AA30" s="114" t="s">
        <v>118</v>
      </c>
      <c r="AB30" s="9">
        <v>5</v>
      </c>
      <c r="AC30" s="127" t="s">
        <v>288</v>
      </c>
      <c r="AD30" s="29">
        <v>27</v>
      </c>
      <c r="AE30" s="114" t="s">
        <v>46</v>
      </c>
      <c r="AF30" s="9">
        <v>8.8</v>
      </c>
      <c r="AG30" s="130" t="s">
        <v>309</v>
      </c>
    </row>
    <row r="31" spans="1:33" ht="14.25" customHeight="1">
      <c r="A31" s="110">
        <v>28</v>
      </c>
      <c r="B31" s="13">
        <v>1.3</v>
      </c>
      <c r="C31" s="9">
        <v>0.8</v>
      </c>
      <c r="D31" s="9">
        <v>0.4</v>
      </c>
      <c r="E31" s="9">
        <v>0.6</v>
      </c>
      <c r="F31" s="9">
        <v>0.7</v>
      </c>
      <c r="G31" s="9">
        <v>1.4</v>
      </c>
      <c r="H31" s="9">
        <v>0.6</v>
      </c>
      <c r="I31" s="9">
        <v>1.6</v>
      </c>
      <c r="J31" s="9">
        <v>1.7</v>
      </c>
      <c r="K31" s="9">
        <v>0.4</v>
      </c>
      <c r="L31" s="9">
        <v>4.1</v>
      </c>
      <c r="M31" s="9">
        <v>4.8</v>
      </c>
      <c r="N31" s="9">
        <v>4.1</v>
      </c>
      <c r="O31" s="9">
        <v>5.5</v>
      </c>
      <c r="P31" s="9">
        <v>2.3</v>
      </c>
      <c r="Q31" s="9">
        <v>3.3</v>
      </c>
      <c r="R31" s="9">
        <v>1.5</v>
      </c>
      <c r="S31" s="9">
        <v>0.5</v>
      </c>
      <c r="T31" s="9">
        <v>1.1</v>
      </c>
      <c r="U31" s="9">
        <v>1</v>
      </c>
      <c r="V31" s="9">
        <v>0.9</v>
      </c>
      <c r="W31" s="9">
        <v>1.7</v>
      </c>
      <c r="X31" s="9">
        <v>3</v>
      </c>
      <c r="Y31" s="9">
        <v>4</v>
      </c>
      <c r="Z31" s="40">
        <f t="shared" si="0"/>
        <v>1.9708333333333334</v>
      </c>
      <c r="AA31" s="114" t="s">
        <v>46</v>
      </c>
      <c r="AB31" s="9">
        <v>8.6</v>
      </c>
      <c r="AC31" s="127" t="s">
        <v>289</v>
      </c>
      <c r="AD31" s="29">
        <v>28</v>
      </c>
      <c r="AE31" s="114" t="s">
        <v>46</v>
      </c>
      <c r="AF31" s="9">
        <v>14.5</v>
      </c>
      <c r="AG31" s="130" t="s">
        <v>310</v>
      </c>
    </row>
    <row r="32" spans="1:33" ht="14.25" customHeight="1">
      <c r="A32" s="110">
        <v>29</v>
      </c>
      <c r="B32" s="13">
        <v>2.9</v>
      </c>
      <c r="C32" s="9">
        <v>4.6</v>
      </c>
      <c r="D32" s="9">
        <v>3.8</v>
      </c>
      <c r="E32" s="9">
        <v>0.3</v>
      </c>
      <c r="F32" s="9">
        <v>0.6</v>
      </c>
      <c r="G32" s="9">
        <v>0.2</v>
      </c>
      <c r="H32" s="9">
        <v>2.1</v>
      </c>
      <c r="I32" s="9">
        <v>1.2</v>
      </c>
      <c r="J32" s="9">
        <v>1.5</v>
      </c>
      <c r="K32" s="9">
        <v>2.3</v>
      </c>
      <c r="L32" s="9">
        <v>1.3</v>
      </c>
      <c r="M32" s="9">
        <v>3.1</v>
      </c>
      <c r="N32" s="9">
        <v>3.6</v>
      </c>
      <c r="O32" s="9">
        <v>4.4</v>
      </c>
      <c r="P32" s="9">
        <v>3.7</v>
      </c>
      <c r="Q32" s="9">
        <v>3.8</v>
      </c>
      <c r="R32" s="9">
        <v>4</v>
      </c>
      <c r="S32" s="9">
        <v>4.4</v>
      </c>
      <c r="T32" s="9">
        <v>3.3</v>
      </c>
      <c r="U32" s="9">
        <v>2.6</v>
      </c>
      <c r="V32" s="9">
        <v>3.8</v>
      </c>
      <c r="W32" s="9">
        <v>2.3</v>
      </c>
      <c r="X32" s="9">
        <v>3.3</v>
      </c>
      <c r="Y32" s="9">
        <v>3.4</v>
      </c>
      <c r="Z32" s="40">
        <f t="shared" si="0"/>
        <v>2.7708333333333335</v>
      </c>
      <c r="AA32" s="114" t="s">
        <v>52</v>
      </c>
      <c r="AB32" s="9">
        <v>6.1</v>
      </c>
      <c r="AC32" s="127" t="s">
        <v>289</v>
      </c>
      <c r="AD32" s="29">
        <v>29</v>
      </c>
      <c r="AE32" s="114" t="s">
        <v>52</v>
      </c>
      <c r="AF32" s="9">
        <v>10.4</v>
      </c>
      <c r="AG32" s="130" t="s">
        <v>311</v>
      </c>
    </row>
    <row r="33" spans="1:33" ht="14.25" customHeight="1">
      <c r="A33" s="110">
        <v>30</v>
      </c>
      <c r="B33" s="13">
        <v>1.3</v>
      </c>
      <c r="C33" s="9">
        <v>2.9</v>
      </c>
      <c r="D33" s="9">
        <v>1.4</v>
      </c>
      <c r="E33" s="9">
        <v>0.5</v>
      </c>
      <c r="F33" s="9">
        <v>0.1</v>
      </c>
      <c r="G33" s="9">
        <v>1.3</v>
      </c>
      <c r="H33" s="9">
        <v>0.9</v>
      </c>
      <c r="I33" s="9">
        <v>1.4</v>
      </c>
      <c r="J33" s="9">
        <v>2.8</v>
      </c>
      <c r="K33" s="9">
        <v>4.6</v>
      </c>
      <c r="L33" s="9">
        <v>4</v>
      </c>
      <c r="M33" s="9">
        <v>4.9</v>
      </c>
      <c r="N33" s="9">
        <v>4.1</v>
      </c>
      <c r="O33" s="9">
        <v>5</v>
      </c>
      <c r="P33" s="9">
        <v>3.3</v>
      </c>
      <c r="Q33" s="9">
        <v>3</v>
      </c>
      <c r="R33" s="9">
        <v>1.8</v>
      </c>
      <c r="S33" s="9">
        <v>2</v>
      </c>
      <c r="T33" s="9">
        <v>0.6</v>
      </c>
      <c r="U33" s="9">
        <v>0.2</v>
      </c>
      <c r="V33" s="9">
        <v>0.7</v>
      </c>
      <c r="W33" s="9">
        <v>0.4</v>
      </c>
      <c r="X33" s="9">
        <v>1.3</v>
      </c>
      <c r="Y33" s="9">
        <v>0.7</v>
      </c>
      <c r="Z33" s="40">
        <f t="shared" si="0"/>
        <v>2.05</v>
      </c>
      <c r="AA33" s="114" t="s">
        <v>52</v>
      </c>
      <c r="AB33" s="9">
        <v>5.7</v>
      </c>
      <c r="AC33" s="127" t="s">
        <v>64</v>
      </c>
      <c r="AD33" s="29">
        <v>30</v>
      </c>
      <c r="AE33" s="114" t="s">
        <v>115</v>
      </c>
      <c r="AF33" s="9">
        <v>10.2</v>
      </c>
      <c r="AG33" s="130" t="s">
        <v>312</v>
      </c>
    </row>
    <row r="34" spans="1:33" ht="14.25" customHeight="1">
      <c r="A34" s="110">
        <v>31</v>
      </c>
      <c r="B34" s="13">
        <v>1.4</v>
      </c>
      <c r="C34" s="9">
        <v>2.3</v>
      </c>
      <c r="D34" s="9">
        <v>1.2</v>
      </c>
      <c r="E34" s="9">
        <v>0.6</v>
      </c>
      <c r="F34" s="9">
        <v>1.1</v>
      </c>
      <c r="G34" s="9">
        <v>1.1</v>
      </c>
      <c r="H34" s="9">
        <v>1.1</v>
      </c>
      <c r="I34" s="9">
        <v>1.6</v>
      </c>
      <c r="J34" s="9">
        <v>1.7</v>
      </c>
      <c r="K34" s="9">
        <v>1.5</v>
      </c>
      <c r="L34" s="9">
        <v>2.6</v>
      </c>
      <c r="M34" s="9">
        <v>1.5</v>
      </c>
      <c r="N34" s="9">
        <v>1.9</v>
      </c>
      <c r="O34" s="9">
        <v>1.9</v>
      </c>
      <c r="P34" s="9">
        <v>2.1</v>
      </c>
      <c r="Q34" s="9">
        <v>1.1</v>
      </c>
      <c r="R34" s="9">
        <v>1.2</v>
      </c>
      <c r="S34" s="9">
        <v>1.5</v>
      </c>
      <c r="T34" s="9">
        <v>1</v>
      </c>
      <c r="U34" s="9">
        <v>0.5</v>
      </c>
      <c r="V34" s="9">
        <v>0.3</v>
      </c>
      <c r="W34" s="9">
        <v>1</v>
      </c>
      <c r="X34" s="9">
        <v>1</v>
      </c>
      <c r="Y34" s="9">
        <v>1</v>
      </c>
      <c r="Z34" s="40">
        <f t="shared" si="0"/>
        <v>1.3416666666666668</v>
      </c>
      <c r="AA34" s="114" t="s">
        <v>118</v>
      </c>
      <c r="AB34" s="9">
        <v>2.9</v>
      </c>
      <c r="AC34" s="127" t="s">
        <v>290</v>
      </c>
      <c r="AD34" s="29">
        <v>31</v>
      </c>
      <c r="AE34" s="114" t="s">
        <v>223</v>
      </c>
      <c r="AF34" s="9">
        <v>5.8</v>
      </c>
      <c r="AG34" s="130" t="s">
        <v>313</v>
      </c>
    </row>
    <row r="35" spans="1:33" ht="14.25" customHeight="1">
      <c r="A35" s="112" t="s">
        <v>14</v>
      </c>
      <c r="B35" s="26">
        <f aca="true" t="shared" si="1" ref="B35:K35">AVERAGE(B4:B34)</f>
        <v>1.654838709677419</v>
      </c>
      <c r="C35" s="27">
        <f t="shared" si="1"/>
        <v>1.6774193548387095</v>
      </c>
      <c r="D35" s="27">
        <f t="shared" si="1"/>
        <v>2.061290322580645</v>
      </c>
      <c r="E35" s="27">
        <f t="shared" si="1"/>
        <v>1.751612903225806</v>
      </c>
      <c r="F35" s="27">
        <f t="shared" si="1"/>
        <v>1.7806451612903227</v>
      </c>
      <c r="G35" s="27">
        <f t="shared" si="1"/>
        <v>2.1645161290322585</v>
      </c>
      <c r="H35" s="27">
        <f t="shared" si="1"/>
        <v>2.4677419354838706</v>
      </c>
      <c r="I35" s="27">
        <f t="shared" si="1"/>
        <v>2.787096774193548</v>
      </c>
      <c r="J35" s="27">
        <f t="shared" si="1"/>
        <v>2.9580645161290327</v>
      </c>
      <c r="K35" s="27">
        <f t="shared" si="1"/>
        <v>3.4677419354838706</v>
      </c>
      <c r="L35" s="27">
        <f aca="true" t="shared" si="2" ref="L35:Y35">AVERAGE(L4:L34)</f>
        <v>3.664516129032258</v>
      </c>
      <c r="M35" s="27">
        <f t="shared" si="2"/>
        <v>3.6870967741935488</v>
      </c>
      <c r="N35" s="27">
        <f t="shared" si="2"/>
        <v>3.4612903225806453</v>
      </c>
      <c r="O35" s="27">
        <f t="shared" si="2"/>
        <v>3.7741935483870983</v>
      </c>
      <c r="P35" s="27">
        <f t="shared" si="2"/>
        <v>3.4870967741935477</v>
      </c>
      <c r="Q35" s="27">
        <f t="shared" si="2"/>
        <v>3.3</v>
      </c>
      <c r="R35" s="27">
        <f t="shared" si="2"/>
        <v>2.725806451612903</v>
      </c>
      <c r="S35" s="27">
        <f t="shared" si="2"/>
        <v>2.3096774193548386</v>
      </c>
      <c r="T35" s="27">
        <f t="shared" si="2"/>
        <v>1.7967741935483874</v>
      </c>
      <c r="U35" s="27">
        <f t="shared" si="2"/>
        <v>1.8870967741935483</v>
      </c>
      <c r="V35" s="27">
        <f t="shared" si="2"/>
        <v>1.8225806451612905</v>
      </c>
      <c r="W35" s="27">
        <f t="shared" si="2"/>
        <v>1.990322580645161</v>
      </c>
      <c r="X35" s="27">
        <f t="shared" si="2"/>
        <v>2.064516129032258</v>
      </c>
      <c r="Y35" s="27">
        <f t="shared" si="2"/>
        <v>1.9032258064516134</v>
      </c>
      <c r="Z35" s="42">
        <f>AVERAGE(Z4:Z34)</f>
        <v>2.5268817204301075</v>
      </c>
      <c r="AA35" s="116"/>
      <c r="AB35" s="27">
        <f>AVERAGE(AB4:AB34)</f>
        <v>6.164516129032257</v>
      </c>
      <c r="AC35" s="37"/>
      <c r="AD35" s="37"/>
      <c r="AE35" s="116"/>
      <c r="AF35" s="27">
        <f>AVERAGE(AF4:AF34)</f>
        <v>11.038709677419357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8.9</v>
      </c>
      <c r="O38" s="124" t="s">
        <v>46</v>
      </c>
      <c r="P38" s="125">
        <v>18</v>
      </c>
      <c r="Q38" s="132" t="s">
        <v>280</v>
      </c>
      <c r="T38" s="19">
        <f>MAX(風速2)</f>
        <v>17.6</v>
      </c>
      <c r="U38" s="124" t="s">
        <v>47</v>
      </c>
      <c r="V38" s="125">
        <v>19</v>
      </c>
      <c r="W38" s="132" t="s">
        <v>303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2"/>
      <c r="T39" s="35"/>
      <c r="U39" s="124"/>
      <c r="V39" s="125"/>
      <c r="W39" s="132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6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0.2</v>
      </c>
      <c r="C4" s="140">
        <v>0.9</v>
      </c>
      <c r="D4" s="140">
        <v>0.6</v>
      </c>
      <c r="E4" s="140">
        <v>2.8</v>
      </c>
      <c r="F4" s="140">
        <v>1</v>
      </c>
      <c r="G4" s="140">
        <v>0.3</v>
      </c>
      <c r="H4" s="140">
        <v>1.5</v>
      </c>
      <c r="I4" s="140">
        <v>2.7</v>
      </c>
      <c r="J4" s="140">
        <v>0.6</v>
      </c>
      <c r="K4" s="140">
        <v>3.5</v>
      </c>
      <c r="L4" s="140">
        <v>5.5</v>
      </c>
      <c r="M4" s="140">
        <v>3.8</v>
      </c>
      <c r="N4" s="140">
        <v>4.6</v>
      </c>
      <c r="O4" s="140">
        <v>4.2</v>
      </c>
      <c r="P4" s="140">
        <v>3.8</v>
      </c>
      <c r="Q4" s="140">
        <v>3.4</v>
      </c>
      <c r="R4" s="140">
        <v>2.9</v>
      </c>
      <c r="S4" s="140">
        <v>3.6</v>
      </c>
      <c r="T4" s="140">
        <v>1.8</v>
      </c>
      <c r="U4" s="140">
        <v>0.6</v>
      </c>
      <c r="V4" s="140">
        <v>0.9</v>
      </c>
      <c r="W4" s="140">
        <v>0.3</v>
      </c>
      <c r="X4" s="140">
        <v>1.1</v>
      </c>
      <c r="Y4" s="140">
        <v>1.6</v>
      </c>
      <c r="Z4" s="39">
        <f aca="true" t="shared" si="0" ref="Z4:Z33">AVERAGE(B4:Y4)</f>
        <v>2.175</v>
      </c>
      <c r="AA4" s="145" t="s">
        <v>46</v>
      </c>
      <c r="AB4" s="140">
        <v>5.8</v>
      </c>
      <c r="AC4" s="148" t="s">
        <v>314</v>
      </c>
      <c r="AD4" s="28">
        <v>1</v>
      </c>
      <c r="AE4" s="145" t="s">
        <v>49</v>
      </c>
      <c r="AF4" s="140">
        <v>10.2</v>
      </c>
      <c r="AG4" s="151" t="s">
        <v>338</v>
      </c>
    </row>
    <row r="5" spans="1:33" ht="14.25" customHeight="1">
      <c r="A5" s="110">
        <v>2</v>
      </c>
      <c r="B5" s="142">
        <v>1.4</v>
      </c>
      <c r="C5" s="139">
        <v>1.3</v>
      </c>
      <c r="D5" s="139">
        <v>1.4</v>
      </c>
      <c r="E5" s="139">
        <v>0.5</v>
      </c>
      <c r="F5" s="139">
        <v>1.1</v>
      </c>
      <c r="G5" s="139">
        <v>0.2</v>
      </c>
      <c r="H5" s="139">
        <v>1.2</v>
      </c>
      <c r="I5" s="139">
        <v>1.8</v>
      </c>
      <c r="J5" s="139">
        <v>2</v>
      </c>
      <c r="K5" s="139">
        <v>2.9</v>
      </c>
      <c r="L5" s="139">
        <v>3.7</v>
      </c>
      <c r="M5" s="139">
        <v>4.2</v>
      </c>
      <c r="N5" s="139">
        <v>3.6</v>
      </c>
      <c r="O5" s="139">
        <v>4.2</v>
      </c>
      <c r="P5" s="139">
        <v>4.7</v>
      </c>
      <c r="Q5" s="139">
        <v>3.3</v>
      </c>
      <c r="R5" s="139">
        <v>3</v>
      </c>
      <c r="S5" s="139">
        <v>2.6</v>
      </c>
      <c r="T5" s="139">
        <v>1.3</v>
      </c>
      <c r="U5" s="139">
        <v>1.9</v>
      </c>
      <c r="V5" s="139">
        <v>1.6</v>
      </c>
      <c r="W5" s="139">
        <v>0.6</v>
      </c>
      <c r="X5" s="139">
        <v>1.2</v>
      </c>
      <c r="Y5" s="139">
        <v>0.3</v>
      </c>
      <c r="Z5" s="40">
        <f t="shared" si="0"/>
        <v>2.0833333333333335</v>
      </c>
      <c r="AA5" s="146" t="s">
        <v>117</v>
      </c>
      <c r="AB5" s="139">
        <v>4.8</v>
      </c>
      <c r="AC5" s="149" t="s">
        <v>315</v>
      </c>
      <c r="AD5" s="29">
        <v>2</v>
      </c>
      <c r="AE5" s="146" t="s">
        <v>114</v>
      </c>
      <c r="AF5" s="139">
        <v>8.6</v>
      </c>
      <c r="AG5" s="152" t="s">
        <v>339</v>
      </c>
    </row>
    <row r="6" spans="1:33" ht="14.25" customHeight="1">
      <c r="A6" s="110">
        <v>3</v>
      </c>
      <c r="B6" s="142">
        <v>0.6</v>
      </c>
      <c r="C6" s="139">
        <v>0.8</v>
      </c>
      <c r="D6" s="139">
        <v>0.4</v>
      </c>
      <c r="E6" s="139">
        <v>1.3</v>
      </c>
      <c r="F6" s="139">
        <v>1</v>
      </c>
      <c r="G6" s="139">
        <v>0</v>
      </c>
      <c r="H6" s="139">
        <v>1.4</v>
      </c>
      <c r="I6" s="139">
        <v>2.4</v>
      </c>
      <c r="J6" s="139">
        <v>1.6</v>
      </c>
      <c r="K6" s="139">
        <v>4.2</v>
      </c>
      <c r="L6" s="139">
        <v>4.3</v>
      </c>
      <c r="M6" s="139">
        <v>3.9</v>
      </c>
      <c r="N6" s="139">
        <v>3.2</v>
      </c>
      <c r="O6" s="139">
        <v>3</v>
      </c>
      <c r="P6" s="139">
        <v>2.9</v>
      </c>
      <c r="Q6" s="139">
        <v>3</v>
      </c>
      <c r="R6" s="139">
        <v>2.1</v>
      </c>
      <c r="S6" s="139">
        <v>2.5</v>
      </c>
      <c r="T6" s="139">
        <v>1.8</v>
      </c>
      <c r="U6" s="139">
        <v>1.3</v>
      </c>
      <c r="V6" s="139">
        <v>1.1</v>
      </c>
      <c r="W6" s="139">
        <v>2</v>
      </c>
      <c r="X6" s="139">
        <v>1.6</v>
      </c>
      <c r="Y6" s="139">
        <v>1.9</v>
      </c>
      <c r="Z6" s="40">
        <f t="shared" si="0"/>
        <v>2.0124999999999997</v>
      </c>
      <c r="AA6" s="146" t="s">
        <v>117</v>
      </c>
      <c r="AB6" s="139">
        <v>4.9</v>
      </c>
      <c r="AC6" s="149" t="s">
        <v>316</v>
      </c>
      <c r="AD6" s="29">
        <v>3</v>
      </c>
      <c r="AE6" s="146" t="s">
        <v>117</v>
      </c>
      <c r="AF6" s="139">
        <v>8.3</v>
      </c>
      <c r="AG6" s="152" t="s">
        <v>81</v>
      </c>
    </row>
    <row r="7" spans="1:33" ht="14.25" customHeight="1">
      <c r="A7" s="110">
        <v>4</v>
      </c>
      <c r="B7" s="142">
        <v>1.2</v>
      </c>
      <c r="C7" s="139">
        <v>2.2</v>
      </c>
      <c r="D7" s="139">
        <v>1.5</v>
      </c>
      <c r="E7" s="139">
        <v>0.6</v>
      </c>
      <c r="F7" s="139">
        <v>0.9</v>
      </c>
      <c r="G7" s="139">
        <v>0.7</v>
      </c>
      <c r="H7" s="139">
        <v>1</v>
      </c>
      <c r="I7" s="139">
        <v>1.6</v>
      </c>
      <c r="J7" s="139">
        <v>2</v>
      </c>
      <c r="K7" s="139">
        <v>2.5</v>
      </c>
      <c r="L7" s="139">
        <v>2.4</v>
      </c>
      <c r="M7" s="139">
        <v>2.1</v>
      </c>
      <c r="N7" s="139">
        <v>3</v>
      </c>
      <c r="O7" s="139">
        <v>2.4</v>
      </c>
      <c r="P7" s="139">
        <v>2.1</v>
      </c>
      <c r="Q7" s="139">
        <v>2.4</v>
      </c>
      <c r="R7" s="139">
        <v>3</v>
      </c>
      <c r="S7" s="139">
        <v>2.6</v>
      </c>
      <c r="T7" s="139">
        <v>1.8</v>
      </c>
      <c r="U7" s="139">
        <v>0.9</v>
      </c>
      <c r="V7" s="139">
        <v>1.4</v>
      </c>
      <c r="W7" s="139">
        <v>1.5</v>
      </c>
      <c r="X7" s="139">
        <v>0.6</v>
      </c>
      <c r="Y7" s="139">
        <v>0.3</v>
      </c>
      <c r="Z7" s="40">
        <f t="shared" si="0"/>
        <v>1.695833333333333</v>
      </c>
      <c r="AA7" s="146" t="s">
        <v>118</v>
      </c>
      <c r="AB7" s="139">
        <v>3.4</v>
      </c>
      <c r="AC7" s="149" t="s">
        <v>317</v>
      </c>
      <c r="AD7" s="29">
        <v>4</v>
      </c>
      <c r="AE7" s="146" t="s">
        <v>46</v>
      </c>
      <c r="AF7" s="139">
        <v>6</v>
      </c>
      <c r="AG7" s="152" t="s">
        <v>340</v>
      </c>
    </row>
    <row r="8" spans="1:33" ht="14.25" customHeight="1">
      <c r="A8" s="110">
        <v>5</v>
      </c>
      <c r="B8" s="142">
        <v>0.2</v>
      </c>
      <c r="C8" s="139">
        <v>1.3</v>
      </c>
      <c r="D8" s="139">
        <v>1.5</v>
      </c>
      <c r="E8" s="139">
        <v>0.9</v>
      </c>
      <c r="F8" s="139">
        <v>0.6</v>
      </c>
      <c r="G8" s="139">
        <v>0.6</v>
      </c>
      <c r="H8" s="139">
        <v>2.8</v>
      </c>
      <c r="I8" s="139">
        <v>3.7</v>
      </c>
      <c r="J8" s="139">
        <v>3.3</v>
      </c>
      <c r="K8" s="139">
        <v>3.6</v>
      </c>
      <c r="L8" s="139">
        <v>3.7</v>
      </c>
      <c r="M8" s="139">
        <v>2.3</v>
      </c>
      <c r="N8" s="139">
        <v>3.8</v>
      </c>
      <c r="O8" s="139">
        <v>1.9</v>
      </c>
      <c r="P8" s="139">
        <v>1.2</v>
      </c>
      <c r="Q8" s="139">
        <v>1.9</v>
      </c>
      <c r="R8" s="139">
        <v>0.7</v>
      </c>
      <c r="S8" s="139">
        <v>1</v>
      </c>
      <c r="T8" s="139">
        <v>0.9</v>
      </c>
      <c r="U8" s="139">
        <v>1.6</v>
      </c>
      <c r="V8" s="139">
        <v>1.7</v>
      </c>
      <c r="W8" s="139">
        <v>1.5</v>
      </c>
      <c r="X8" s="139">
        <v>1</v>
      </c>
      <c r="Y8" s="139">
        <v>0.9</v>
      </c>
      <c r="Z8" s="40">
        <f t="shared" si="0"/>
        <v>1.7750000000000001</v>
      </c>
      <c r="AA8" s="146" t="s">
        <v>118</v>
      </c>
      <c r="AB8" s="139">
        <v>4.6</v>
      </c>
      <c r="AC8" s="149" t="s">
        <v>216</v>
      </c>
      <c r="AD8" s="29">
        <v>5</v>
      </c>
      <c r="AE8" s="146" t="s">
        <v>49</v>
      </c>
      <c r="AF8" s="139">
        <v>6.5</v>
      </c>
      <c r="AG8" s="152" t="s">
        <v>341</v>
      </c>
    </row>
    <row r="9" spans="1:33" ht="14.25" customHeight="1">
      <c r="A9" s="110">
        <v>6</v>
      </c>
      <c r="B9" s="142">
        <v>1.4</v>
      </c>
      <c r="C9" s="139">
        <v>0.9</v>
      </c>
      <c r="D9" s="139">
        <v>0.1</v>
      </c>
      <c r="E9" s="139">
        <v>1.1</v>
      </c>
      <c r="F9" s="139">
        <v>1.5</v>
      </c>
      <c r="G9" s="139">
        <v>1.5</v>
      </c>
      <c r="H9" s="139">
        <v>3.1</v>
      </c>
      <c r="I9" s="139">
        <v>1</v>
      </c>
      <c r="J9" s="139">
        <v>3</v>
      </c>
      <c r="K9" s="139">
        <v>1.5</v>
      </c>
      <c r="L9" s="139">
        <v>2</v>
      </c>
      <c r="M9" s="139">
        <v>2</v>
      </c>
      <c r="N9" s="139">
        <v>0.8</v>
      </c>
      <c r="O9" s="139">
        <v>1.2</v>
      </c>
      <c r="P9" s="139">
        <v>1.5</v>
      </c>
      <c r="Q9" s="139">
        <v>1.3</v>
      </c>
      <c r="R9" s="139">
        <v>1.2</v>
      </c>
      <c r="S9" s="139">
        <v>0.5</v>
      </c>
      <c r="T9" s="139">
        <v>0.8</v>
      </c>
      <c r="U9" s="139">
        <v>0.5</v>
      </c>
      <c r="V9" s="139">
        <v>1.1</v>
      </c>
      <c r="W9" s="139">
        <v>1.3</v>
      </c>
      <c r="X9" s="139">
        <v>1.3</v>
      </c>
      <c r="Y9" s="139">
        <v>1</v>
      </c>
      <c r="Z9" s="40">
        <f t="shared" si="0"/>
        <v>1.3166666666666669</v>
      </c>
      <c r="AA9" s="146" t="s">
        <v>52</v>
      </c>
      <c r="AB9" s="139">
        <v>4.2</v>
      </c>
      <c r="AC9" s="149" t="s">
        <v>318</v>
      </c>
      <c r="AD9" s="29">
        <v>6</v>
      </c>
      <c r="AE9" s="146" t="s">
        <v>115</v>
      </c>
      <c r="AF9" s="139">
        <v>7.4</v>
      </c>
      <c r="AG9" s="152" t="s">
        <v>342</v>
      </c>
    </row>
    <row r="10" spans="1:33" ht="14.25" customHeight="1">
      <c r="A10" s="110">
        <v>7</v>
      </c>
      <c r="B10" s="142">
        <v>0.8</v>
      </c>
      <c r="C10" s="139">
        <v>1.9</v>
      </c>
      <c r="D10" s="139">
        <v>1.2</v>
      </c>
      <c r="E10" s="139">
        <v>1.2</v>
      </c>
      <c r="F10" s="139">
        <v>2</v>
      </c>
      <c r="G10" s="139">
        <v>1.2</v>
      </c>
      <c r="H10" s="139">
        <v>0.2</v>
      </c>
      <c r="I10" s="139">
        <v>0.9</v>
      </c>
      <c r="J10" s="139">
        <v>1.7</v>
      </c>
      <c r="K10" s="139">
        <v>2.1</v>
      </c>
      <c r="L10" s="139">
        <v>3.3</v>
      </c>
      <c r="M10" s="139">
        <v>4.3</v>
      </c>
      <c r="N10" s="139">
        <v>3.2</v>
      </c>
      <c r="O10" s="139">
        <v>4.9</v>
      </c>
      <c r="P10" s="139">
        <v>3.6</v>
      </c>
      <c r="Q10" s="139">
        <v>3.2</v>
      </c>
      <c r="R10" s="139">
        <v>3.2</v>
      </c>
      <c r="S10" s="139">
        <v>2.7</v>
      </c>
      <c r="T10" s="139">
        <v>1.4</v>
      </c>
      <c r="U10" s="139">
        <v>2.2</v>
      </c>
      <c r="V10" s="139">
        <v>4.6</v>
      </c>
      <c r="W10" s="139">
        <v>4.1</v>
      </c>
      <c r="X10" s="139">
        <v>2.4</v>
      </c>
      <c r="Y10" s="139">
        <v>1</v>
      </c>
      <c r="Z10" s="40">
        <f t="shared" si="0"/>
        <v>2.3875000000000006</v>
      </c>
      <c r="AA10" s="146" t="s">
        <v>115</v>
      </c>
      <c r="AB10" s="139">
        <v>5.5</v>
      </c>
      <c r="AC10" s="149" t="s">
        <v>319</v>
      </c>
      <c r="AD10" s="29">
        <v>7</v>
      </c>
      <c r="AE10" s="146" t="s">
        <v>264</v>
      </c>
      <c r="AF10" s="139">
        <v>9.3</v>
      </c>
      <c r="AG10" s="152" t="s">
        <v>343</v>
      </c>
    </row>
    <row r="11" spans="1:33" ht="14.25" customHeight="1">
      <c r="A11" s="110">
        <v>8</v>
      </c>
      <c r="B11" s="142">
        <v>1.8</v>
      </c>
      <c r="C11" s="139">
        <v>3</v>
      </c>
      <c r="D11" s="139">
        <v>1</v>
      </c>
      <c r="E11" s="139">
        <v>2</v>
      </c>
      <c r="F11" s="139">
        <v>2.5</v>
      </c>
      <c r="G11" s="139">
        <v>2.7</v>
      </c>
      <c r="H11" s="139">
        <v>2.7</v>
      </c>
      <c r="I11" s="139">
        <v>5.3</v>
      </c>
      <c r="J11" s="139">
        <v>4.5</v>
      </c>
      <c r="K11" s="139">
        <v>4.8</v>
      </c>
      <c r="L11" s="139">
        <v>5.8</v>
      </c>
      <c r="M11" s="139">
        <v>3.5</v>
      </c>
      <c r="N11" s="139">
        <v>5.8</v>
      </c>
      <c r="O11" s="139">
        <v>6.3</v>
      </c>
      <c r="P11" s="139">
        <v>5</v>
      </c>
      <c r="Q11" s="139">
        <v>4.4</v>
      </c>
      <c r="R11" s="139">
        <v>4.2</v>
      </c>
      <c r="S11" s="139">
        <v>2</v>
      </c>
      <c r="T11" s="139">
        <v>2.4</v>
      </c>
      <c r="U11" s="139">
        <v>2.3</v>
      </c>
      <c r="V11" s="139">
        <v>1.8</v>
      </c>
      <c r="W11" s="139">
        <v>1.5</v>
      </c>
      <c r="X11" s="139">
        <v>2.2</v>
      </c>
      <c r="Y11" s="139">
        <v>0.6</v>
      </c>
      <c r="Z11" s="40">
        <f t="shared" si="0"/>
        <v>3.2541666666666664</v>
      </c>
      <c r="AA11" s="146" t="s">
        <v>52</v>
      </c>
      <c r="AB11" s="139">
        <v>6.7</v>
      </c>
      <c r="AC11" s="149" t="s">
        <v>320</v>
      </c>
      <c r="AD11" s="29">
        <v>8</v>
      </c>
      <c r="AE11" s="146" t="s">
        <v>117</v>
      </c>
      <c r="AF11" s="139">
        <v>11.5</v>
      </c>
      <c r="AG11" s="152" t="s">
        <v>344</v>
      </c>
    </row>
    <row r="12" spans="1:33" ht="14.25" customHeight="1">
      <c r="A12" s="110">
        <v>9</v>
      </c>
      <c r="B12" s="142">
        <v>0.7</v>
      </c>
      <c r="C12" s="139">
        <v>2.1</v>
      </c>
      <c r="D12" s="139">
        <v>1</v>
      </c>
      <c r="E12" s="139">
        <v>3.3</v>
      </c>
      <c r="F12" s="139">
        <v>1</v>
      </c>
      <c r="G12" s="139">
        <v>0.9</v>
      </c>
      <c r="H12" s="139">
        <v>1.7</v>
      </c>
      <c r="I12" s="139">
        <v>1.1</v>
      </c>
      <c r="J12" s="139">
        <v>2.5</v>
      </c>
      <c r="K12" s="139">
        <v>1.4</v>
      </c>
      <c r="L12" s="139">
        <v>2.8</v>
      </c>
      <c r="M12" s="139">
        <v>1.3</v>
      </c>
      <c r="N12" s="139">
        <v>1.7</v>
      </c>
      <c r="O12" s="139">
        <v>2.7</v>
      </c>
      <c r="P12" s="139">
        <v>2.2</v>
      </c>
      <c r="Q12" s="139">
        <v>4.5</v>
      </c>
      <c r="R12" s="139">
        <v>4.3</v>
      </c>
      <c r="S12" s="139">
        <v>4.9</v>
      </c>
      <c r="T12" s="139">
        <v>5</v>
      </c>
      <c r="U12" s="139">
        <v>6.3</v>
      </c>
      <c r="V12" s="139">
        <v>4.8</v>
      </c>
      <c r="W12" s="139">
        <v>3.1</v>
      </c>
      <c r="X12" s="139">
        <v>4.1</v>
      </c>
      <c r="Y12" s="139">
        <v>3.4</v>
      </c>
      <c r="Z12" s="40">
        <f t="shared" si="0"/>
        <v>2.783333333333333</v>
      </c>
      <c r="AA12" s="146" t="s">
        <v>49</v>
      </c>
      <c r="AB12" s="139">
        <v>7</v>
      </c>
      <c r="AC12" s="149" t="s">
        <v>321</v>
      </c>
      <c r="AD12" s="29">
        <v>9</v>
      </c>
      <c r="AE12" s="146" t="s">
        <v>49</v>
      </c>
      <c r="AF12" s="139">
        <v>12.9</v>
      </c>
      <c r="AG12" s="152" t="s">
        <v>345</v>
      </c>
    </row>
    <row r="13" spans="1:33" ht="14.25" customHeight="1">
      <c r="A13" s="110">
        <v>10</v>
      </c>
      <c r="B13" s="142">
        <v>2.7</v>
      </c>
      <c r="C13" s="139">
        <v>2.6</v>
      </c>
      <c r="D13" s="139">
        <v>4.1</v>
      </c>
      <c r="E13" s="139">
        <v>3.4</v>
      </c>
      <c r="F13" s="139">
        <v>4</v>
      </c>
      <c r="G13" s="139">
        <v>5.2</v>
      </c>
      <c r="H13" s="139">
        <v>5.2</v>
      </c>
      <c r="I13" s="139">
        <v>5.1</v>
      </c>
      <c r="J13" s="139">
        <v>4.7</v>
      </c>
      <c r="K13" s="139">
        <v>3.7</v>
      </c>
      <c r="L13" s="139">
        <v>3.3</v>
      </c>
      <c r="M13" s="139">
        <v>3.8</v>
      </c>
      <c r="N13" s="139">
        <v>2.8</v>
      </c>
      <c r="O13" s="139">
        <v>4.5</v>
      </c>
      <c r="P13" s="139">
        <v>4.1</v>
      </c>
      <c r="Q13" s="139">
        <v>4.9</v>
      </c>
      <c r="R13" s="139">
        <v>3.2</v>
      </c>
      <c r="S13" s="139">
        <v>3.9</v>
      </c>
      <c r="T13" s="139">
        <v>2.7</v>
      </c>
      <c r="U13" s="139">
        <v>3.2</v>
      </c>
      <c r="V13" s="139">
        <v>3.5</v>
      </c>
      <c r="W13" s="139">
        <v>3.1</v>
      </c>
      <c r="X13" s="139">
        <v>2.2</v>
      </c>
      <c r="Y13" s="139">
        <v>2.7</v>
      </c>
      <c r="Z13" s="40">
        <f t="shared" si="0"/>
        <v>3.691666666666667</v>
      </c>
      <c r="AA13" s="146" t="s">
        <v>46</v>
      </c>
      <c r="AB13" s="139">
        <v>5.7</v>
      </c>
      <c r="AC13" s="149" t="s">
        <v>54</v>
      </c>
      <c r="AD13" s="29">
        <v>10</v>
      </c>
      <c r="AE13" s="146" t="s">
        <v>46</v>
      </c>
      <c r="AF13" s="139">
        <v>10.2</v>
      </c>
      <c r="AG13" s="152" t="s">
        <v>346</v>
      </c>
    </row>
    <row r="14" spans="1:33" ht="14.25" customHeight="1">
      <c r="A14" s="111">
        <v>11</v>
      </c>
      <c r="B14" s="143">
        <v>3.1</v>
      </c>
      <c r="C14" s="144">
        <v>3.3</v>
      </c>
      <c r="D14" s="144">
        <v>3.8</v>
      </c>
      <c r="E14" s="144">
        <v>4</v>
      </c>
      <c r="F14" s="144">
        <v>4.4</v>
      </c>
      <c r="G14" s="144">
        <v>4.4</v>
      </c>
      <c r="H14" s="144">
        <v>5</v>
      </c>
      <c r="I14" s="144">
        <v>5.1</v>
      </c>
      <c r="J14" s="144">
        <v>5.4</v>
      </c>
      <c r="K14" s="144">
        <v>3.8</v>
      </c>
      <c r="L14" s="144">
        <v>4.7</v>
      </c>
      <c r="M14" s="144">
        <v>4.9</v>
      </c>
      <c r="N14" s="144">
        <v>5.8</v>
      </c>
      <c r="O14" s="144">
        <v>6.4</v>
      </c>
      <c r="P14" s="144">
        <v>5.5</v>
      </c>
      <c r="Q14" s="144">
        <v>6.4</v>
      </c>
      <c r="R14" s="144">
        <v>6.1</v>
      </c>
      <c r="S14" s="144">
        <v>5.5</v>
      </c>
      <c r="T14" s="144">
        <v>5</v>
      </c>
      <c r="U14" s="144">
        <v>4.4</v>
      </c>
      <c r="V14" s="144">
        <v>4</v>
      </c>
      <c r="W14" s="144">
        <v>4.1</v>
      </c>
      <c r="X14" s="144">
        <v>3.5</v>
      </c>
      <c r="Y14" s="144">
        <v>3.2</v>
      </c>
      <c r="Z14" s="41">
        <f t="shared" si="0"/>
        <v>4.658333333333333</v>
      </c>
      <c r="AA14" s="147" t="s">
        <v>49</v>
      </c>
      <c r="AB14" s="144">
        <v>7.3</v>
      </c>
      <c r="AC14" s="150" t="s">
        <v>322</v>
      </c>
      <c r="AD14" s="30">
        <v>11</v>
      </c>
      <c r="AE14" s="147" t="s">
        <v>49</v>
      </c>
      <c r="AF14" s="144">
        <v>17.6</v>
      </c>
      <c r="AG14" s="153" t="s">
        <v>347</v>
      </c>
    </row>
    <row r="15" spans="1:33" ht="14.25" customHeight="1">
      <c r="A15" s="110">
        <v>12</v>
      </c>
      <c r="B15" s="142">
        <v>1.4</v>
      </c>
      <c r="C15" s="139">
        <v>0.6</v>
      </c>
      <c r="D15" s="139">
        <v>1.8</v>
      </c>
      <c r="E15" s="139">
        <v>1.9</v>
      </c>
      <c r="F15" s="139">
        <v>0.8</v>
      </c>
      <c r="G15" s="139">
        <v>0.1</v>
      </c>
      <c r="H15" s="139">
        <v>0.9</v>
      </c>
      <c r="I15" s="139">
        <v>1.2</v>
      </c>
      <c r="J15" s="139">
        <v>2.4</v>
      </c>
      <c r="K15" s="139">
        <v>2.6</v>
      </c>
      <c r="L15" s="139">
        <v>2.4</v>
      </c>
      <c r="M15" s="139">
        <v>3.2</v>
      </c>
      <c r="N15" s="139">
        <v>3.6</v>
      </c>
      <c r="O15" s="139">
        <v>3.6</v>
      </c>
      <c r="P15" s="139">
        <v>1.6</v>
      </c>
      <c r="Q15" s="139">
        <v>4</v>
      </c>
      <c r="R15" s="139">
        <v>2.7</v>
      </c>
      <c r="S15" s="139">
        <v>2.8</v>
      </c>
      <c r="T15" s="139">
        <v>1.8</v>
      </c>
      <c r="U15" s="139">
        <v>1</v>
      </c>
      <c r="V15" s="139">
        <v>1.7</v>
      </c>
      <c r="W15" s="139">
        <v>3.3</v>
      </c>
      <c r="X15" s="139">
        <v>2.9</v>
      </c>
      <c r="Y15" s="139">
        <v>2.4</v>
      </c>
      <c r="Z15" s="40">
        <f t="shared" si="0"/>
        <v>2.1125</v>
      </c>
      <c r="AA15" s="146" t="s">
        <v>46</v>
      </c>
      <c r="AB15" s="139">
        <v>4.6</v>
      </c>
      <c r="AC15" s="149" t="s">
        <v>323</v>
      </c>
      <c r="AD15" s="29">
        <v>12</v>
      </c>
      <c r="AE15" s="146" t="s">
        <v>49</v>
      </c>
      <c r="AF15" s="139">
        <v>8.3</v>
      </c>
      <c r="AG15" s="152" t="s">
        <v>79</v>
      </c>
    </row>
    <row r="16" spans="1:33" ht="14.25" customHeight="1">
      <c r="A16" s="110">
        <v>13</v>
      </c>
      <c r="B16" s="142">
        <v>1.9</v>
      </c>
      <c r="C16" s="139">
        <v>1.7</v>
      </c>
      <c r="D16" s="139">
        <v>1.2</v>
      </c>
      <c r="E16" s="139">
        <v>2.1</v>
      </c>
      <c r="F16" s="139">
        <v>2.1</v>
      </c>
      <c r="G16" s="139">
        <v>0.5</v>
      </c>
      <c r="H16" s="139">
        <v>1.5</v>
      </c>
      <c r="I16" s="139">
        <v>1.3</v>
      </c>
      <c r="J16" s="139">
        <v>1.9</v>
      </c>
      <c r="K16" s="139">
        <v>1.2</v>
      </c>
      <c r="L16" s="139">
        <v>1.7</v>
      </c>
      <c r="M16" s="139">
        <v>2.6</v>
      </c>
      <c r="N16" s="139">
        <v>3.3</v>
      </c>
      <c r="O16" s="139">
        <v>4.5</v>
      </c>
      <c r="P16" s="139">
        <v>4.3</v>
      </c>
      <c r="Q16" s="139">
        <v>2.5</v>
      </c>
      <c r="R16" s="139">
        <v>1.4</v>
      </c>
      <c r="S16" s="139">
        <v>0.9</v>
      </c>
      <c r="T16" s="139">
        <v>1.7</v>
      </c>
      <c r="U16" s="139">
        <v>0.8</v>
      </c>
      <c r="V16" s="139">
        <v>0.8</v>
      </c>
      <c r="W16" s="139">
        <v>1.1</v>
      </c>
      <c r="X16" s="139">
        <v>1.3</v>
      </c>
      <c r="Y16" s="139">
        <v>1.1</v>
      </c>
      <c r="Z16" s="40">
        <f t="shared" si="0"/>
        <v>1.8083333333333333</v>
      </c>
      <c r="AA16" s="146" t="s">
        <v>52</v>
      </c>
      <c r="AB16" s="139">
        <v>4.5</v>
      </c>
      <c r="AC16" s="149" t="s">
        <v>273</v>
      </c>
      <c r="AD16" s="29">
        <v>13</v>
      </c>
      <c r="AE16" s="146" t="s">
        <v>52</v>
      </c>
      <c r="AF16" s="139">
        <v>7.7</v>
      </c>
      <c r="AG16" s="152" t="s">
        <v>170</v>
      </c>
    </row>
    <row r="17" spans="1:33" ht="14.25" customHeight="1">
      <c r="A17" s="110">
        <v>14</v>
      </c>
      <c r="B17" s="142">
        <v>1.4</v>
      </c>
      <c r="C17" s="139">
        <v>1.7</v>
      </c>
      <c r="D17" s="139">
        <v>1</v>
      </c>
      <c r="E17" s="139">
        <v>0.5</v>
      </c>
      <c r="F17" s="139">
        <v>1.4</v>
      </c>
      <c r="G17" s="139">
        <v>0.6</v>
      </c>
      <c r="H17" s="139">
        <v>2.4</v>
      </c>
      <c r="I17" s="139">
        <v>2.3</v>
      </c>
      <c r="J17" s="139">
        <v>2.2</v>
      </c>
      <c r="K17" s="139">
        <v>1.9</v>
      </c>
      <c r="L17" s="139">
        <v>2.3</v>
      </c>
      <c r="M17" s="139">
        <v>2.3</v>
      </c>
      <c r="N17" s="139">
        <v>3.3</v>
      </c>
      <c r="O17" s="139">
        <v>2.6</v>
      </c>
      <c r="P17" s="139">
        <v>2.7</v>
      </c>
      <c r="Q17" s="139">
        <v>2.4</v>
      </c>
      <c r="R17" s="139">
        <v>2</v>
      </c>
      <c r="S17" s="139">
        <v>1.8</v>
      </c>
      <c r="T17" s="139">
        <v>1.8</v>
      </c>
      <c r="U17" s="139">
        <v>2</v>
      </c>
      <c r="V17" s="139">
        <v>0.9</v>
      </c>
      <c r="W17" s="139">
        <v>1.5</v>
      </c>
      <c r="X17" s="139">
        <v>2.2</v>
      </c>
      <c r="Y17" s="139">
        <v>1.5</v>
      </c>
      <c r="Z17" s="40">
        <f t="shared" si="0"/>
        <v>1.8624999999999998</v>
      </c>
      <c r="AA17" s="146" t="s">
        <v>118</v>
      </c>
      <c r="AB17" s="139">
        <v>4.2</v>
      </c>
      <c r="AC17" s="149" t="s">
        <v>64</v>
      </c>
      <c r="AD17" s="29">
        <v>14</v>
      </c>
      <c r="AE17" s="146" t="s">
        <v>118</v>
      </c>
      <c r="AF17" s="139">
        <v>6.5</v>
      </c>
      <c r="AG17" s="152" t="s">
        <v>348</v>
      </c>
    </row>
    <row r="18" spans="1:33" ht="14.25" customHeight="1">
      <c r="A18" s="110">
        <v>15</v>
      </c>
      <c r="B18" s="142">
        <v>1.3</v>
      </c>
      <c r="C18" s="139">
        <v>1.3</v>
      </c>
      <c r="D18" s="139">
        <v>1.2</v>
      </c>
      <c r="E18" s="139">
        <v>1.4</v>
      </c>
      <c r="F18" s="139">
        <v>1.9</v>
      </c>
      <c r="G18" s="139">
        <v>2.8</v>
      </c>
      <c r="H18" s="139">
        <v>2.6</v>
      </c>
      <c r="I18" s="139">
        <v>2.7</v>
      </c>
      <c r="J18" s="139">
        <v>2.4</v>
      </c>
      <c r="K18" s="139">
        <v>3.6</v>
      </c>
      <c r="L18" s="139">
        <v>3.4</v>
      </c>
      <c r="M18" s="139">
        <v>3.2</v>
      </c>
      <c r="N18" s="139">
        <v>4.7</v>
      </c>
      <c r="O18" s="139">
        <v>4.2</v>
      </c>
      <c r="P18" s="139">
        <v>3.5</v>
      </c>
      <c r="Q18" s="139">
        <v>4.5</v>
      </c>
      <c r="R18" s="139">
        <v>4.2</v>
      </c>
      <c r="S18" s="139">
        <v>5.3</v>
      </c>
      <c r="T18" s="139">
        <v>6.3</v>
      </c>
      <c r="U18" s="139">
        <v>6.9</v>
      </c>
      <c r="V18" s="139">
        <v>6.9</v>
      </c>
      <c r="W18" s="139">
        <v>5.8</v>
      </c>
      <c r="X18" s="139">
        <v>4.3</v>
      </c>
      <c r="Y18" s="139">
        <v>4.3</v>
      </c>
      <c r="Z18" s="40">
        <f t="shared" si="0"/>
        <v>3.6958333333333333</v>
      </c>
      <c r="AA18" s="146" t="s">
        <v>46</v>
      </c>
      <c r="AB18" s="139">
        <v>7.4</v>
      </c>
      <c r="AC18" s="149" t="s">
        <v>324</v>
      </c>
      <c r="AD18" s="29">
        <v>15</v>
      </c>
      <c r="AE18" s="146" t="s">
        <v>46</v>
      </c>
      <c r="AF18" s="139">
        <v>14.2</v>
      </c>
      <c r="AG18" s="152" t="s">
        <v>349</v>
      </c>
    </row>
    <row r="19" spans="1:33" ht="14.25" customHeight="1">
      <c r="A19" s="110">
        <v>16</v>
      </c>
      <c r="B19" s="142">
        <v>4.1</v>
      </c>
      <c r="C19" s="139">
        <v>4.3</v>
      </c>
      <c r="D19" s="139">
        <v>3.8</v>
      </c>
      <c r="E19" s="139">
        <v>3.9</v>
      </c>
      <c r="F19" s="139">
        <v>3.7</v>
      </c>
      <c r="G19" s="139">
        <v>3.3</v>
      </c>
      <c r="H19" s="139">
        <v>3.8</v>
      </c>
      <c r="I19" s="139">
        <v>2.6</v>
      </c>
      <c r="J19" s="139">
        <v>3.1</v>
      </c>
      <c r="K19" s="139">
        <v>4.4</v>
      </c>
      <c r="L19" s="139">
        <v>2.8</v>
      </c>
      <c r="M19" s="139">
        <v>5.9</v>
      </c>
      <c r="N19" s="139">
        <v>5.5</v>
      </c>
      <c r="O19" s="139">
        <v>3.6</v>
      </c>
      <c r="P19" s="139">
        <v>4.9</v>
      </c>
      <c r="Q19" s="139">
        <v>4.6</v>
      </c>
      <c r="R19" s="139">
        <v>3.4</v>
      </c>
      <c r="S19" s="139">
        <v>2.1</v>
      </c>
      <c r="T19" s="139">
        <v>1.6</v>
      </c>
      <c r="U19" s="139">
        <v>1.7</v>
      </c>
      <c r="V19" s="139">
        <v>2.9</v>
      </c>
      <c r="W19" s="139">
        <v>1.7</v>
      </c>
      <c r="X19" s="139">
        <v>1.8</v>
      </c>
      <c r="Y19" s="139">
        <v>1.2</v>
      </c>
      <c r="Z19" s="40">
        <f t="shared" si="0"/>
        <v>3.3625000000000003</v>
      </c>
      <c r="AA19" s="146" t="s">
        <v>46</v>
      </c>
      <c r="AB19" s="139">
        <v>6.7</v>
      </c>
      <c r="AC19" s="149" t="s">
        <v>222</v>
      </c>
      <c r="AD19" s="29">
        <v>16</v>
      </c>
      <c r="AE19" s="146" t="s">
        <v>49</v>
      </c>
      <c r="AF19" s="139">
        <v>11.3</v>
      </c>
      <c r="AG19" s="152" t="s">
        <v>350</v>
      </c>
    </row>
    <row r="20" spans="1:33" ht="14.25" customHeight="1">
      <c r="A20" s="110">
        <v>17</v>
      </c>
      <c r="B20" s="142">
        <v>1.2</v>
      </c>
      <c r="C20" s="139">
        <v>0.4</v>
      </c>
      <c r="D20" s="139">
        <v>1.1</v>
      </c>
      <c r="E20" s="139">
        <v>1</v>
      </c>
      <c r="F20" s="139">
        <v>0.3</v>
      </c>
      <c r="G20" s="139">
        <v>0.5</v>
      </c>
      <c r="H20" s="139">
        <v>0.4</v>
      </c>
      <c r="I20" s="139">
        <v>0.5</v>
      </c>
      <c r="J20" s="139">
        <v>1.9</v>
      </c>
      <c r="K20" s="139">
        <v>2.2</v>
      </c>
      <c r="L20" s="139">
        <v>2.2</v>
      </c>
      <c r="M20" s="139">
        <v>3</v>
      </c>
      <c r="N20" s="139">
        <v>2.8</v>
      </c>
      <c r="O20" s="139">
        <v>3.4</v>
      </c>
      <c r="P20" s="139">
        <v>3</v>
      </c>
      <c r="Q20" s="139">
        <v>4.1</v>
      </c>
      <c r="R20" s="139">
        <v>3.4</v>
      </c>
      <c r="S20" s="139">
        <v>3.4</v>
      </c>
      <c r="T20" s="139">
        <v>2.6</v>
      </c>
      <c r="U20" s="139">
        <v>1.4</v>
      </c>
      <c r="V20" s="139">
        <v>1.6</v>
      </c>
      <c r="W20" s="139">
        <v>1</v>
      </c>
      <c r="X20" s="139">
        <v>0.8</v>
      </c>
      <c r="Y20" s="139">
        <v>0.4</v>
      </c>
      <c r="Z20" s="40">
        <f t="shared" si="0"/>
        <v>1.7749999999999997</v>
      </c>
      <c r="AA20" s="146" t="s">
        <v>114</v>
      </c>
      <c r="AB20" s="139">
        <v>4.7</v>
      </c>
      <c r="AC20" s="149" t="s">
        <v>206</v>
      </c>
      <c r="AD20" s="29">
        <v>17</v>
      </c>
      <c r="AE20" s="146" t="s">
        <v>114</v>
      </c>
      <c r="AF20" s="139">
        <v>7.7</v>
      </c>
      <c r="AG20" s="152" t="s">
        <v>351</v>
      </c>
    </row>
    <row r="21" spans="1:33" ht="14.25" customHeight="1">
      <c r="A21" s="110">
        <v>18</v>
      </c>
      <c r="B21" s="142">
        <v>0.6</v>
      </c>
      <c r="C21" s="139">
        <v>0.5</v>
      </c>
      <c r="D21" s="139">
        <v>1.1</v>
      </c>
      <c r="E21" s="139">
        <v>0.9</v>
      </c>
      <c r="F21" s="139">
        <v>1.1</v>
      </c>
      <c r="G21" s="139">
        <v>2</v>
      </c>
      <c r="H21" s="139">
        <v>2.6</v>
      </c>
      <c r="I21" s="139">
        <v>3.7</v>
      </c>
      <c r="J21" s="139">
        <v>2.3</v>
      </c>
      <c r="K21" s="139">
        <v>2.7</v>
      </c>
      <c r="L21" s="139">
        <v>3</v>
      </c>
      <c r="M21" s="139">
        <v>4</v>
      </c>
      <c r="N21" s="139">
        <v>3.9</v>
      </c>
      <c r="O21" s="139">
        <v>3</v>
      </c>
      <c r="P21" s="139">
        <v>3.3</v>
      </c>
      <c r="Q21" s="139">
        <v>3.6</v>
      </c>
      <c r="R21" s="139">
        <v>2</v>
      </c>
      <c r="S21" s="139">
        <v>1.9</v>
      </c>
      <c r="T21" s="139">
        <v>1</v>
      </c>
      <c r="U21" s="139">
        <v>2.1</v>
      </c>
      <c r="V21" s="139">
        <v>1.7</v>
      </c>
      <c r="W21" s="139">
        <v>1.2</v>
      </c>
      <c r="X21" s="139">
        <v>0.6</v>
      </c>
      <c r="Y21" s="139">
        <v>0.4</v>
      </c>
      <c r="Z21" s="40">
        <f t="shared" si="0"/>
        <v>2.0500000000000003</v>
      </c>
      <c r="AA21" s="146" t="s">
        <v>52</v>
      </c>
      <c r="AB21" s="139">
        <v>5.2</v>
      </c>
      <c r="AC21" s="149" t="s">
        <v>325</v>
      </c>
      <c r="AD21" s="29">
        <v>18</v>
      </c>
      <c r="AE21" s="146" t="s">
        <v>115</v>
      </c>
      <c r="AF21" s="139">
        <v>9.5</v>
      </c>
      <c r="AG21" s="152" t="s">
        <v>352</v>
      </c>
    </row>
    <row r="22" spans="1:33" ht="14.25" customHeight="1">
      <c r="A22" s="110">
        <v>19</v>
      </c>
      <c r="B22" s="142">
        <v>1.3</v>
      </c>
      <c r="C22" s="139">
        <v>1</v>
      </c>
      <c r="D22" s="139">
        <v>2.8</v>
      </c>
      <c r="E22" s="139">
        <v>2.4</v>
      </c>
      <c r="F22" s="139">
        <v>1</v>
      </c>
      <c r="G22" s="139">
        <v>1.9</v>
      </c>
      <c r="H22" s="139">
        <v>2.1</v>
      </c>
      <c r="I22" s="139">
        <v>4.3</v>
      </c>
      <c r="J22" s="139">
        <v>3.7</v>
      </c>
      <c r="K22" s="139">
        <v>4.8</v>
      </c>
      <c r="L22" s="139">
        <v>5.1</v>
      </c>
      <c r="M22" s="139">
        <v>4.5</v>
      </c>
      <c r="N22" s="139">
        <v>4.2</v>
      </c>
      <c r="O22" s="139">
        <v>4.9</v>
      </c>
      <c r="P22" s="139">
        <v>4.1</v>
      </c>
      <c r="Q22" s="139">
        <v>4.1</v>
      </c>
      <c r="R22" s="139">
        <v>2.6</v>
      </c>
      <c r="S22" s="139">
        <v>4</v>
      </c>
      <c r="T22" s="139">
        <v>3.2</v>
      </c>
      <c r="U22" s="139">
        <v>1.5</v>
      </c>
      <c r="V22" s="139">
        <v>0.8</v>
      </c>
      <c r="W22" s="139">
        <v>0.3</v>
      </c>
      <c r="X22" s="139">
        <v>0.7</v>
      </c>
      <c r="Y22" s="139">
        <v>0.2</v>
      </c>
      <c r="Z22" s="40">
        <f t="shared" si="0"/>
        <v>2.7291666666666674</v>
      </c>
      <c r="AA22" s="146" t="s">
        <v>118</v>
      </c>
      <c r="AB22" s="139">
        <v>6.2</v>
      </c>
      <c r="AC22" s="149" t="s">
        <v>326</v>
      </c>
      <c r="AD22" s="29">
        <v>19</v>
      </c>
      <c r="AE22" s="146" t="s">
        <v>46</v>
      </c>
      <c r="AF22" s="139">
        <v>8.8</v>
      </c>
      <c r="AG22" s="152" t="s">
        <v>353</v>
      </c>
    </row>
    <row r="23" spans="1:33" ht="14.25" customHeight="1">
      <c r="A23" s="110">
        <v>20</v>
      </c>
      <c r="B23" s="142">
        <v>0.8</v>
      </c>
      <c r="C23" s="139">
        <v>1.1</v>
      </c>
      <c r="D23" s="139">
        <v>0.7</v>
      </c>
      <c r="E23" s="139">
        <v>0.3</v>
      </c>
      <c r="F23" s="139">
        <v>0.5</v>
      </c>
      <c r="G23" s="139">
        <v>1</v>
      </c>
      <c r="H23" s="139">
        <v>0.6</v>
      </c>
      <c r="I23" s="139">
        <v>1.3</v>
      </c>
      <c r="J23" s="139">
        <v>2</v>
      </c>
      <c r="K23" s="139">
        <v>0.8</v>
      </c>
      <c r="L23" s="139">
        <v>1.5</v>
      </c>
      <c r="M23" s="139">
        <v>3.9</v>
      </c>
      <c r="N23" s="139">
        <v>3.7</v>
      </c>
      <c r="O23" s="139">
        <v>4.1</v>
      </c>
      <c r="P23" s="139">
        <v>5.2</v>
      </c>
      <c r="Q23" s="139">
        <v>5</v>
      </c>
      <c r="R23" s="139">
        <v>4.1</v>
      </c>
      <c r="S23" s="139">
        <v>4.7</v>
      </c>
      <c r="T23" s="139">
        <v>3.5</v>
      </c>
      <c r="U23" s="139">
        <v>3.4</v>
      </c>
      <c r="V23" s="139">
        <v>2.5</v>
      </c>
      <c r="W23" s="139">
        <v>3.1</v>
      </c>
      <c r="X23" s="139">
        <v>1.8</v>
      </c>
      <c r="Y23" s="139">
        <v>1.7</v>
      </c>
      <c r="Z23" s="40">
        <f t="shared" si="0"/>
        <v>2.3875</v>
      </c>
      <c r="AA23" s="146" t="s">
        <v>46</v>
      </c>
      <c r="AB23" s="139">
        <v>5.8</v>
      </c>
      <c r="AC23" s="149" t="s">
        <v>327</v>
      </c>
      <c r="AD23" s="29">
        <v>20</v>
      </c>
      <c r="AE23" s="146" t="s">
        <v>46</v>
      </c>
      <c r="AF23" s="139">
        <v>10.4</v>
      </c>
      <c r="AG23" s="152" t="s">
        <v>354</v>
      </c>
    </row>
    <row r="24" spans="1:33" ht="14.25" customHeight="1">
      <c r="A24" s="111">
        <v>21</v>
      </c>
      <c r="B24" s="143">
        <v>0.6</v>
      </c>
      <c r="C24" s="144">
        <v>0.1</v>
      </c>
      <c r="D24" s="144">
        <v>1.5</v>
      </c>
      <c r="E24" s="144">
        <v>1.6</v>
      </c>
      <c r="F24" s="144">
        <v>1.8</v>
      </c>
      <c r="G24" s="144">
        <v>0.7</v>
      </c>
      <c r="H24" s="144">
        <v>1.2</v>
      </c>
      <c r="I24" s="144">
        <v>0.8</v>
      </c>
      <c r="J24" s="144">
        <v>1.2</v>
      </c>
      <c r="K24" s="144">
        <v>1.6</v>
      </c>
      <c r="L24" s="144">
        <v>2.2</v>
      </c>
      <c r="M24" s="144">
        <v>1.9</v>
      </c>
      <c r="N24" s="144">
        <v>1.9</v>
      </c>
      <c r="O24" s="144">
        <v>2.5</v>
      </c>
      <c r="P24" s="144">
        <v>1.9</v>
      </c>
      <c r="Q24" s="144">
        <v>3.1</v>
      </c>
      <c r="R24" s="144">
        <v>2.5</v>
      </c>
      <c r="S24" s="144">
        <v>2.8</v>
      </c>
      <c r="T24" s="144">
        <v>2.3</v>
      </c>
      <c r="U24" s="144">
        <v>0.9</v>
      </c>
      <c r="V24" s="144">
        <v>0.4</v>
      </c>
      <c r="W24" s="144">
        <v>0.7</v>
      </c>
      <c r="X24" s="144">
        <v>0.5</v>
      </c>
      <c r="Y24" s="144">
        <v>1.1</v>
      </c>
      <c r="Z24" s="41">
        <f t="shared" si="0"/>
        <v>1.491666666666667</v>
      </c>
      <c r="AA24" s="147" t="s">
        <v>52</v>
      </c>
      <c r="AB24" s="144">
        <v>3.8</v>
      </c>
      <c r="AC24" s="150" t="s">
        <v>328</v>
      </c>
      <c r="AD24" s="30">
        <v>21</v>
      </c>
      <c r="AE24" s="147" t="s">
        <v>114</v>
      </c>
      <c r="AF24" s="144">
        <v>6</v>
      </c>
      <c r="AG24" s="153" t="s">
        <v>355</v>
      </c>
    </row>
    <row r="25" spans="1:33" ht="14.25" customHeight="1">
      <c r="A25" s="110">
        <v>22</v>
      </c>
      <c r="B25" s="142">
        <v>1</v>
      </c>
      <c r="C25" s="139">
        <v>1.4</v>
      </c>
      <c r="D25" s="139">
        <v>0.7</v>
      </c>
      <c r="E25" s="139">
        <v>2.8</v>
      </c>
      <c r="F25" s="139">
        <v>0.5</v>
      </c>
      <c r="G25" s="139">
        <v>0.1</v>
      </c>
      <c r="H25" s="139">
        <v>1.2</v>
      </c>
      <c r="I25" s="139">
        <v>1.4</v>
      </c>
      <c r="J25" s="139">
        <v>2.5</v>
      </c>
      <c r="K25" s="139">
        <v>2.3</v>
      </c>
      <c r="L25" s="139">
        <v>2.5</v>
      </c>
      <c r="M25" s="139">
        <v>4</v>
      </c>
      <c r="N25" s="139">
        <v>3.6</v>
      </c>
      <c r="O25" s="139">
        <v>5.2</v>
      </c>
      <c r="P25" s="139">
        <v>4.2</v>
      </c>
      <c r="Q25" s="139">
        <v>3.4</v>
      </c>
      <c r="R25" s="139">
        <v>3.4</v>
      </c>
      <c r="S25" s="139">
        <v>1.8</v>
      </c>
      <c r="T25" s="139">
        <v>1.1</v>
      </c>
      <c r="U25" s="139">
        <v>2.2</v>
      </c>
      <c r="V25" s="139">
        <v>1.7</v>
      </c>
      <c r="W25" s="139">
        <v>1.9</v>
      </c>
      <c r="X25" s="139">
        <v>1.4</v>
      </c>
      <c r="Y25" s="139">
        <v>1.5</v>
      </c>
      <c r="Z25" s="40">
        <f t="shared" si="0"/>
        <v>2.158333333333333</v>
      </c>
      <c r="AA25" s="146" t="s">
        <v>52</v>
      </c>
      <c r="AB25" s="139">
        <v>5.8</v>
      </c>
      <c r="AC25" s="149" t="s">
        <v>329</v>
      </c>
      <c r="AD25" s="29">
        <v>22</v>
      </c>
      <c r="AE25" s="146" t="s">
        <v>52</v>
      </c>
      <c r="AF25" s="139">
        <v>9.5</v>
      </c>
      <c r="AG25" s="152" t="s">
        <v>145</v>
      </c>
    </row>
    <row r="26" spans="1:33" ht="14.25" customHeight="1">
      <c r="A26" s="110">
        <v>23</v>
      </c>
      <c r="B26" s="142">
        <v>2.2</v>
      </c>
      <c r="C26" s="139">
        <v>1.1</v>
      </c>
      <c r="D26" s="139">
        <v>0.9</v>
      </c>
      <c r="E26" s="139">
        <v>0.4</v>
      </c>
      <c r="F26" s="139">
        <v>1.2</v>
      </c>
      <c r="G26" s="139">
        <v>0.2</v>
      </c>
      <c r="H26" s="139">
        <v>0.9</v>
      </c>
      <c r="I26" s="139">
        <v>1.1</v>
      </c>
      <c r="J26" s="139">
        <v>1.7</v>
      </c>
      <c r="K26" s="139">
        <v>1.1</v>
      </c>
      <c r="L26" s="139">
        <v>1.2</v>
      </c>
      <c r="M26" s="139">
        <v>2.6</v>
      </c>
      <c r="N26" s="139">
        <v>1.7</v>
      </c>
      <c r="O26" s="139">
        <v>2.9</v>
      </c>
      <c r="P26" s="139">
        <v>3.1</v>
      </c>
      <c r="Q26" s="139">
        <v>1.3</v>
      </c>
      <c r="R26" s="139">
        <v>1.3</v>
      </c>
      <c r="S26" s="139">
        <v>1.4</v>
      </c>
      <c r="T26" s="139">
        <v>0.8</v>
      </c>
      <c r="U26" s="139">
        <v>0.8</v>
      </c>
      <c r="V26" s="139">
        <v>0.9</v>
      </c>
      <c r="W26" s="139">
        <v>1.2</v>
      </c>
      <c r="X26" s="139">
        <v>1</v>
      </c>
      <c r="Y26" s="139">
        <v>1.1</v>
      </c>
      <c r="Z26" s="40">
        <f t="shared" si="0"/>
        <v>1.3375000000000001</v>
      </c>
      <c r="AA26" s="146" t="s">
        <v>115</v>
      </c>
      <c r="AB26" s="139">
        <v>3.3</v>
      </c>
      <c r="AC26" s="149" t="s">
        <v>330</v>
      </c>
      <c r="AD26" s="29">
        <v>23</v>
      </c>
      <c r="AE26" s="146" t="s">
        <v>116</v>
      </c>
      <c r="AF26" s="139">
        <v>6</v>
      </c>
      <c r="AG26" s="152" t="s">
        <v>356</v>
      </c>
    </row>
    <row r="27" spans="1:33" ht="14.25" customHeight="1">
      <c r="A27" s="110">
        <v>24</v>
      </c>
      <c r="B27" s="142">
        <v>2.4</v>
      </c>
      <c r="C27" s="139">
        <v>1.4</v>
      </c>
      <c r="D27" s="139">
        <v>1.1</v>
      </c>
      <c r="E27" s="139">
        <v>2.6</v>
      </c>
      <c r="F27" s="139">
        <v>0.8</v>
      </c>
      <c r="G27" s="139">
        <v>1.1</v>
      </c>
      <c r="H27" s="139">
        <v>1</v>
      </c>
      <c r="I27" s="139">
        <v>1.4</v>
      </c>
      <c r="J27" s="139">
        <v>1.4</v>
      </c>
      <c r="K27" s="139">
        <v>1.1</v>
      </c>
      <c r="L27" s="139">
        <v>1</v>
      </c>
      <c r="M27" s="139">
        <v>2.1</v>
      </c>
      <c r="N27" s="139">
        <v>1.7</v>
      </c>
      <c r="O27" s="139">
        <v>2.5</v>
      </c>
      <c r="P27" s="139">
        <v>2.3</v>
      </c>
      <c r="Q27" s="139">
        <v>3.1</v>
      </c>
      <c r="R27" s="139">
        <v>2.7</v>
      </c>
      <c r="S27" s="139">
        <v>2.3</v>
      </c>
      <c r="T27" s="139">
        <v>0.7</v>
      </c>
      <c r="U27" s="139">
        <v>1</v>
      </c>
      <c r="V27" s="139">
        <v>0.8</v>
      </c>
      <c r="W27" s="139">
        <v>0.6</v>
      </c>
      <c r="X27" s="139">
        <v>0.3</v>
      </c>
      <c r="Y27" s="139">
        <v>1.1</v>
      </c>
      <c r="Z27" s="40">
        <f t="shared" si="0"/>
        <v>1.5208333333333333</v>
      </c>
      <c r="AA27" s="146" t="s">
        <v>114</v>
      </c>
      <c r="AB27" s="139">
        <v>3.4</v>
      </c>
      <c r="AC27" s="149" t="s">
        <v>331</v>
      </c>
      <c r="AD27" s="29">
        <v>24</v>
      </c>
      <c r="AE27" s="146" t="s">
        <v>52</v>
      </c>
      <c r="AF27" s="139">
        <v>6.3</v>
      </c>
      <c r="AG27" s="152" t="s">
        <v>336</v>
      </c>
    </row>
    <row r="28" spans="1:33" ht="14.25" customHeight="1">
      <c r="A28" s="110">
        <v>25</v>
      </c>
      <c r="B28" s="142">
        <v>0.8</v>
      </c>
      <c r="C28" s="139">
        <v>0.3</v>
      </c>
      <c r="D28" s="139">
        <v>0.5</v>
      </c>
      <c r="E28" s="139">
        <v>0.5</v>
      </c>
      <c r="F28" s="139">
        <v>1</v>
      </c>
      <c r="G28" s="139">
        <v>1.3</v>
      </c>
      <c r="H28" s="139">
        <v>0.6</v>
      </c>
      <c r="I28" s="139">
        <v>1</v>
      </c>
      <c r="J28" s="139">
        <v>1.8</v>
      </c>
      <c r="K28" s="139">
        <v>1.5</v>
      </c>
      <c r="L28" s="139">
        <v>2.6</v>
      </c>
      <c r="M28" s="139">
        <v>1.8</v>
      </c>
      <c r="N28" s="139">
        <v>2.6</v>
      </c>
      <c r="O28" s="139">
        <v>2.4</v>
      </c>
      <c r="P28" s="139">
        <v>3.4</v>
      </c>
      <c r="Q28" s="139">
        <v>6.4</v>
      </c>
      <c r="R28" s="139">
        <v>4.2</v>
      </c>
      <c r="S28" s="139">
        <v>3.1</v>
      </c>
      <c r="T28" s="139">
        <v>1.9</v>
      </c>
      <c r="U28" s="139">
        <v>0.8</v>
      </c>
      <c r="V28" s="139">
        <v>1.4</v>
      </c>
      <c r="W28" s="139">
        <v>1.9</v>
      </c>
      <c r="X28" s="139">
        <v>0.5</v>
      </c>
      <c r="Y28" s="139">
        <v>0.4</v>
      </c>
      <c r="Z28" s="40">
        <f t="shared" si="0"/>
        <v>1.7791666666666666</v>
      </c>
      <c r="AA28" s="146" t="s">
        <v>46</v>
      </c>
      <c r="AB28" s="139">
        <v>6.4</v>
      </c>
      <c r="AC28" s="149" t="s">
        <v>332</v>
      </c>
      <c r="AD28" s="29">
        <v>25</v>
      </c>
      <c r="AE28" s="146" t="s">
        <v>46</v>
      </c>
      <c r="AF28" s="139">
        <v>9.5</v>
      </c>
      <c r="AG28" s="152" t="s">
        <v>357</v>
      </c>
    </row>
    <row r="29" spans="1:33" ht="14.25" customHeight="1">
      <c r="A29" s="110">
        <v>26</v>
      </c>
      <c r="B29" s="142">
        <v>0.6</v>
      </c>
      <c r="C29" s="139">
        <v>1</v>
      </c>
      <c r="D29" s="139">
        <v>0.7</v>
      </c>
      <c r="E29" s="139">
        <v>0.6</v>
      </c>
      <c r="F29" s="139">
        <v>0.8</v>
      </c>
      <c r="G29" s="139">
        <v>0.9</v>
      </c>
      <c r="H29" s="139">
        <v>1.2</v>
      </c>
      <c r="I29" s="139">
        <v>2.2</v>
      </c>
      <c r="J29" s="139">
        <v>2.5</v>
      </c>
      <c r="K29" s="139">
        <v>3</v>
      </c>
      <c r="L29" s="139">
        <v>3.6</v>
      </c>
      <c r="M29" s="139">
        <v>2</v>
      </c>
      <c r="N29" s="139">
        <v>1.8</v>
      </c>
      <c r="O29" s="139">
        <v>1.5</v>
      </c>
      <c r="P29" s="139">
        <v>1.3</v>
      </c>
      <c r="Q29" s="139">
        <v>1.6</v>
      </c>
      <c r="R29" s="139">
        <v>1</v>
      </c>
      <c r="S29" s="139">
        <v>0.9</v>
      </c>
      <c r="T29" s="139">
        <v>0.9</v>
      </c>
      <c r="U29" s="139">
        <v>0</v>
      </c>
      <c r="V29" s="139">
        <v>1.2</v>
      </c>
      <c r="W29" s="139">
        <v>0.6</v>
      </c>
      <c r="X29" s="139">
        <v>1.7</v>
      </c>
      <c r="Y29" s="139">
        <v>2.6</v>
      </c>
      <c r="Z29" s="40">
        <f t="shared" si="0"/>
        <v>1.425</v>
      </c>
      <c r="AA29" s="146" t="s">
        <v>52</v>
      </c>
      <c r="AB29" s="139">
        <v>3.8</v>
      </c>
      <c r="AC29" s="149" t="s">
        <v>333</v>
      </c>
      <c r="AD29" s="29">
        <v>26</v>
      </c>
      <c r="AE29" s="146" t="s">
        <v>115</v>
      </c>
      <c r="AF29" s="139">
        <v>6.3</v>
      </c>
      <c r="AG29" s="152" t="s">
        <v>335</v>
      </c>
    </row>
    <row r="30" spans="1:33" ht="14.25" customHeight="1">
      <c r="A30" s="110">
        <v>27</v>
      </c>
      <c r="B30" s="142">
        <v>1.3</v>
      </c>
      <c r="C30" s="139">
        <v>3.2</v>
      </c>
      <c r="D30" s="139">
        <v>4.2</v>
      </c>
      <c r="E30" s="139">
        <v>3.7</v>
      </c>
      <c r="F30" s="139">
        <v>2</v>
      </c>
      <c r="G30" s="139">
        <v>4.5</v>
      </c>
      <c r="H30" s="139">
        <v>6.4</v>
      </c>
      <c r="I30" s="139">
        <v>5.8</v>
      </c>
      <c r="J30" s="139">
        <v>4.2</v>
      </c>
      <c r="K30" s="139">
        <v>7</v>
      </c>
      <c r="L30" s="139">
        <v>7</v>
      </c>
      <c r="M30" s="139">
        <v>6.5</v>
      </c>
      <c r="N30" s="139">
        <v>6.6</v>
      </c>
      <c r="O30" s="139">
        <v>5.2</v>
      </c>
      <c r="P30" s="139">
        <v>5.3</v>
      </c>
      <c r="Q30" s="139">
        <v>5.9</v>
      </c>
      <c r="R30" s="139">
        <v>2.1</v>
      </c>
      <c r="S30" s="139">
        <v>2.3</v>
      </c>
      <c r="T30" s="139">
        <v>1.9</v>
      </c>
      <c r="U30" s="139">
        <v>3.3</v>
      </c>
      <c r="V30" s="139">
        <v>4.9</v>
      </c>
      <c r="W30" s="139">
        <v>4.1</v>
      </c>
      <c r="X30" s="139">
        <v>4.7</v>
      </c>
      <c r="Y30" s="139">
        <v>3.9</v>
      </c>
      <c r="Z30" s="40">
        <f t="shared" si="0"/>
        <v>4.416666666666667</v>
      </c>
      <c r="AA30" s="146" t="s">
        <v>115</v>
      </c>
      <c r="AB30" s="139">
        <v>9</v>
      </c>
      <c r="AC30" s="149" t="s">
        <v>334</v>
      </c>
      <c r="AD30" s="29">
        <v>27</v>
      </c>
      <c r="AE30" s="146" t="s">
        <v>52</v>
      </c>
      <c r="AF30" s="139">
        <v>15.1</v>
      </c>
      <c r="AG30" s="152" t="s">
        <v>358</v>
      </c>
    </row>
    <row r="31" spans="1:33" ht="14.25" customHeight="1">
      <c r="A31" s="110">
        <v>28</v>
      </c>
      <c r="B31" s="142">
        <v>4.3</v>
      </c>
      <c r="C31" s="139">
        <v>3.2</v>
      </c>
      <c r="D31" s="139">
        <v>3.1</v>
      </c>
      <c r="E31" s="139">
        <v>1.3</v>
      </c>
      <c r="F31" s="139">
        <v>1.5</v>
      </c>
      <c r="G31" s="139">
        <v>2.1</v>
      </c>
      <c r="H31" s="139">
        <v>1</v>
      </c>
      <c r="I31" s="139">
        <v>1.2</v>
      </c>
      <c r="J31" s="139">
        <v>2.4</v>
      </c>
      <c r="K31" s="139">
        <v>4.8</v>
      </c>
      <c r="L31" s="139">
        <v>2.9</v>
      </c>
      <c r="M31" s="139">
        <v>2.1</v>
      </c>
      <c r="N31" s="139">
        <v>3</v>
      </c>
      <c r="O31" s="139">
        <v>2</v>
      </c>
      <c r="P31" s="139">
        <v>2.5</v>
      </c>
      <c r="Q31" s="139">
        <v>1</v>
      </c>
      <c r="R31" s="139">
        <v>1.3</v>
      </c>
      <c r="S31" s="139">
        <v>0.6</v>
      </c>
      <c r="T31" s="139">
        <v>1.4</v>
      </c>
      <c r="U31" s="139">
        <v>0.7</v>
      </c>
      <c r="V31" s="139">
        <v>3</v>
      </c>
      <c r="W31" s="139">
        <v>2.1</v>
      </c>
      <c r="X31" s="139">
        <v>2.7</v>
      </c>
      <c r="Y31" s="139">
        <v>3.7</v>
      </c>
      <c r="Z31" s="40">
        <f t="shared" si="0"/>
        <v>2.2458333333333336</v>
      </c>
      <c r="AA31" s="146" t="s">
        <v>115</v>
      </c>
      <c r="AB31" s="139">
        <v>5.5</v>
      </c>
      <c r="AC31" s="149" t="s">
        <v>335</v>
      </c>
      <c r="AD31" s="29">
        <v>28</v>
      </c>
      <c r="AE31" s="146" t="s">
        <v>115</v>
      </c>
      <c r="AF31" s="139">
        <v>12</v>
      </c>
      <c r="AG31" s="152" t="s">
        <v>359</v>
      </c>
    </row>
    <row r="32" spans="1:33" ht="14.25" customHeight="1">
      <c r="A32" s="110">
        <v>29</v>
      </c>
      <c r="B32" s="142">
        <v>3.1</v>
      </c>
      <c r="C32" s="139">
        <v>3.2</v>
      </c>
      <c r="D32" s="139">
        <v>3.5</v>
      </c>
      <c r="E32" s="139">
        <v>4.2</v>
      </c>
      <c r="F32" s="139">
        <v>4.8</v>
      </c>
      <c r="G32" s="139">
        <v>4.4</v>
      </c>
      <c r="H32" s="139">
        <v>4.3</v>
      </c>
      <c r="I32" s="139">
        <v>5.5</v>
      </c>
      <c r="J32" s="139">
        <v>4.4</v>
      </c>
      <c r="K32" s="139">
        <v>7.5</v>
      </c>
      <c r="L32" s="139">
        <v>9.2</v>
      </c>
      <c r="M32" s="139">
        <v>7.7</v>
      </c>
      <c r="N32" s="139">
        <v>7.4</v>
      </c>
      <c r="O32" s="139">
        <v>7.2</v>
      </c>
      <c r="P32" s="139">
        <v>9.2</v>
      </c>
      <c r="Q32" s="139">
        <v>8</v>
      </c>
      <c r="R32" s="139">
        <v>8.8</v>
      </c>
      <c r="S32" s="139">
        <v>7.3</v>
      </c>
      <c r="T32" s="139">
        <v>4</v>
      </c>
      <c r="U32" s="139">
        <v>5.3</v>
      </c>
      <c r="V32" s="139">
        <v>4.3</v>
      </c>
      <c r="W32" s="139">
        <v>3.6</v>
      </c>
      <c r="X32" s="139">
        <v>5.3</v>
      </c>
      <c r="Y32" s="139">
        <v>5.5</v>
      </c>
      <c r="Z32" s="40">
        <f t="shared" si="0"/>
        <v>5.7375</v>
      </c>
      <c r="AA32" s="146" t="s">
        <v>115</v>
      </c>
      <c r="AB32" s="139">
        <v>11.3</v>
      </c>
      <c r="AC32" s="149" t="s">
        <v>336</v>
      </c>
      <c r="AD32" s="29">
        <v>29</v>
      </c>
      <c r="AE32" s="146" t="s">
        <v>115</v>
      </c>
      <c r="AF32" s="139">
        <v>19</v>
      </c>
      <c r="AG32" s="152" t="s">
        <v>132</v>
      </c>
    </row>
    <row r="33" spans="1:33" ht="14.25" customHeight="1">
      <c r="A33" s="110">
        <v>30</v>
      </c>
      <c r="B33" s="142">
        <v>6.3</v>
      </c>
      <c r="C33" s="139">
        <v>4.8</v>
      </c>
      <c r="D33" s="139">
        <v>5.4</v>
      </c>
      <c r="E33" s="139">
        <v>4.9</v>
      </c>
      <c r="F33" s="139">
        <v>5.1</v>
      </c>
      <c r="G33" s="139">
        <v>3.9</v>
      </c>
      <c r="H33" s="139">
        <v>3.4</v>
      </c>
      <c r="I33" s="139">
        <v>2.8</v>
      </c>
      <c r="J33" s="139">
        <v>2.9</v>
      </c>
      <c r="K33" s="139">
        <v>2.7</v>
      </c>
      <c r="L33" s="139">
        <v>2.8</v>
      </c>
      <c r="M33" s="139">
        <v>2.5</v>
      </c>
      <c r="N33" s="139">
        <v>3.2</v>
      </c>
      <c r="O33" s="139">
        <v>4.5</v>
      </c>
      <c r="P33" s="139">
        <v>3.8</v>
      </c>
      <c r="Q33" s="139">
        <v>3.6</v>
      </c>
      <c r="R33" s="139">
        <v>4.5</v>
      </c>
      <c r="S33" s="139">
        <v>4.3</v>
      </c>
      <c r="T33" s="139">
        <v>2.6</v>
      </c>
      <c r="U33" s="139">
        <v>2.3</v>
      </c>
      <c r="V33" s="139">
        <v>2</v>
      </c>
      <c r="W33" s="139">
        <v>1.5</v>
      </c>
      <c r="X33" s="139">
        <v>1.8</v>
      </c>
      <c r="Y33" s="139">
        <v>2.2</v>
      </c>
      <c r="Z33" s="40">
        <f t="shared" si="0"/>
        <v>3.491666666666666</v>
      </c>
      <c r="AA33" s="146" t="s">
        <v>115</v>
      </c>
      <c r="AB33" s="139">
        <v>6.6</v>
      </c>
      <c r="AC33" s="149" t="s">
        <v>337</v>
      </c>
      <c r="AD33" s="29">
        <v>30</v>
      </c>
      <c r="AE33" s="146" t="s">
        <v>52</v>
      </c>
      <c r="AF33" s="139">
        <v>12.4</v>
      </c>
      <c r="AG33" s="152" t="s">
        <v>360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1.6899999999999997</v>
      </c>
      <c r="C35" s="27">
        <f t="shared" si="1"/>
        <v>1.7533333333333334</v>
      </c>
      <c r="D35" s="27">
        <f t="shared" si="1"/>
        <v>1.7633333333333334</v>
      </c>
      <c r="E35" s="27">
        <f t="shared" si="1"/>
        <v>1.9366666666666665</v>
      </c>
      <c r="F35" s="27">
        <f t="shared" si="1"/>
        <v>1.743333333333333</v>
      </c>
      <c r="G35" s="27">
        <f t="shared" si="1"/>
        <v>1.6533333333333333</v>
      </c>
      <c r="H35" s="27">
        <f t="shared" si="1"/>
        <v>2.13</v>
      </c>
      <c r="I35" s="27">
        <f t="shared" si="1"/>
        <v>2.46</v>
      </c>
      <c r="J35" s="27">
        <f t="shared" si="1"/>
        <v>2.6066666666666674</v>
      </c>
      <c r="K35" s="27">
        <f t="shared" si="1"/>
        <v>3.0266666666666664</v>
      </c>
      <c r="L35" s="27">
        <f aca="true" t="shared" si="2" ref="L35:Z35">AVERAGE(L4:L34)</f>
        <v>3.363333333333333</v>
      </c>
      <c r="M35" s="27">
        <f t="shared" si="2"/>
        <v>3.396666666666667</v>
      </c>
      <c r="N35" s="27">
        <f t="shared" si="2"/>
        <v>3.56</v>
      </c>
      <c r="O35" s="27">
        <f t="shared" si="2"/>
        <v>3.7166666666666677</v>
      </c>
      <c r="P35" s="27">
        <f t="shared" si="2"/>
        <v>3.54</v>
      </c>
      <c r="Q35" s="27">
        <f t="shared" si="2"/>
        <v>3.696666666666666</v>
      </c>
      <c r="R35" s="27">
        <f t="shared" si="2"/>
        <v>3.05</v>
      </c>
      <c r="S35" s="27">
        <f t="shared" si="2"/>
        <v>2.849999999999999</v>
      </c>
      <c r="T35" s="27">
        <f t="shared" si="2"/>
        <v>2.2</v>
      </c>
      <c r="U35" s="27">
        <f t="shared" si="2"/>
        <v>2.11</v>
      </c>
      <c r="V35" s="27">
        <f t="shared" si="2"/>
        <v>2.2299999999999995</v>
      </c>
      <c r="W35" s="27">
        <f t="shared" si="2"/>
        <v>2.0100000000000007</v>
      </c>
      <c r="X35" s="27">
        <f t="shared" si="2"/>
        <v>1.9166666666666665</v>
      </c>
      <c r="Y35" s="27">
        <f t="shared" si="2"/>
        <v>1.7733333333333334</v>
      </c>
      <c r="Z35" s="42">
        <f t="shared" si="2"/>
        <v>2.5073611111111105</v>
      </c>
      <c r="AA35" s="116"/>
      <c r="AB35" s="27">
        <f>AVERAGE(AB4:AB34)</f>
        <v>5.603333333333334</v>
      </c>
      <c r="AC35" s="37"/>
      <c r="AD35" s="37"/>
      <c r="AE35" s="116"/>
      <c r="AF35" s="27">
        <f>AVERAGE(AF4:AF34)</f>
        <v>9.833333333333334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11.3</v>
      </c>
      <c r="O38" s="154" t="s">
        <v>115</v>
      </c>
      <c r="P38" s="125">
        <v>29</v>
      </c>
      <c r="Q38" s="155" t="s">
        <v>336</v>
      </c>
      <c r="T38" s="19">
        <f>MAX(風速2)</f>
        <v>19</v>
      </c>
      <c r="U38" s="154" t="s">
        <v>115</v>
      </c>
      <c r="V38" s="125">
        <v>29</v>
      </c>
      <c r="W38" s="155" t="s">
        <v>132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7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1.6</v>
      </c>
      <c r="C4" s="140">
        <v>1.3</v>
      </c>
      <c r="D4" s="140">
        <v>2.9</v>
      </c>
      <c r="E4" s="140">
        <v>0.9</v>
      </c>
      <c r="F4" s="140">
        <v>0.4</v>
      </c>
      <c r="G4" s="140">
        <v>0.8</v>
      </c>
      <c r="H4" s="140">
        <v>4.6</v>
      </c>
      <c r="I4" s="140">
        <v>4.9</v>
      </c>
      <c r="J4" s="140">
        <v>3.7</v>
      </c>
      <c r="K4" s="140">
        <v>4.3</v>
      </c>
      <c r="L4" s="140">
        <v>3.1</v>
      </c>
      <c r="M4" s="140">
        <v>3</v>
      </c>
      <c r="N4" s="140">
        <v>3.3</v>
      </c>
      <c r="O4" s="140">
        <v>3.8</v>
      </c>
      <c r="P4" s="140">
        <v>4.1</v>
      </c>
      <c r="Q4" s="140">
        <v>3.9</v>
      </c>
      <c r="R4" s="140">
        <v>2.7</v>
      </c>
      <c r="S4" s="140">
        <v>2.4</v>
      </c>
      <c r="T4" s="140">
        <v>2</v>
      </c>
      <c r="U4" s="140">
        <v>0.9</v>
      </c>
      <c r="V4" s="140">
        <v>4.7</v>
      </c>
      <c r="W4" s="140">
        <v>4.1</v>
      </c>
      <c r="X4" s="140">
        <v>4</v>
      </c>
      <c r="Y4" s="140">
        <v>3.2</v>
      </c>
      <c r="Z4" s="39">
        <f aca="true" t="shared" si="0" ref="Z4:Z34">AVERAGE(B4:Y4)</f>
        <v>2.941666666666667</v>
      </c>
      <c r="AA4" s="145" t="s">
        <v>52</v>
      </c>
      <c r="AB4" s="140">
        <v>6.2</v>
      </c>
      <c r="AC4" s="148" t="s">
        <v>361</v>
      </c>
      <c r="AD4" s="28">
        <v>1</v>
      </c>
      <c r="AE4" s="145" t="s">
        <v>115</v>
      </c>
      <c r="AF4" s="140">
        <v>10.4</v>
      </c>
      <c r="AG4" s="151" t="s">
        <v>380</v>
      </c>
    </row>
    <row r="5" spans="1:33" ht="14.25" customHeight="1">
      <c r="A5" s="110">
        <v>2</v>
      </c>
      <c r="B5" s="142">
        <v>4</v>
      </c>
      <c r="C5" s="139">
        <v>3.7</v>
      </c>
      <c r="D5" s="139">
        <v>2.2</v>
      </c>
      <c r="E5" s="139">
        <v>0.4</v>
      </c>
      <c r="F5" s="139">
        <v>0.5</v>
      </c>
      <c r="G5" s="139">
        <v>0.4</v>
      </c>
      <c r="H5" s="139">
        <v>0.9</v>
      </c>
      <c r="I5" s="139">
        <v>1.3</v>
      </c>
      <c r="J5" s="139">
        <v>2.1</v>
      </c>
      <c r="K5" s="139">
        <v>1.8</v>
      </c>
      <c r="L5" s="139">
        <v>2</v>
      </c>
      <c r="M5" s="139">
        <v>2.1</v>
      </c>
      <c r="N5" s="139">
        <v>1.8</v>
      </c>
      <c r="O5" s="139">
        <v>2.2</v>
      </c>
      <c r="P5" s="139">
        <v>1.4</v>
      </c>
      <c r="Q5" s="139">
        <v>1.1</v>
      </c>
      <c r="R5" s="139">
        <v>1.6</v>
      </c>
      <c r="S5" s="139">
        <v>0.9</v>
      </c>
      <c r="T5" s="139">
        <v>0.4</v>
      </c>
      <c r="U5" s="139">
        <v>1.1</v>
      </c>
      <c r="V5" s="139">
        <v>0.9</v>
      </c>
      <c r="W5" s="139">
        <v>0.2</v>
      </c>
      <c r="X5" s="139">
        <v>1.3</v>
      </c>
      <c r="Y5" s="139">
        <v>1.5</v>
      </c>
      <c r="Z5" s="40">
        <f t="shared" si="0"/>
        <v>1.491666666666667</v>
      </c>
      <c r="AA5" s="146" t="s">
        <v>52</v>
      </c>
      <c r="AB5" s="139">
        <v>4.2</v>
      </c>
      <c r="AC5" s="149" t="s">
        <v>208</v>
      </c>
      <c r="AD5" s="29">
        <v>2</v>
      </c>
      <c r="AE5" s="146" t="s">
        <v>52</v>
      </c>
      <c r="AF5" s="139">
        <v>6.5</v>
      </c>
      <c r="AG5" s="152" t="s">
        <v>71</v>
      </c>
    </row>
    <row r="6" spans="1:33" ht="14.25" customHeight="1">
      <c r="A6" s="110">
        <v>3</v>
      </c>
      <c r="B6" s="142">
        <v>1.2</v>
      </c>
      <c r="C6" s="139">
        <v>0.4</v>
      </c>
      <c r="D6" s="139">
        <v>0.1</v>
      </c>
      <c r="E6" s="139">
        <v>0.5</v>
      </c>
      <c r="F6" s="139">
        <v>0.5</v>
      </c>
      <c r="G6" s="139">
        <v>0.5</v>
      </c>
      <c r="H6" s="139">
        <v>1.5</v>
      </c>
      <c r="I6" s="139">
        <v>1.3</v>
      </c>
      <c r="J6" s="139">
        <v>1.7</v>
      </c>
      <c r="K6" s="139">
        <v>2.2</v>
      </c>
      <c r="L6" s="139">
        <v>2.5</v>
      </c>
      <c r="M6" s="139">
        <v>3.7</v>
      </c>
      <c r="N6" s="139">
        <v>3.2</v>
      </c>
      <c r="O6" s="139">
        <v>4</v>
      </c>
      <c r="P6" s="139">
        <v>4.6</v>
      </c>
      <c r="Q6" s="139">
        <v>3.4</v>
      </c>
      <c r="R6" s="139">
        <v>2.4</v>
      </c>
      <c r="S6" s="139">
        <v>0.9</v>
      </c>
      <c r="T6" s="139">
        <v>3.1</v>
      </c>
      <c r="U6" s="139">
        <v>3.6</v>
      </c>
      <c r="V6" s="139">
        <v>5.3</v>
      </c>
      <c r="W6" s="139">
        <v>4.1</v>
      </c>
      <c r="X6" s="139">
        <v>4.1</v>
      </c>
      <c r="Y6" s="139">
        <v>4.8</v>
      </c>
      <c r="Z6" s="40">
        <f t="shared" si="0"/>
        <v>2.483333333333333</v>
      </c>
      <c r="AA6" s="146" t="s">
        <v>115</v>
      </c>
      <c r="AB6" s="139">
        <v>6.7</v>
      </c>
      <c r="AC6" s="149" t="s">
        <v>295</v>
      </c>
      <c r="AD6" s="29">
        <v>3</v>
      </c>
      <c r="AE6" s="146" t="s">
        <v>115</v>
      </c>
      <c r="AF6" s="139">
        <v>10.9</v>
      </c>
      <c r="AG6" s="152" t="s">
        <v>381</v>
      </c>
    </row>
    <row r="7" spans="1:33" ht="14.25" customHeight="1">
      <c r="A7" s="110">
        <v>4</v>
      </c>
      <c r="B7" s="142">
        <v>4.7</v>
      </c>
      <c r="C7" s="139">
        <v>3.6</v>
      </c>
      <c r="D7" s="139">
        <v>4</v>
      </c>
      <c r="E7" s="139">
        <v>4.7</v>
      </c>
      <c r="F7" s="139">
        <v>4.4</v>
      </c>
      <c r="G7" s="139">
        <v>4.1</v>
      </c>
      <c r="H7" s="139">
        <v>4</v>
      </c>
      <c r="I7" s="139">
        <v>5.6</v>
      </c>
      <c r="J7" s="139">
        <v>1.6</v>
      </c>
      <c r="K7" s="139">
        <v>6.9</v>
      </c>
      <c r="L7" s="139">
        <v>8.2</v>
      </c>
      <c r="M7" s="139">
        <v>7.2</v>
      </c>
      <c r="N7" s="139">
        <v>5.5</v>
      </c>
      <c r="O7" s="139">
        <v>9.9</v>
      </c>
      <c r="P7" s="139">
        <v>7.7</v>
      </c>
      <c r="Q7" s="139">
        <v>8.6</v>
      </c>
      <c r="R7" s="139">
        <v>9.5</v>
      </c>
      <c r="S7" s="139">
        <v>8.7</v>
      </c>
      <c r="T7" s="139">
        <v>7.3</v>
      </c>
      <c r="U7" s="139">
        <v>9</v>
      </c>
      <c r="V7" s="139">
        <v>9.3</v>
      </c>
      <c r="W7" s="139">
        <v>7.4</v>
      </c>
      <c r="X7" s="139">
        <v>9</v>
      </c>
      <c r="Y7" s="139">
        <v>9.5</v>
      </c>
      <c r="Z7" s="40">
        <f t="shared" si="0"/>
        <v>6.683333333333334</v>
      </c>
      <c r="AA7" s="146" t="s">
        <v>52</v>
      </c>
      <c r="AB7" s="139">
        <v>10.7</v>
      </c>
      <c r="AC7" s="149" t="s">
        <v>362</v>
      </c>
      <c r="AD7" s="29">
        <v>4</v>
      </c>
      <c r="AE7" s="146" t="s">
        <v>115</v>
      </c>
      <c r="AF7" s="139">
        <v>19</v>
      </c>
      <c r="AG7" s="152" t="s">
        <v>382</v>
      </c>
    </row>
    <row r="8" spans="1:33" ht="14.25" customHeight="1">
      <c r="A8" s="110">
        <v>5</v>
      </c>
      <c r="B8" s="142">
        <v>8.6</v>
      </c>
      <c r="C8" s="139">
        <v>9.2</v>
      </c>
      <c r="D8" s="139">
        <v>8.2</v>
      </c>
      <c r="E8" s="139">
        <v>7.4</v>
      </c>
      <c r="F8" s="139">
        <v>8.7</v>
      </c>
      <c r="G8" s="139">
        <v>5.1</v>
      </c>
      <c r="H8" s="139">
        <v>5.5</v>
      </c>
      <c r="I8" s="139">
        <v>5.3</v>
      </c>
      <c r="J8" s="139">
        <v>3.9</v>
      </c>
      <c r="K8" s="139">
        <v>3.5</v>
      </c>
      <c r="L8" s="139">
        <v>2.6</v>
      </c>
      <c r="M8" s="139">
        <v>4</v>
      </c>
      <c r="N8" s="139">
        <v>4.5</v>
      </c>
      <c r="O8" s="139">
        <v>6.2</v>
      </c>
      <c r="P8" s="139">
        <v>5.4</v>
      </c>
      <c r="Q8" s="139">
        <v>5.4</v>
      </c>
      <c r="R8" s="139">
        <v>4</v>
      </c>
      <c r="S8" s="139">
        <v>3.1</v>
      </c>
      <c r="T8" s="139">
        <v>2.2</v>
      </c>
      <c r="U8" s="139">
        <v>0.3</v>
      </c>
      <c r="V8" s="139">
        <v>0.7</v>
      </c>
      <c r="W8" s="139">
        <v>1.5</v>
      </c>
      <c r="X8" s="139">
        <v>1.9</v>
      </c>
      <c r="Y8" s="139">
        <v>2.8</v>
      </c>
      <c r="Z8" s="40">
        <f t="shared" si="0"/>
        <v>4.583333333333333</v>
      </c>
      <c r="AA8" s="146" t="s">
        <v>115</v>
      </c>
      <c r="AB8" s="139">
        <v>10.9</v>
      </c>
      <c r="AC8" s="149" t="s">
        <v>363</v>
      </c>
      <c r="AD8" s="29">
        <v>5</v>
      </c>
      <c r="AE8" s="146" t="s">
        <v>264</v>
      </c>
      <c r="AF8" s="139">
        <v>19.4</v>
      </c>
      <c r="AG8" s="152" t="s">
        <v>383</v>
      </c>
    </row>
    <row r="9" spans="1:33" ht="14.25" customHeight="1">
      <c r="A9" s="110">
        <v>6</v>
      </c>
      <c r="B9" s="142">
        <v>1.6</v>
      </c>
      <c r="C9" s="139">
        <v>1.6</v>
      </c>
      <c r="D9" s="139">
        <v>3.5</v>
      </c>
      <c r="E9" s="139">
        <v>2.9</v>
      </c>
      <c r="F9" s="139">
        <v>3.9</v>
      </c>
      <c r="G9" s="139">
        <v>3.2</v>
      </c>
      <c r="H9" s="139">
        <v>2.4</v>
      </c>
      <c r="I9" s="139">
        <v>3.1</v>
      </c>
      <c r="J9" s="139">
        <v>3.6</v>
      </c>
      <c r="K9" s="139">
        <v>4.7</v>
      </c>
      <c r="L9" s="139">
        <v>3.9</v>
      </c>
      <c r="M9" s="139">
        <v>4.7</v>
      </c>
      <c r="N9" s="139">
        <v>3.7</v>
      </c>
      <c r="O9" s="139">
        <v>3.4</v>
      </c>
      <c r="P9" s="139">
        <v>3.4</v>
      </c>
      <c r="Q9" s="139">
        <v>2.6</v>
      </c>
      <c r="R9" s="139">
        <v>3.3</v>
      </c>
      <c r="S9" s="139">
        <v>2</v>
      </c>
      <c r="T9" s="139">
        <v>1.7</v>
      </c>
      <c r="U9" s="139">
        <v>2.3</v>
      </c>
      <c r="V9" s="139">
        <v>1.7</v>
      </c>
      <c r="W9" s="139">
        <v>1.8</v>
      </c>
      <c r="X9" s="139">
        <v>2.1</v>
      </c>
      <c r="Y9" s="139">
        <v>1.4</v>
      </c>
      <c r="Z9" s="40">
        <f t="shared" si="0"/>
        <v>2.8541666666666665</v>
      </c>
      <c r="AA9" s="146" t="s">
        <v>49</v>
      </c>
      <c r="AB9" s="139">
        <v>6.3</v>
      </c>
      <c r="AC9" s="149" t="s">
        <v>364</v>
      </c>
      <c r="AD9" s="29">
        <v>6</v>
      </c>
      <c r="AE9" s="146" t="s">
        <v>50</v>
      </c>
      <c r="AF9" s="139">
        <v>11.3</v>
      </c>
      <c r="AG9" s="152" t="s">
        <v>384</v>
      </c>
    </row>
    <row r="10" spans="1:33" ht="14.25" customHeight="1">
      <c r="A10" s="110">
        <v>7</v>
      </c>
      <c r="B10" s="142">
        <v>2.1</v>
      </c>
      <c r="C10" s="139">
        <v>1.6</v>
      </c>
      <c r="D10" s="139">
        <v>1.4</v>
      </c>
      <c r="E10" s="139">
        <v>1.6</v>
      </c>
      <c r="F10" s="139">
        <v>1.3</v>
      </c>
      <c r="G10" s="139">
        <v>2.3</v>
      </c>
      <c r="H10" s="139">
        <v>2.4</v>
      </c>
      <c r="I10" s="139">
        <v>2.5</v>
      </c>
      <c r="J10" s="139">
        <v>2</v>
      </c>
      <c r="K10" s="139">
        <v>1.9</v>
      </c>
      <c r="L10" s="139">
        <v>1.3</v>
      </c>
      <c r="M10" s="139">
        <v>1.4</v>
      </c>
      <c r="N10" s="139">
        <v>2.4</v>
      </c>
      <c r="O10" s="139">
        <v>1.4</v>
      </c>
      <c r="P10" s="139">
        <v>1.9</v>
      </c>
      <c r="Q10" s="139">
        <v>3.1</v>
      </c>
      <c r="R10" s="139">
        <v>2</v>
      </c>
      <c r="S10" s="139">
        <v>1.1</v>
      </c>
      <c r="T10" s="139">
        <v>1.9</v>
      </c>
      <c r="U10" s="139">
        <v>0.7</v>
      </c>
      <c r="V10" s="139">
        <v>3.4</v>
      </c>
      <c r="W10" s="139">
        <v>2.2</v>
      </c>
      <c r="X10" s="139">
        <v>2.3</v>
      </c>
      <c r="Y10" s="139">
        <v>2.3</v>
      </c>
      <c r="Z10" s="40">
        <f t="shared" si="0"/>
        <v>1.9374999999999998</v>
      </c>
      <c r="AA10" s="146" t="s">
        <v>114</v>
      </c>
      <c r="AB10" s="139">
        <v>3.7</v>
      </c>
      <c r="AC10" s="149" t="s">
        <v>351</v>
      </c>
      <c r="AD10" s="29">
        <v>7</v>
      </c>
      <c r="AE10" s="146" t="s">
        <v>114</v>
      </c>
      <c r="AF10" s="139">
        <v>7.4</v>
      </c>
      <c r="AG10" s="152" t="s">
        <v>385</v>
      </c>
    </row>
    <row r="11" spans="1:33" ht="14.25" customHeight="1">
      <c r="A11" s="110">
        <v>8</v>
      </c>
      <c r="B11" s="142">
        <v>3.3</v>
      </c>
      <c r="C11" s="139">
        <v>2.5</v>
      </c>
      <c r="D11" s="139">
        <v>2.4</v>
      </c>
      <c r="E11" s="139">
        <v>3.7</v>
      </c>
      <c r="F11" s="139">
        <v>1.9</v>
      </c>
      <c r="G11" s="139">
        <v>2.4</v>
      </c>
      <c r="H11" s="139">
        <v>2.8</v>
      </c>
      <c r="I11" s="139">
        <v>3</v>
      </c>
      <c r="J11" s="139">
        <v>3.7</v>
      </c>
      <c r="K11" s="139">
        <v>3.1</v>
      </c>
      <c r="L11" s="139">
        <v>4.1</v>
      </c>
      <c r="M11" s="139">
        <v>4.3</v>
      </c>
      <c r="N11" s="139">
        <v>3.8</v>
      </c>
      <c r="O11" s="139">
        <v>2.8</v>
      </c>
      <c r="P11" s="139">
        <v>3.5</v>
      </c>
      <c r="Q11" s="139">
        <v>2.4</v>
      </c>
      <c r="R11" s="139">
        <v>2.4</v>
      </c>
      <c r="S11" s="139">
        <v>0.8</v>
      </c>
      <c r="T11" s="139">
        <v>1</v>
      </c>
      <c r="U11" s="139">
        <v>1.2</v>
      </c>
      <c r="V11" s="139">
        <v>0.7</v>
      </c>
      <c r="W11" s="139">
        <v>0.6</v>
      </c>
      <c r="X11" s="139">
        <v>1</v>
      </c>
      <c r="Y11" s="139">
        <v>1.8</v>
      </c>
      <c r="Z11" s="40">
        <f t="shared" si="0"/>
        <v>2.4666666666666663</v>
      </c>
      <c r="AA11" s="146" t="s">
        <v>115</v>
      </c>
      <c r="AB11" s="139">
        <v>4.9</v>
      </c>
      <c r="AC11" s="149" t="s">
        <v>365</v>
      </c>
      <c r="AD11" s="29">
        <v>8</v>
      </c>
      <c r="AE11" s="146" t="s">
        <v>52</v>
      </c>
      <c r="AF11" s="139">
        <v>8.8</v>
      </c>
      <c r="AG11" s="152" t="s">
        <v>302</v>
      </c>
    </row>
    <row r="12" spans="1:33" ht="14.25" customHeight="1">
      <c r="A12" s="110">
        <v>9</v>
      </c>
      <c r="B12" s="142">
        <v>1</v>
      </c>
      <c r="C12" s="139">
        <v>0.1</v>
      </c>
      <c r="D12" s="139">
        <v>0.2</v>
      </c>
      <c r="E12" s="139">
        <v>0.3</v>
      </c>
      <c r="F12" s="139">
        <v>0.9</v>
      </c>
      <c r="G12" s="139">
        <v>0.2</v>
      </c>
      <c r="H12" s="139">
        <v>1.3</v>
      </c>
      <c r="I12" s="139">
        <v>2.3</v>
      </c>
      <c r="J12" s="139">
        <v>3.4</v>
      </c>
      <c r="K12" s="139">
        <v>2</v>
      </c>
      <c r="L12" s="139">
        <v>2.4</v>
      </c>
      <c r="M12" s="139">
        <v>3.1</v>
      </c>
      <c r="N12" s="139">
        <v>2.4</v>
      </c>
      <c r="O12" s="139">
        <v>3.7</v>
      </c>
      <c r="P12" s="139">
        <v>3.8</v>
      </c>
      <c r="Q12" s="139">
        <v>3.9</v>
      </c>
      <c r="R12" s="139">
        <v>3.3</v>
      </c>
      <c r="S12" s="139">
        <v>2.7</v>
      </c>
      <c r="T12" s="139">
        <v>0.5</v>
      </c>
      <c r="U12" s="139">
        <v>1.9</v>
      </c>
      <c r="V12" s="139">
        <v>0.5</v>
      </c>
      <c r="W12" s="139">
        <v>0.2</v>
      </c>
      <c r="X12" s="139">
        <v>1</v>
      </c>
      <c r="Y12" s="139">
        <v>1.6</v>
      </c>
      <c r="Z12" s="40">
        <f t="shared" si="0"/>
        <v>1.7791666666666668</v>
      </c>
      <c r="AA12" s="146" t="s">
        <v>52</v>
      </c>
      <c r="AB12" s="139">
        <v>4.6</v>
      </c>
      <c r="AC12" s="149" t="s">
        <v>187</v>
      </c>
      <c r="AD12" s="29">
        <v>9</v>
      </c>
      <c r="AE12" s="146" t="s">
        <v>52</v>
      </c>
      <c r="AF12" s="139">
        <v>8.1</v>
      </c>
      <c r="AG12" s="152" t="s">
        <v>311</v>
      </c>
    </row>
    <row r="13" spans="1:33" ht="14.25" customHeight="1">
      <c r="A13" s="110">
        <v>10</v>
      </c>
      <c r="B13" s="142">
        <v>1.7</v>
      </c>
      <c r="C13" s="139">
        <v>2</v>
      </c>
      <c r="D13" s="139">
        <v>1.1</v>
      </c>
      <c r="E13" s="139">
        <v>1.6</v>
      </c>
      <c r="F13" s="139">
        <v>1.7</v>
      </c>
      <c r="G13" s="139">
        <v>1.5</v>
      </c>
      <c r="H13" s="139">
        <v>2.4</v>
      </c>
      <c r="I13" s="139">
        <v>2.6</v>
      </c>
      <c r="J13" s="139">
        <v>2.6</v>
      </c>
      <c r="K13" s="139">
        <v>3.7</v>
      </c>
      <c r="L13" s="139">
        <v>3</v>
      </c>
      <c r="M13" s="139">
        <v>3.7</v>
      </c>
      <c r="N13" s="139">
        <v>3.3</v>
      </c>
      <c r="O13" s="139">
        <v>4.6</v>
      </c>
      <c r="P13" s="139">
        <v>3.8</v>
      </c>
      <c r="Q13" s="139">
        <v>4.2</v>
      </c>
      <c r="R13" s="139">
        <v>3.6</v>
      </c>
      <c r="S13" s="139">
        <v>2.8</v>
      </c>
      <c r="T13" s="139">
        <v>2.5</v>
      </c>
      <c r="U13" s="139">
        <v>1</v>
      </c>
      <c r="V13" s="139">
        <v>0.3</v>
      </c>
      <c r="W13" s="139">
        <v>0.7</v>
      </c>
      <c r="X13" s="139">
        <v>1.9</v>
      </c>
      <c r="Y13" s="139">
        <v>2.5</v>
      </c>
      <c r="Z13" s="40">
        <f t="shared" si="0"/>
        <v>2.4499999999999997</v>
      </c>
      <c r="AA13" s="146" t="s">
        <v>52</v>
      </c>
      <c r="AB13" s="139">
        <v>4.9</v>
      </c>
      <c r="AC13" s="149" t="s">
        <v>366</v>
      </c>
      <c r="AD13" s="29">
        <v>10</v>
      </c>
      <c r="AE13" s="146" t="s">
        <v>115</v>
      </c>
      <c r="AF13" s="139">
        <v>8.3</v>
      </c>
      <c r="AG13" s="152" t="s">
        <v>386</v>
      </c>
    </row>
    <row r="14" spans="1:33" ht="14.25" customHeight="1">
      <c r="A14" s="111">
        <v>11</v>
      </c>
      <c r="B14" s="143">
        <v>2.5</v>
      </c>
      <c r="C14" s="144">
        <v>1.1</v>
      </c>
      <c r="D14" s="144">
        <v>2</v>
      </c>
      <c r="E14" s="144">
        <v>1.6</v>
      </c>
      <c r="F14" s="144">
        <v>0.9</v>
      </c>
      <c r="G14" s="144">
        <v>1.7</v>
      </c>
      <c r="H14" s="144">
        <v>0.7</v>
      </c>
      <c r="I14" s="144">
        <v>1</v>
      </c>
      <c r="J14" s="144">
        <v>0.9</v>
      </c>
      <c r="K14" s="144">
        <v>1.6</v>
      </c>
      <c r="L14" s="144">
        <v>2</v>
      </c>
      <c r="M14" s="144">
        <v>2.7</v>
      </c>
      <c r="N14" s="144">
        <v>3</v>
      </c>
      <c r="O14" s="144">
        <v>2.3</v>
      </c>
      <c r="P14" s="144">
        <v>2.8</v>
      </c>
      <c r="Q14" s="144">
        <v>2.9</v>
      </c>
      <c r="R14" s="144">
        <v>1.7</v>
      </c>
      <c r="S14" s="144">
        <v>1</v>
      </c>
      <c r="T14" s="144">
        <v>1</v>
      </c>
      <c r="U14" s="144">
        <v>1.8</v>
      </c>
      <c r="V14" s="144">
        <v>1.8</v>
      </c>
      <c r="W14" s="144">
        <v>2.3</v>
      </c>
      <c r="X14" s="144">
        <v>2.9</v>
      </c>
      <c r="Y14" s="144">
        <v>2.1</v>
      </c>
      <c r="Z14" s="41">
        <f t="shared" si="0"/>
        <v>1.845833333333333</v>
      </c>
      <c r="AA14" s="147" t="s">
        <v>46</v>
      </c>
      <c r="AB14" s="144">
        <v>4.6</v>
      </c>
      <c r="AC14" s="150" t="s">
        <v>367</v>
      </c>
      <c r="AD14" s="30">
        <v>11</v>
      </c>
      <c r="AE14" s="147" t="s">
        <v>49</v>
      </c>
      <c r="AF14" s="144">
        <v>7.2</v>
      </c>
      <c r="AG14" s="153" t="s">
        <v>387</v>
      </c>
    </row>
    <row r="15" spans="1:33" ht="14.25" customHeight="1">
      <c r="A15" s="110">
        <v>12</v>
      </c>
      <c r="B15" s="142">
        <v>2.2</v>
      </c>
      <c r="C15" s="139">
        <v>1.5</v>
      </c>
      <c r="D15" s="139">
        <v>2.2</v>
      </c>
      <c r="E15" s="139">
        <v>1.4</v>
      </c>
      <c r="F15" s="139">
        <v>1.2</v>
      </c>
      <c r="G15" s="139">
        <v>3.2</v>
      </c>
      <c r="H15" s="139">
        <v>2.4</v>
      </c>
      <c r="I15" s="139">
        <v>1.9</v>
      </c>
      <c r="J15" s="139">
        <v>2.9</v>
      </c>
      <c r="K15" s="139">
        <v>1.9</v>
      </c>
      <c r="L15" s="139">
        <v>1.6</v>
      </c>
      <c r="M15" s="139">
        <v>1.7</v>
      </c>
      <c r="N15" s="139">
        <v>1.9</v>
      </c>
      <c r="O15" s="139">
        <v>2.6</v>
      </c>
      <c r="P15" s="139">
        <v>2.4</v>
      </c>
      <c r="Q15" s="139">
        <v>2.3</v>
      </c>
      <c r="R15" s="139">
        <v>2.4</v>
      </c>
      <c r="S15" s="139">
        <v>1.9</v>
      </c>
      <c r="T15" s="139">
        <v>1.9</v>
      </c>
      <c r="U15" s="139">
        <v>0.7</v>
      </c>
      <c r="V15" s="139">
        <v>0.8</v>
      </c>
      <c r="W15" s="139">
        <v>1.7</v>
      </c>
      <c r="X15" s="139">
        <v>0.7</v>
      </c>
      <c r="Y15" s="139">
        <v>1.4</v>
      </c>
      <c r="Z15" s="40">
        <f t="shared" si="0"/>
        <v>1.8666666666666665</v>
      </c>
      <c r="AA15" s="146" t="s">
        <v>49</v>
      </c>
      <c r="AB15" s="139">
        <v>3.5</v>
      </c>
      <c r="AC15" s="149" t="s">
        <v>368</v>
      </c>
      <c r="AD15" s="29">
        <v>12</v>
      </c>
      <c r="AE15" s="146" t="s">
        <v>46</v>
      </c>
      <c r="AF15" s="139">
        <v>6</v>
      </c>
      <c r="AG15" s="152" t="s">
        <v>388</v>
      </c>
    </row>
    <row r="16" spans="1:33" ht="14.25" customHeight="1">
      <c r="A16" s="110">
        <v>13</v>
      </c>
      <c r="B16" s="142">
        <v>0.3</v>
      </c>
      <c r="C16" s="139">
        <v>2</v>
      </c>
      <c r="D16" s="139">
        <v>0.9</v>
      </c>
      <c r="E16" s="139">
        <v>0.8</v>
      </c>
      <c r="F16" s="139">
        <v>0.8</v>
      </c>
      <c r="G16" s="139">
        <v>0.3</v>
      </c>
      <c r="H16" s="139">
        <v>2.3</v>
      </c>
      <c r="I16" s="139">
        <v>1.2</v>
      </c>
      <c r="J16" s="139">
        <v>0.8</v>
      </c>
      <c r="K16" s="139">
        <v>0.7</v>
      </c>
      <c r="L16" s="139">
        <v>2.4</v>
      </c>
      <c r="M16" s="139">
        <v>3.1</v>
      </c>
      <c r="N16" s="139">
        <v>3.8</v>
      </c>
      <c r="O16" s="139">
        <v>4</v>
      </c>
      <c r="P16" s="139">
        <v>2.8</v>
      </c>
      <c r="Q16" s="139">
        <v>2.2</v>
      </c>
      <c r="R16" s="139">
        <v>1.7</v>
      </c>
      <c r="S16" s="139">
        <v>1.2</v>
      </c>
      <c r="T16" s="139">
        <v>1.1</v>
      </c>
      <c r="U16" s="139">
        <v>1.6</v>
      </c>
      <c r="V16" s="139">
        <v>0.7</v>
      </c>
      <c r="W16" s="139">
        <v>1.1</v>
      </c>
      <c r="X16" s="139">
        <v>0.6</v>
      </c>
      <c r="Y16" s="139">
        <v>0.4</v>
      </c>
      <c r="Z16" s="40">
        <f t="shared" si="0"/>
        <v>1.5333333333333334</v>
      </c>
      <c r="AA16" s="146" t="s">
        <v>114</v>
      </c>
      <c r="AB16" s="139">
        <v>4.4</v>
      </c>
      <c r="AC16" s="149" t="s">
        <v>153</v>
      </c>
      <c r="AD16" s="29">
        <v>13</v>
      </c>
      <c r="AE16" s="146" t="s">
        <v>52</v>
      </c>
      <c r="AF16" s="139">
        <v>7.2</v>
      </c>
      <c r="AG16" s="152" t="s">
        <v>389</v>
      </c>
    </row>
    <row r="17" spans="1:33" ht="14.25" customHeight="1">
      <c r="A17" s="110">
        <v>14</v>
      </c>
      <c r="B17" s="142">
        <v>0.6</v>
      </c>
      <c r="C17" s="139">
        <v>0.5</v>
      </c>
      <c r="D17" s="139">
        <v>0.6</v>
      </c>
      <c r="E17" s="139">
        <v>0.6</v>
      </c>
      <c r="F17" s="139">
        <v>0.7</v>
      </c>
      <c r="G17" s="139">
        <v>0.4</v>
      </c>
      <c r="H17" s="139">
        <v>1.2</v>
      </c>
      <c r="I17" s="139">
        <v>0.8</v>
      </c>
      <c r="J17" s="139">
        <v>1.7</v>
      </c>
      <c r="K17" s="139">
        <v>1.9</v>
      </c>
      <c r="L17" s="139">
        <v>2.3</v>
      </c>
      <c r="M17" s="139">
        <v>2.1</v>
      </c>
      <c r="N17" s="139">
        <v>2.4</v>
      </c>
      <c r="O17" s="139">
        <v>3.2</v>
      </c>
      <c r="P17" s="139">
        <v>3.7</v>
      </c>
      <c r="Q17" s="139">
        <v>1.7</v>
      </c>
      <c r="R17" s="139">
        <v>1.5</v>
      </c>
      <c r="S17" s="139">
        <v>1.4</v>
      </c>
      <c r="T17" s="139">
        <v>0.9</v>
      </c>
      <c r="U17" s="139">
        <v>1.7</v>
      </c>
      <c r="V17" s="139">
        <v>0.8</v>
      </c>
      <c r="W17" s="139">
        <v>0.6</v>
      </c>
      <c r="X17" s="139">
        <v>1.1</v>
      </c>
      <c r="Y17" s="139">
        <v>0.8</v>
      </c>
      <c r="Z17" s="40">
        <f t="shared" si="0"/>
        <v>1.383333333333333</v>
      </c>
      <c r="AA17" s="146" t="s">
        <v>46</v>
      </c>
      <c r="AB17" s="139">
        <v>4.9</v>
      </c>
      <c r="AC17" s="149" t="s">
        <v>369</v>
      </c>
      <c r="AD17" s="29">
        <v>14</v>
      </c>
      <c r="AE17" s="146" t="s">
        <v>118</v>
      </c>
      <c r="AF17" s="139">
        <v>7.2</v>
      </c>
      <c r="AG17" s="152" t="s">
        <v>390</v>
      </c>
    </row>
    <row r="18" spans="1:33" ht="14.25" customHeight="1">
      <c r="A18" s="110">
        <v>15</v>
      </c>
      <c r="B18" s="142">
        <v>0.9</v>
      </c>
      <c r="C18" s="139">
        <v>0.3</v>
      </c>
      <c r="D18" s="139">
        <v>0.1</v>
      </c>
      <c r="E18" s="139">
        <v>0.9</v>
      </c>
      <c r="F18" s="139">
        <v>0.7</v>
      </c>
      <c r="G18" s="139">
        <v>0.3</v>
      </c>
      <c r="H18" s="139">
        <v>0.9</v>
      </c>
      <c r="I18" s="139">
        <v>1.4</v>
      </c>
      <c r="J18" s="139">
        <v>2.2</v>
      </c>
      <c r="K18" s="139">
        <v>2.9</v>
      </c>
      <c r="L18" s="139">
        <v>4</v>
      </c>
      <c r="M18" s="139">
        <v>3.2</v>
      </c>
      <c r="N18" s="139">
        <v>3.2</v>
      </c>
      <c r="O18" s="139">
        <v>4.8</v>
      </c>
      <c r="P18" s="139">
        <v>4.8</v>
      </c>
      <c r="Q18" s="139">
        <v>3.3</v>
      </c>
      <c r="R18" s="139">
        <v>4.5</v>
      </c>
      <c r="S18" s="139">
        <v>2.2</v>
      </c>
      <c r="T18" s="139">
        <v>2.8</v>
      </c>
      <c r="U18" s="139">
        <v>0.7</v>
      </c>
      <c r="V18" s="139">
        <v>1.9</v>
      </c>
      <c r="W18" s="139">
        <v>2.4</v>
      </c>
      <c r="X18" s="139">
        <v>4.1</v>
      </c>
      <c r="Y18" s="139">
        <v>3.4</v>
      </c>
      <c r="Z18" s="40">
        <f t="shared" si="0"/>
        <v>2.3291666666666666</v>
      </c>
      <c r="AA18" s="146" t="s">
        <v>52</v>
      </c>
      <c r="AB18" s="139">
        <v>5.4</v>
      </c>
      <c r="AC18" s="149" t="s">
        <v>370</v>
      </c>
      <c r="AD18" s="29">
        <v>15</v>
      </c>
      <c r="AE18" s="146" t="s">
        <v>52</v>
      </c>
      <c r="AF18" s="139">
        <v>9</v>
      </c>
      <c r="AG18" s="152" t="s">
        <v>391</v>
      </c>
    </row>
    <row r="19" spans="1:33" ht="14.25" customHeight="1">
      <c r="A19" s="110">
        <v>16</v>
      </c>
      <c r="B19" s="142">
        <v>2.2</v>
      </c>
      <c r="C19" s="139">
        <v>3.9</v>
      </c>
      <c r="D19" s="139">
        <v>3.2</v>
      </c>
      <c r="E19" s="139">
        <v>0.9</v>
      </c>
      <c r="F19" s="139">
        <v>0.6</v>
      </c>
      <c r="G19" s="139">
        <v>0.3</v>
      </c>
      <c r="H19" s="139">
        <v>0.8</v>
      </c>
      <c r="I19" s="139">
        <v>1.7</v>
      </c>
      <c r="J19" s="139">
        <v>1.8</v>
      </c>
      <c r="K19" s="139">
        <v>1.5</v>
      </c>
      <c r="L19" s="139">
        <v>2.4</v>
      </c>
      <c r="M19" s="139">
        <v>3.9</v>
      </c>
      <c r="N19" s="139">
        <v>3.1</v>
      </c>
      <c r="O19" s="139">
        <v>2.8</v>
      </c>
      <c r="P19" s="139">
        <v>2.8</v>
      </c>
      <c r="Q19" s="139">
        <v>1.6</v>
      </c>
      <c r="R19" s="139">
        <v>1.2</v>
      </c>
      <c r="S19" s="139">
        <v>1.5</v>
      </c>
      <c r="T19" s="139">
        <v>1.4</v>
      </c>
      <c r="U19" s="139">
        <v>1.1</v>
      </c>
      <c r="V19" s="139">
        <v>0.7</v>
      </c>
      <c r="W19" s="139">
        <v>0.6</v>
      </c>
      <c r="X19" s="139">
        <v>0.8</v>
      </c>
      <c r="Y19" s="139">
        <v>0.5</v>
      </c>
      <c r="Z19" s="40">
        <f t="shared" si="0"/>
        <v>1.7208333333333334</v>
      </c>
      <c r="AA19" s="146" t="s">
        <v>52</v>
      </c>
      <c r="AB19" s="139">
        <v>4.7</v>
      </c>
      <c r="AC19" s="149" t="s">
        <v>371</v>
      </c>
      <c r="AD19" s="29">
        <v>16</v>
      </c>
      <c r="AE19" s="146" t="s">
        <v>52</v>
      </c>
      <c r="AF19" s="139">
        <v>7.9</v>
      </c>
      <c r="AG19" s="152" t="s">
        <v>392</v>
      </c>
    </row>
    <row r="20" spans="1:33" ht="14.25" customHeight="1">
      <c r="A20" s="110">
        <v>17</v>
      </c>
      <c r="B20" s="142">
        <v>2.5</v>
      </c>
      <c r="C20" s="139">
        <v>3.3</v>
      </c>
      <c r="D20" s="139">
        <v>3.6</v>
      </c>
      <c r="E20" s="139">
        <v>3.7</v>
      </c>
      <c r="F20" s="139">
        <v>3.3</v>
      </c>
      <c r="G20" s="139">
        <v>3.2</v>
      </c>
      <c r="H20" s="139">
        <v>2.6</v>
      </c>
      <c r="I20" s="139">
        <v>0.9</v>
      </c>
      <c r="J20" s="139">
        <v>1.1</v>
      </c>
      <c r="K20" s="139">
        <v>3.3</v>
      </c>
      <c r="L20" s="139">
        <v>3.3</v>
      </c>
      <c r="M20" s="139">
        <v>3.8</v>
      </c>
      <c r="N20" s="139">
        <v>3.3</v>
      </c>
      <c r="O20" s="139">
        <v>3.4</v>
      </c>
      <c r="P20" s="139">
        <v>3.2</v>
      </c>
      <c r="Q20" s="139">
        <v>3.8</v>
      </c>
      <c r="R20" s="139">
        <v>2.5</v>
      </c>
      <c r="S20" s="139">
        <v>2.7</v>
      </c>
      <c r="T20" s="139">
        <v>1.4</v>
      </c>
      <c r="U20" s="139">
        <v>0.3</v>
      </c>
      <c r="V20" s="139">
        <v>2.5</v>
      </c>
      <c r="W20" s="139">
        <v>3.1</v>
      </c>
      <c r="X20" s="139">
        <v>2.8</v>
      </c>
      <c r="Y20" s="139">
        <v>1.6</v>
      </c>
      <c r="Z20" s="40">
        <f t="shared" si="0"/>
        <v>2.7166666666666663</v>
      </c>
      <c r="AA20" s="146" t="s">
        <v>52</v>
      </c>
      <c r="AB20" s="139">
        <v>4.8</v>
      </c>
      <c r="AC20" s="149" t="s">
        <v>168</v>
      </c>
      <c r="AD20" s="29">
        <v>17</v>
      </c>
      <c r="AE20" s="146" t="s">
        <v>52</v>
      </c>
      <c r="AF20" s="139">
        <v>7.7</v>
      </c>
      <c r="AG20" s="152" t="s">
        <v>393</v>
      </c>
    </row>
    <row r="21" spans="1:33" ht="14.25" customHeight="1">
      <c r="A21" s="110">
        <v>18</v>
      </c>
      <c r="B21" s="142">
        <v>4.1</v>
      </c>
      <c r="C21" s="139">
        <v>3.2</v>
      </c>
      <c r="D21" s="139">
        <v>1.8</v>
      </c>
      <c r="E21" s="139">
        <v>0.4</v>
      </c>
      <c r="F21" s="139">
        <v>0.5</v>
      </c>
      <c r="G21" s="139">
        <v>0.3</v>
      </c>
      <c r="H21" s="139">
        <v>1.9</v>
      </c>
      <c r="I21" s="139">
        <v>1.4</v>
      </c>
      <c r="J21" s="139">
        <v>1.2</v>
      </c>
      <c r="K21" s="139">
        <v>1.9</v>
      </c>
      <c r="L21" s="139">
        <v>2.6</v>
      </c>
      <c r="M21" s="139">
        <v>1.9</v>
      </c>
      <c r="N21" s="139">
        <v>3.3</v>
      </c>
      <c r="O21" s="139">
        <v>2.6</v>
      </c>
      <c r="P21" s="139">
        <v>2.9</v>
      </c>
      <c r="Q21" s="139">
        <v>2.9</v>
      </c>
      <c r="R21" s="139">
        <v>3.1</v>
      </c>
      <c r="S21" s="139">
        <v>1.7</v>
      </c>
      <c r="T21" s="139">
        <v>1.2</v>
      </c>
      <c r="U21" s="139">
        <v>1.5</v>
      </c>
      <c r="V21" s="139">
        <v>1.4</v>
      </c>
      <c r="W21" s="139">
        <v>0.6</v>
      </c>
      <c r="X21" s="139">
        <v>0.7</v>
      </c>
      <c r="Y21" s="139">
        <v>0.6</v>
      </c>
      <c r="Z21" s="40">
        <f t="shared" si="0"/>
        <v>1.8208333333333337</v>
      </c>
      <c r="AA21" s="146" t="s">
        <v>52</v>
      </c>
      <c r="AB21" s="139">
        <v>4.4</v>
      </c>
      <c r="AC21" s="149" t="s">
        <v>372</v>
      </c>
      <c r="AD21" s="29">
        <v>18</v>
      </c>
      <c r="AE21" s="146" t="s">
        <v>52</v>
      </c>
      <c r="AF21" s="139">
        <v>7.9</v>
      </c>
      <c r="AG21" s="152" t="s">
        <v>394</v>
      </c>
    </row>
    <row r="22" spans="1:33" ht="14.25" customHeight="1">
      <c r="A22" s="110">
        <v>19</v>
      </c>
      <c r="B22" s="142">
        <v>0.3</v>
      </c>
      <c r="C22" s="139">
        <v>0.8</v>
      </c>
      <c r="D22" s="139">
        <v>1</v>
      </c>
      <c r="E22" s="139">
        <v>0.4</v>
      </c>
      <c r="F22" s="139">
        <v>0.1</v>
      </c>
      <c r="G22" s="139">
        <v>1.6</v>
      </c>
      <c r="H22" s="139">
        <v>2.4</v>
      </c>
      <c r="I22" s="139">
        <v>5.2</v>
      </c>
      <c r="J22" s="139">
        <v>2.7</v>
      </c>
      <c r="K22" s="139">
        <v>2.8</v>
      </c>
      <c r="L22" s="139">
        <v>2.2</v>
      </c>
      <c r="M22" s="139">
        <v>2.7</v>
      </c>
      <c r="N22" s="139">
        <v>3.1</v>
      </c>
      <c r="O22" s="139">
        <v>3.1</v>
      </c>
      <c r="P22" s="139">
        <v>4</v>
      </c>
      <c r="Q22" s="139">
        <v>2.3</v>
      </c>
      <c r="R22" s="139">
        <v>2.2</v>
      </c>
      <c r="S22" s="139">
        <v>2</v>
      </c>
      <c r="T22" s="139">
        <v>2.7</v>
      </c>
      <c r="U22" s="139">
        <v>1.7</v>
      </c>
      <c r="V22" s="139">
        <v>1</v>
      </c>
      <c r="W22" s="139">
        <v>0.8</v>
      </c>
      <c r="X22" s="139">
        <v>0.9</v>
      </c>
      <c r="Y22" s="139">
        <v>1.5</v>
      </c>
      <c r="Z22" s="40">
        <f t="shared" si="0"/>
        <v>1.979166666666667</v>
      </c>
      <c r="AA22" s="146" t="s">
        <v>118</v>
      </c>
      <c r="AB22" s="139">
        <v>5.2</v>
      </c>
      <c r="AC22" s="149" t="s">
        <v>373</v>
      </c>
      <c r="AD22" s="29">
        <v>19</v>
      </c>
      <c r="AE22" s="146" t="s">
        <v>118</v>
      </c>
      <c r="AF22" s="139">
        <v>7.9</v>
      </c>
      <c r="AG22" s="152" t="s">
        <v>395</v>
      </c>
    </row>
    <row r="23" spans="1:33" ht="14.25" customHeight="1">
      <c r="A23" s="110">
        <v>20</v>
      </c>
      <c r="B23" s="142">
        <v>0.8</v>
      </c>
      <c r="C23" s="139">
        <v>0.3</v>
      </c>
      <c r="D23" s="139">
        <v>1.2</v>
      </c>
      <c r="E23" s="139">
        <v>1.2</v>
      </c>
      <c r="F23" s="139">
        <v>0.5</v>
      </c>
      <c r="G23" s="139">
        <v>1.2</v>
      </c>
      <c r="H23" s="139">
        <v>0.7</v>
      </c>
      <c r="I23" s="139">
        <v>2.9</v>
      </c>
      <c r="J23" s="139">
        <v>3.1</v>
      </c>
      <c r="K23" s="139">
        <v>2.9</v>
      </c>
      <c r="L23" s="139">
        <v>3.1</v>
      </c>
      <c r="M23" s="139">
        <v>3.7</v>
      </c>
      <c r="N23" s="139">
        <v>3.6</v>
      </c>
      <c r="O23" s="139">
        <v>4.5</v>
      </c>
      <c r="P23" s="139">
        <v>4</v>
      </c>
      <c r="Q23" s="139">
        <v>4.2</v>
      </c>
      <c r="R23" s="139">
        <v>4.7</v>
      </c>
      <c r="S23" s="139">
        <v>4.6</v>
      </c>
      <c r="T23" s="139">
        <v>1.8</v>
      </c>
      <c r="U23" s="139">
        <v>0.6</v>
      </c>
      <c r="V23" s="139">
        <v>1.8</v>
      </c>
      <c r="W23" s="139">
        <v>2.7</v>
      </c>
      <c r="X23" s="139">
        <v>3</v>
      </c>
      <c r="Y23" s="139">
        <v>2.9</v>
      </c>
      <c r="Z23" s="40">
        <f t="shared" si="0"/>
        <v>2.5000000000000004</v>
      </c>
      <c r="AA23" s="146" t="s">
        <v>52</v>
      </c>
      <c r="AB23" s="139">
        <v>5.5</v>
      </c>
      <c r="AC23" s="149" t="s">
        <v>283</v>
      </c>
      <c r="AD23" s="29">
        <v>20</v>
      </c>
      <c r="AE23" s="146" t="s">
        <v>115</v>
      </c>
      <c r="AF23" s="139">
        <v>10.2</v>
      </c>
      <c r="AG23" s="152" t="s">
        <v>396</v>
      </c>
    </row>
    <row r="24" spans="1:33" ht="14.25" customHeight="1">
      <c r="A24" s="111">
        <v>21</v>
      </c>
      <c r="B24" s="143">
        <v>3.2</v>
      </c>
      <c r="C24" s="144">
        <v>2.6</v>
      </c>
      <c r="D24" s="144">
        <v>3.1</v>
      </c>
      <c r="E24" s="144">
        <v>4.1</v>
      </c>
      <c r="F24" s="144">
        <v>1.2</v>
      </c>
      <c r="G24" s="144">
        <v>1.4</v>
      </c>
      <c r="H24" s="144">
        <v>0.6</v>
      </c>
      <c r="I24" s="144">
        <v>0.8</v>
      </c>
      <c r="J24" s="144">
        <v>1.3</v>
      </c>
      <c r="K24" s="144">
        <v>2.5</v>
      </c>
      <c r="L24" s="144">
        <v>2.6</v>
      </c>
      <c r="M24" s="144">
        <v>3.3</v>
      </c>
      <c r="N24" s="144">
        <v>4.5</v>
      </c>
      <c r="O24" s="144">
        <v>3.1</v>
      </c>
      <c r="P24" s="144">
        <v>3.5</v>
      </c>
      <c r="Q24" s="144">
        <v>3.3</v>
      </c>
      <c r="R24" s="144">
        <v>2.1</v>
      </c>
      <c r="S24" s="144">
        <v>0.5</v>
      </c>
      <c r="T24" s="144">
        <v>0.8</v>
      </c>
      <c r="U24" s="144">
        <v>0.7</v>
      </c>
      <c r="V24" s="144">
        <v>0.5</v>
      </c>
      <c r="W24" s="144">
        <v>0.6</v>
      </c>
      <c r="X24" s="144">
        <v>0.6</v>
      </c>
      <c r="Y24" s="144">
        <v>0.5</v>
      </c>
      <c r="Z24" s="41">
        <f t="shared" si="0"/>
        <v>1.9750000000000003</v>
      </c>
      <c r="AA24" s="147" t="s">
        <v>114</v>
      </c>
      <c r="AB24" s="144">
        <v>4.8</v>
      </c>
      <c r="AC24" s="150" t="s">
        <v>238</v>
      </c>
      <c r="AD24" s="30">
        <v>21</v>
      </c>
      <c r="AE24" s="147" t="s">
        <v>52</v>
      </c>
      <c r="AF24" s="144">
        <v>7.7</v>
      </c>
      <c r="AG24" s="153" t="s">
        <v>397</v>
      </c>
    </row>
    <row r="25" spans="1:33" ht="14.25" customHeight="1">
      <c r="A25" s="110">
        <v>22</v>
      </c>
      <c r="B25" s="142">
        <v>0.2</v>
      </c>
      <c r="C25" s="139">
        <v>0.7</v>
      </c>
      <c r="D25" s="139">
        <v>0.7</v>
      </c>
      <c r="E25" s="139">
        <v>1.1</v>
      </c>
      <c r="F25" s="139">
        <v>0.3</v>
      </c>
      <c r="G25" s="139">
        <v>0.5</v>
      </c>
      <c r="H25" s="139">
        <v>0.3</v>
      </c>
      <c r="I25" s="139">
        <v>2.4</v>
      </c>
      <c r="J25" s="139">
        <v>3</v>
      </c>
      <c r="K25" s="139">
        <v>3.1</v>
      </c>
      <c r="L25" s="139">
        <v>2.1</v>
      </c>
      <c r="M25" s="139">
        <v>3.4</v>
      </c>
      <c r="N25" s="139">
        <v>3.5</v>
      </c>
      <c r="O25" s="139">
        <v>3.7</v>
      </c>
      <c r="P25" s="139">
        <v>4.3</v>
      </c>
      <c r="Q25" s="139">
        <v>4.3</v>
      </c>
      <c r="R25" s="139">
        <v>3</v>
      </c>
      <c r="S25" s="139">
        <v>1.6</v>
      </c>
      <c r="T25" s="139">
        <v>0.6</v>
      </c>
      <c r="U25" s="139">
        <v>1.1</v>
      </c>
      <c r="V25" s="139">
        <v>0.8</v>
      </c>
      <c r="W25" s="139">
        <v>0.6</v>
      </c>
      <c r="X25" s="139">
        <v>0.9</v>
      </c>
      <c r="Y25" s="139">
        <v>0.5</v>
      </c>
      <c r="Z25" s="40">
        <f t="shared" si="0"/>
        <v>1.7791666666666666</v>
      </c>
      <c r="AA25" s="146" t="s">
        <v>52</v>
      </c>
      <c r="AB25" s="139">
        <v>5.8</v>
      </c>
      <c r="AC25" s="149" t="s">
        <v>330</v>
      </c>
      <c r="AD25" s="29">
        <v>22</v>
      </c>
      <c r="AE25" s="146" t="s">
        <v>52</v>
      </c>
      <c r="AF25" s="139">
        <v>9</v>
      </c>
      <c r="AG25" s="152" t="s">
        <v>370</v>
      </c>
    </row>
    <row r="26" spans="1:33" ht="14.25" customHeight="1">
      <c r="A26" s="110">
        <v>23</v>
      </c>
      <c r="B26" s="142">
        <v>1.7</v>
      </c>
      <c r="C26" s="139">
        <v>1.2</v>
      </c>
      <c r="D26" s="139">
        <v>0.5</v>
      </c>
      <c r="E26" s="139">
        <v>0.1</v>
      </c>
      <c r="F26" s="139">
        <v>1.3</v>
      </c>
      <c r="G26" s="139">
        <v>2</v>
      </c>
      <c r="H26" s="139">
        <v>0.1</v>
      </c>
      <c r="I26" s="139">
        <v>1.1</v>
      </c>
      <c r="J26" s="139">
        <v>2</v>
      </c>
      <c r="K26" s="139">
        <v>2.1</v>
      </c>
      <c r="L26" s="139">
        <v>2.5</v>
      </c>
      <c r="M26" s="139">
        <v>1.5</v>
      </c>
      <c r="N26" s="139">
        <v>2.1</v>
      </c>
      <c r="O26" s="139">
        <v>2.6</v>
      </c>
      <c r="P26" s="139">
        <v>2.1</v>
      </c>
      <c r="Q26" s="139">
        <v>4.3</v>
      </c>
      <c r="R26" s="139">
        <v>5.3</v>
      </c>
      <c r="S26" s="139">
        <v>3.7</v>
      </c>
      <c r="T26" s="139">
        <v>4.5</v>
      </c>
      <c r="U26" s="139">
        <v>4.3</v>
      </c>
      <c r="V26" s="139">
        <v>2.3</v>
      </c>
      <c r="W26" s="139">
        <v>1.5</v>
      </c>
      <c r="X26" s="139">
        <v>3</v>
      </c>
      <c r="Y26" s="139">
        <v>1.4</v>
      </c>
      <c r="Z26" s="40">
        <f t="shared" si="0"/>
        <v>2.216666666666667</v>
      </c>
      <c r="AA26" s="146" t="s">
        <v>46</v>
      </c>
      <c r="AB26" s="139">
        <v>6.1</v>
      </c>
      <c r="AC26" s="149" t="s">
        <v>374</v>
      </c>
      <c r="AD26" s="29">
        <v>23</v>
      </c>
      <c r="AE26" s="146" t="s">
        <v>49</v>
      </c>
      <c r="AF26" s="139">
        <v>8.8</v>
      </c>
      <c r="AG26" s="152" t="s">
        <v>398</v>
      </c>
    </row>
    <row r="27" spans="1:33" ht="14.25" customHeight="1">
      <c r="A27" s="110">
        <v>24</v>
      </c>
      <c r="B27" s="142">
        <v>2.5</v>
      </c>
      <c r="C27" s="139">
        <v>2.6</v>
      </c>
      <c r="D27" s="139">
        <v>1.9</v>
      </c>
      <c r="E27" s="139">
        <v>0.8</v>
      </c>
      <c r="F27" s="139">
        <v>1.1</v>
      </c>
      <c r="G27" s="139">
        <v>0.7</v>
      </c>
      <c r="H27" s="139">
        <v>0.9</v>
      </c>
      <c r="I27" s="139">
        <v>2.1</v>
      </c>
      <c r="J27" s="139">
        <v>2.5</v>
      </c>
      <c r="K27" s="139">
        <v>2.9</v>
      </c>
      <c r="L27" s="139">
        <v>2.8</v>
      </c>
      <c r="M27" s="139">
        <v>3.8</v>
      </c>
      <c r="N27" s="139">
        <v>3.7</v>
      </c>
      <c r="O27" s="139">
        <v>1.9</v>
      </c>
      <c r="P27" s="139">
        <v>2.4</v>
      </c>
      <c r="Q27" s="139">
        <v>3</v>
      </c>
      <c r="R27" s="139">
        <v>2.9</v>
      </c>
      <c r="S27" s="139">
        <v>2</v>
      </c>
      <c r="T27" s="139">
        <v>1.1</v>
      </c>
      <c r="U27" s="139">
        <v>2.4</v>
      </c>
      <c r="V27" s="139">
        <v>1.1</v>
      </c>
      <c r="W27" s="139">
        <v>2.2</v>
      </c>
      <c r="X27" s="139">
        <v>2.8</v>
      </c>
      <c r="Y27" s="139">
        <v>1.3</v>
      </c>
      <c r="Z27" s="40">
        <f t="shared" si="0"/>
        <v>2.1416666666666666</v>
      </c>
      <c r="AA27" s="146" t="s">
        <v>117</v>
      </c>
      <c r="AB27" s="139">
        <v>4.5</v>
      </c>
      <c r="AC27" s="149" t="s">
        <v>375</v>
      </c>
      <c r="AD27" s="29">
        <v>24</v>
      </c>
      <c r="AE27" s="146" t="s">
        <v>224</v>
      </c>
      <c r="AF27" s="139">
        <v>7</v>
      </c>
      <c r="AG27" s="152" t="s">
        <v>399</v>
      </c>
    </row>
    <row r="28" spans="1:33" ht="14.25" customHeight="1">
      <c r="A28" s="110">
        <v>25</v>
      </c>
      <c r="B28" s="142">
        <v>1.2</v>
      </c>
      <c r="C28" s="139">
        <v>1.1</v>
      </c>
      <c r="D28" s="139">
        <v>2</v>
      </c>
      <c r="E28" s="139">
        <v>2.1</v>
      </c>
      <c r="F28" s="139">
        <v>1.7</v>
      </c>
      <c r="G28" s="139">
        <v>2.7</v>
      </c>
      <c r="H28" s="139">
        <v>1.2</v>
      </c>
      <c r="I28" s="139">
        <v>1.3</v>
      </c>
      <c r="J28" s="139">
        <v>1.4</v>
      </c>
      <c r="K28" s="139">
        <v>2.3</v>
      </c>
      <c r="L28" s="139">
        <v>2.8</v>
      </c>
      <c r="M28" s="139">
        <v>2.6</v>
      </c>
      <c r="N28" s="139">
        <v>3</v>
      </c>
      <c r="O28" s="139">
        <v>2.8</v>
      </c>
      <c r="P28" s="139">
        <v>2.6</v>
      </c>
      <c r="Q28" s="139">
        <v>3</v>
      </c>
      <c r="R28" s="139">
        <v>3.6</v>
      </c>
      <c r="S28" s="139">
        <v>2.7</v>
      </c>
      <c r="T28" s="139">
        <v>2</v>
      </c>
      <c r="U28" s="139">
        <v>2</v>
      </c>
      <c r="V28" s="139">
        <v>2.4</v>
      </c>
      <c r="W28" s="139">
        <v>3.4</v>
      </c>
      <c r="X28" s="139">
        <v>1.4</v>
      </c>
      <c r="Y28" s="139">
        <v>1.3</v>
      </c>
      <c r="Z28" s="40">
        <f t="shared" si="0"/>
        <v>2.191666666666667</v>
      </c>
      <c r="AA28" s="146" t="s">
        <v>46</v>
      </c>
      <c r="AB28" s="139">
        <v>4.1</v>
      </c>
      <c r="AC28" s="149" t="s">
        <v>376</v>
      </c>
      <c r="AD28" s="29">
        <v>25</v>
      </c>
      <c r="AE28" s="146" t="s">
        <v>46</v>
      </c>
      <c r="AF28" s="139">
        <v>6.3</v>
      </c>
      <c r="AG28" s="152" t="s">
        <v>362</v>
      </c>
    </row>
    <row r="29" spans="1:33" ht="14.25" customHeight="1">
      <c r="A29" s="110">
        <v>26</v>
      </c>
      <c r="B29" s="142">
        <v>1.4</v>
      </c>
      <c r="C29" s="139">
        <v>1.2</v>
      </c>
      <c r="D29" s="139">
        <v>2.3</v>
      </c>
      <c r="E29" s="139">
        <v>0.8</v>
      </c>
      <c r="F29" s="139">
        <v>1.5</v>
      </c>
      <c r="G29" s="139">
        <v>1.7</v>
      </c>
      <c r="H29" s="139">
        <v>3.4</v>
      </c>
      <c r="I29" s="139">
        <v>3.5</v>
      </c>
      <c r="J29" s="139">
        <v>4.9</v>
      </c>
      <c r="K29" s="139">
        <v>4.6</v>
      </c>
      <c r="L29" s="139">
        <v>5.1</v>
      </c>
      <c r="M29" s="139">
        <v>5</v>
      </c>
      <c r="N29" s="139">
        <v>3.4</v>
      </c>
      <c r="O29" s="139">
        <v>2.9</v>
      </c>
      <c r="P29" s="139">
        <v>2.5</v>
      </c>
      <c r="Q29" s="139">
        <v>2.6</v>
      </c>
      <c r="R29" s="139">
        <v>3</v>
      </c>
      <c r="S29" s="139">
        <v>2.9</v>
      </c>
      <c r="T29" s="139">
        <v>2.6</v>
      </c>
      <c r="U29" s="139">
        <v>2.5</v>
      </c>
      <c r="V29" s="139">
        <v>0.9</v>
      </c>
      <c r="W29" s="139">
        <v>0.7</v>
      </c>
      <c r="X29" s="139">
        <v>0.9</v>
      </c>
      <c r="Y29" s="139">
        <v>1</v>
      </c>
      <c r="Z29" s="40">
        <f t="shared" si="0"/>
        <v>2.5541666666666667</v>
      </c>
      <c r="AA29" s="146" t="s">
        <v>46</v>
      </c>
      <c r="AB29" s="139">
        <v>5.4</v>
      </c>
      <c r="AC29" s="149" t="s">
        <v>197</v>
      </c>
      <c r="AD29" s="29">
        <v>26</v>
      </c>
      <c r="AE29" s="146" t="s">
        <v>46</v>
      </c>
      <c r="AF29" s="139">
        <v>8.1</v>
      </c>
      <c r="AG29" s="152" t="s">
        <v>258</v>
      </c>
    </row>
    <row r="30" spans="1:33" ht="14.25" customHeight="1">
      <c r="A30" s="110">
        <v>27</v>
      </c>
      <c r="B30" s="142">
        <v>0.8</v>
      </c>
      <c r="C30" s="139">
        <v>0.9</v>
      </c>
      <c r="D30" s="139">
        <v>0.9</v>
      </c>
      <c r="E30" s="139">
        <v>0.9</v>
      </c>
      <c r="F30" s="139">
        <v>1.8</v>
      </c>
      <c r="G30" s="139">
        <v>1.3</v>
      </c>
      <c r="H30" s="139">
        <v>2.8</v>
      </c>
      <c r="I30" s="139">
        <v>2.5</v>
      </c>
      <c r="J30" s="139">
        <v>4.2</v>
      </c>
      <c r="K30" s="139">
        <v>4.4</v>
      </c>
      <c r="L30" s="139">
        <v>4.2</v>
      </c>
      <c r="M30" s="139">
        <v>3.7</v>
      </c>
      <c r="N30" s="139">
        <v>5.1</v>
      </c>
      <c r="O30" s="139">
        <v>5.2</v>
      </c>
      <c r="P30" s="139">
        <v>5.1</v>
      </c>
      <c r="Q30" s="139">
        <v>4.3</v>
      </c>
      <c r="R30" s="139">
        <v>4.4</v>
      </c>
      <c r="S30" s="139">
        <v>2.2</v>
      </c>
      <c r="T30" s="139">
        <v>2.4</v>
      </c>
      <c r="U30" s="139">
        <v>2.8</v>
      </c>
      <c r="V30" s="139">
        <v>3</v>
      </c>
      <c r="W30" s="139">
        <v>3.2</v>
      </c>
      <c r="X30" s="139">
        <v>2.5</v>
      </c>
      <c r="Y30" s="139">
        <v>3.6</v>
      </c>
      <c r="Z30" s="40">
        <f t="shared" si="0"/>
        <v>3.008333333333333</v>
      </c>
      <c r="AA30" s="146" t="s">
        <v>46</v>
      </c>
      <c r="AB30" s="139">
        <v>6</v>
      </c>
      <c r="AC30" s="149" t="s">
        <v>241</v>
      </c>
      <c r="AD30" s="29">
        <v>27</v>
      </c>
      <c r="AE30" s="146" t="s">
        <v>49</v>
      </c>
      <c r="AF30" s="139">
        <v>11.8</v>
      </c>
      <c r="AG30" s="152" t="s">
        <v>214</v>
      </c>
    </row>
    <row r="31" spans="1:33" ht="14.25" customHeight="1">
      <c r="A31" s="110">
        <v>28</v>
      </c>
      <c r="B31" s="142">
        <v>3.3</v>
      </c>
      <c r="C31" s="139">
        <v>3.4</v>
      </c>
      <c r="D31" s="139">
        <v>3.4</v>
      </c>
      <c r="E31" s="139">
        <v>3.4</v>
      </c>
      <c r="F31" s="139">
        <v>3.2</v>
      </c>
      <c r="G31" s="139">
        <v>4</v>
      </c>
      <c r="H31" s="139">
        <v>4</v>
      </c>
      <c r="I31" s="139">
        <v>4.5</v>
      </c>
      <c r="J31" s="139">
        <v>4</v>
      </c>
      <c r="K31" s="139">
        <v>5.2</v>
      </c>
      <c r="L31" s="139">
        <v>5.4</v>
      </c>
      <c r="M31" s="139">
        <v>5.8</v>
      </c>
      <c r="N31" s="139">
        <v>6.2</v>
      </c>
      <c r="O31" s="139">
        <v>6.9</v>
      </c>
      <c r="P31" s="139">
        <v>6.8</v>
      </c>
      <c r="Q31" s="139">
        <v>7.5</v>
      </c>
      <c r="R31" s="139">
        <v>7.8</v>
      </c>
      <c r="S31" s="139">
        <v>8.8</v>
      </c>
      <c r="T31" s="139">
        <v>6.9</v>
      </c>
      <c r="U31" s="139">
        <v>6.6</v>
      </c>
      <c r="V31" s="139">
        <v>5.7</v>
      </c>
      <c r="W31" s="139">
        <v>5.4</v>
      </c>
      <c r="X31" s="139">
        <v>3.8</v>
      </c>
      <c r="Y31" s="139">
        <v>4.1</v>
      </c>
      <c r="Z31" s="40">
        <f t="shared" si="0"/>
        <v>5.254166666666666</v>
      </c>
      <c r="AA31" s="146" t="s">
        <v>49</v>
      </c>
      <c r="AB31" s="139">
        <v>10.1</v>
      </c>
      <c r="AC31" s="149" t="s">
        <v>377</v>
      </c>
      <c r="AD31" s="29">
        <v>28</v>
      </c>
      <c r="AE31" s="146" t="s">
        <v>49</v>
      </c>
      <c r="AF31" s="139">
        <v>20.6</v>
      </c>
      <c r="AG31" s="152" t="s">
        <v>233</v>
      </c>
    </row>
    <row r="32" spans="1:33" ht="14.25" customHeight="1">
      <c r="A32" s="110">
        <v>29</v>
      </c>
      <c r="B32" s="142">
        <v>2.6</v>
      </c>
      <c r="C32" s="139">
        <v>3.3</v>
      </c>
      <c r="D32" s="139">
        <v>1.5</v>
      </c>
      <c r="E32" s="139">
        <v>2.4</v>
      </c>
      <c r="F32" s="139">
        <v>3.1</v>
      </c>
      <c r="G32" s="139">
        <v>2.3</v>
      </c>
      <c r="H32" s="139">
        <v>2.2</v>
      </c>
      <c r="I32" s="139">
        <v>2.2</v>
      </c>
      <c r="J32" s="139">
        <v>2.2</v>
      </c>
      <c r="K32" s="139">
        <v>1.9</v>
      </c>
      <c r="L32" s="139">
        <v>3</v>
      </c>
      <c r="M32" s="139">
        <v>3.2</v>
      </c>
      <c r="N32" s="139">
        <v>3.2</v>
      </c>
      <c r="O32" s="139">
        <v>2.9</v>
      </c>
      <c r="P32" s="139">
        <v>2.8</v>
      </c>
      <c r="Q32" s="139">
        <v>2.8</v>
      </c>
      <c r="R32" s="139">
        <v>2.1</v>
      </c>
      <c r="S32" s="139">
        <v>2.1</v>
      </c>
      <c r="T32" s="139">
        <v>1.3</v>
      </c>
      <c r="U32" s="139">
        <v>1.2</v>
      </c>
      <c r="V32" s="139">
        <v>0.7</v>
      </c>
      <c r="W32" s="139">
        <v>0.5</v>
      </c>
      <c r="X32" s="139">
        <v>0.6</v>
      </c>
      <c r="Y32" s="139">
        <v>0.6</v>
      </c>
      <c r="Z32" s="40">
        <f t="shared" si="0"/>
        <v>2.1125</v>
      </c>
      <c r="AA32" s="146" t="s">
        <v>46</v>
      </c>
      <c r="AB32" s="139">
        <v>4.4</v>
      </c>
      <c r="AC32" s="149" t="s">
        <v>378</v>
      </c>
      <c r="AD32" s="29">
        <v>29</v>
      </c>
      <c r="AE32" s="146" t="s">
        <v>223</v>
      </c>
      <c r="AF32" s="139">
        <v>7.4</v>
      </c>
      <c r="AG32" s="152" t="s">
        <v>400</v>
      </c>
    </row>
    <row r="33" spans="1:33" ht="14.25" customHeight="1">
      <c r="A33" s="110">
        <v>30</v>
      </c>
      <c r="B33" s="142">
        <v>1</v>
      </c>
      <c r="C33" s="139">
        <v>1.1</v>
      </c>
      <c r="D33" s="139">
        <v>1.2</v>
      </c>
      <c r="E33" s="139">
        <v>1</v>
      </c>
      <c r="F33" s="139">
        <v>1.3</v>
      </c>
      <c r="G33" s="139">
        <v>1</v>
      </c>
      <c r="H33" s="139">
        <v>2.2</v>
      </c>
      <c r="I33" s="139">
        <v>2.3</v>
      </c>
      <c r="J33" s="139">
        <v>1.8</v>
      </c>
      <c r="K33" s="139">
        <v>3.6</v>
      </c>
      <c r="L33" s="139">
        <v>3.3</v>
      </c>
      <c r="M33" s="139">
        <v>3.9</v>
      </c>
      <c r="N33" s="139">
        <v>2.6</v>
      </c>
      <c r="O33" s="139">
        <v>2.6</v>
      </c>
      <c r="P33" s="139">
        <v>2.3</v>
      </c>
      <c r="Q33" s="139">
        <v>2.1</v>
      </c>
      <c r="R33" s="139">
        <v>1.8</v>
      </c>
      <c r="S33" s="139">
        <v>2</v>
      </c>
      <c r="T33" s="139">
        <v>0.9</v>
      </c>
      <c r="U33" s="139">
        <v>1.7</v>
      </c>
      <c r="V33" s="139">
        <v>0.2</v>
      </c>
      <c r="W33" s="139">
        <v>0.6</v>
      </c>
      <c r="X33" s="139">
        <v>0.6</v>
      </c>
      <c r="Y33" s="139">
        <v>0.3</v>
      </c>
      <c r="Z33" s="40">
        <f t="shared" si="0"/>
        <v>1.7250000000000003</v>
      </c>
      <c r="AA33" s="146" t="s">
        <v>46</v>
      </c>
      <c r="AB33" s="139">
        <v>4.1</v>
      </c>
      <c r="AC33" s="149" t="s">
        <v>95</v>
      </c>
      <c r="AD33" s="29">
        <v>30</v>
      </c>
      <c r="AE33" s="146" t="s">
        <v>49</v>
      </c>
      <c r="AF33" s="139">
        <v>6.3</v>
      </c>
      <c r="AG33" s="152" t="s">
        <v>137</v>
      </c>
    </row>
    <row r="34" spans="1:33" ht="14.25" customHeight="1">
      <c r="A34" s="110">
        <v>31</v>
      </c>
      <c r="B34" s="142">
        <v>1</v>
      </c>
      <c r="C34" s="139">
        <v>0.3</v>
      </c>
      <c r="D34" s="139">
        <v>0.4</v>
      </c>
      <c r="E34" s="139">
        <v>1</v>
      </c>
      <c r="F34" s="139">
        <v>0.8</v>
      </c>
      <c r="G34" s="139">
        <v>0.1</v>
      </c>
      <c r="H34" s="139">
        <v>1.3</v>
      </c>
      <c r="I34" s="139">
        <v>1.7</v>
      </c>
      <c r="J34" s="139">
        <v>1.7</v>
      </c>
      <c r="K34" s="139">
        <v>2.2</v>
      </c>
      <c r="L34" s="139">
        <v>2.7</v>
      </c>
      <c r="M34" s="139">
        <v>3.4</v>
      </c>
      <c r="N34" s="139">
        <v>3.2</v>
      </c>
      <c r="O34" s="139">
        <v>3.1</v>
      </c>
      <c r="P34" s="139">
        <v>2.7</v>
      </c>
      <c r="Q34" s="139">
        <v>2.8</v>
      </c>
      <c r="R34" s="139">
        <v>2.7</v>
      </c>
      <c r="S34" s="139">
        <v>1.8</v>
      </c>
      <c r="T34" s="139">
        <v>1.6</v>
      </c>
      <c r="U34" s="139">
        <v>2</v>
      </c>
      <c r="V34" s="139">
        <v>0.8</v>
      </c>
      <c r="W34" s="139">
        <v>1.5</v>
      </c>
      <c r="X34" s="139">
        <v>0.5</v>
      </c>
      <c r="Y34" s="139">
        <v>1</v>
      </c>
      <c r="Z34" s="40">
        <f t="shared" si="0"/>
        <v>1.6791666666666665</v>
      </c>
      <c r="AA34" s="146" t="s">
        <v>114</v>
      </c>
      <c r="AB34" s="139">
        <v>4</v>
      </c>
      <c r="AC34" s="149" t="s">
        <v>379</v>
      </c>
      <c r="AD34" s="29">
        <v>31</v>
      </c>
      <c r="AE34" s="146" t="s">
        <v>114</v>
      </c>
      <c r="AF34" s="139">
        <v>6.3</v>
      </c>
      <c r="AG34" s="152" t="s">
        <v>401</v>
      </c>
    </row>
    <row r="35" spans="1:33" ht="14.25" customHeight="1">
      <c r="A35" s="112" t="s">
        <v>14</v>
      </c>
      <c r="B35" s="26">
        <f aca="true" t="shared" si="1" ref="B35:K35">AVERAGE(B4:B34)</f>
        <v>2.1</v>
      </c>
      <c r="C35" s="27">
        <f t="shared" si="1"/>
        <v>1.9774193548387098</v>
      </c>
      <c r="D35" s="27">
        <f t="shared" si="1"/>
        <v>1.9516129032258065</v>
      </c>
      <c r="E35" s="27">
        <f t="shared" si="1"/>
        <v>1.729032258064516</v>
      </c>
      <c r="F35" s="27">
        <f t="shared" si="1"/>
        <v>1.6387096774193546</v>
      </c>
      <c r="G35" s="27">
        <f t="shared" si="1"/>
        <v>1.635483870967742</v>
      </c>
      <c r="H35" s="27">
        <f t="shared" si="1"/>
        <v>2.02258064516129</v>
      </c>
      <c r="I35" s="27">
        <f t="shared" si="1"/>
        <v>2.4096774193548387</v>
      </c>
      <c r="J35" s="27">
        <f t="shared" si="1"/>
        <v>2.4419354838709677</v>
      </c>
      <c r="K35" s="27">
        <f t="shared" si="1"/>
        <v>2.9129032258064513</v>
      </c>
      <c r="L35" s="27">
        <f aca="true" t="shared" si="2" ref="L35:Z35">AVERAGE(L4:L34)</f>
        <v>3.080645161290322</v>
      </c>
      <c r="M35" s="27">
        <f t="shared" si="2"/>
        <v>3.4064516129032265</v>
      </c>
      <c r="N35" s="27">
        <f t="shared" si="2"/>
        <v>3.390322580645161</v>
      </c>
      <c r="O35" s="27">
        <f t="shared" si="2"/>
        <v>3.64516129032258</v>
      </c>
      <c r="P35" s="27">
        <f t="shared" si="2"/>
        <v>3.5516129032258053</v>
      </c>
      <c r="Q35" s="27">
        <f t="shared" si="2"/>
        <v>3.4129032258064504</v>
      </c>
      <c r="R35" s="27">
        <f t="shared" si="2"/>
        <v>3.1935483870967745</v>
      </c>
      <c r="S35" s="27">
        <f t="shared" si="2"/>
        <v>2.448387096774194</v>
      </c>
      <c r="T35" s="27">
        <f t="shared" si="2"/>
        <v>2.0483870967741935</v>
      </c>
      <c r="U35" s="27">
        <f t="shared" si="2"/>
        <v>1.9677419354838712</v>
      </c>
      <c r="V35" s="27">
        <f t="shared" si="2"/>
        <v>1.9129032258064516</v>
      </c>
      <c r="W35" s="27">
        <f t="shared" si="2"/>
        <v>1.9000000000000004</v>
      </c>
      <c r="X35" s="27">
        <f t="shared" si="2"/>
        <v>2.058064516129032</v>
      </c>
      <c r="Y35" s="27">
        <f t="shared" si="2"/>
        <v>2.0064516129032253</v>
      </c>
      <c r="Z35" s="42">
        <f t="shared" si="2"/>
        <v>2.451747311827956</v>
      </c>
      <c r="AA35" s="116"/>
      <c r="AB35" s="27">
        <f>AVERAGE(AB4:AB34)</f>
        <v>5.47741935483871</v>
      </c>
      <c r="AC35" s="37"/>
      <c r="AD35" s="37"/>
      <c r="AE35" s="116"/>
      <c r="AF35" s="27">
        <f>AVERAGE(AF4:AF34)</f>
        <v>9.277419354838708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10.9</v>
      </c>
      <c r="O38" s="154" t="s">
        <v>115</v>
      </c>
      <c r="P38" s="125">
        <v>5</v>
      </c>
      <c r="Q38" s="155" t="s">
        <v>363</v>
      </c>
      <c r="T38" s="19">
        <f>MAX(風速2)</f>
        <v>20.6</v>
      </c>
      <c r="U38" s="154" t="s">
        <v>49</v>
      </c>
      <c r="V38" s="125">
        <v>28</v>
      </c>
      <c r="W38" s="155" t="s">
        <v>233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8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1.7</v>
      </c>
      <c r="C4" s="140">
        <v>0.5</v>
      </c>
      <c r="D4" s="140">
        <v>0.2</v>
      </c>
      <c r="E4" s="140">
        <v>0.4</v>
      </c>
      <c r="F4" s="140">
        <v>0.8</v>
      </c>
      <c r="G4" s="140">
        <v>0.4</v>
      </c>
      <c r="H4" s="140">
        <v>1</v>
      </c>
      <c r="I4" s="140">
        <v>1</v>
      </c>
      <c r="J4" s="140">
        <v>2.1</v>
      </c>
      <c r="K4" s="140">
        <v>2.5</v>
      </c>
      <c r="L4" s="140">
        <v>1.8</v>
      </c>
      <c r="M4" s="140">
        <v>1.9</v>
      </c>
      <c r="N4" s="140">
        <v>1.5</v>
      </c>
      <c r="O4" s="140">
        <v>2.2</v>
      </c>
      <c r="P4" s="140">
        <v>1.8</v>
      </c>
      <c r="Q4" s="140">
        <v>2</v>
      </c>
      <c r="R4" s="140">
        <v>2.1</v>
      </c>
      <c r="S4" s="140">
        <v>1</v>
      </c>
      <c r="T4" s="140">
        <v>0.4</v>
      </c>
      <c r="U4" s="140">
        <v>2.1</v>
      </c>
      <c r="V4" s="140">
        <v>1.7</v>
      </c>
      <c r="W4" s="140">
        <v>0.5</v>
      </c>
      <c r="X4" s="140">
        <v>0.8</v>
      </c>
      <c r="Y4" s="140">
        <v>1.2</v>
      </c>
      <c r="Z4" s="39">
        <f aca="true" t="shared" si="0" ref="Z4:Z34">AVERAGE(B4:Y4)</f>
        <v>1.3166666666666669</v>
      </c>
      <c r="AA4" s="145" t="s">
        <v>118</v>
      </c>
      <c r="AB4" s="140">
        <v>3.1</v>
      </c>
      <c r="AC4" s="148" t="s">
        <v>402</v>
      </c>
      <c r="AD4" s="28">
        <v>1</v>
      </c>
      <c r="AE4" s="145" t="s">
        <v>118</v>
      </c>
      <c r="AF4" s="140">
        <v>5.4</v>
      </c>
      <c r="AG4" s="151" t="s">
        <v>417</v>
      </c>
    </row>
    <row r="5" spans="1:33" ht="14.25" customHeight="1">
      <c r="A5" s="110">
        <v>2</v>
      </c>
      <c r="B5" s="142">
        <v>0.8</v>
      </c>
      <c r="C5" s="139">
        <v>0.9</v>
      </c>
      <c r="D5" s="139">
        <v>0.8</v>
      </c>
      <c r="E5" s="139">
        <v>0.8</v>
      </c>
      <c r="F5" s="139">
        <v>1</v>
      </c>
      <c r="G5" s="139">
        <v>0.9</v>
      </c>
      <c r="H5" s="139">
        <v>0.2</v>
      </c>
      <c r="I5" s="139">
        <v>1</v>
      </c>
      <c r="J5" s="139">
        <v>1.2</v>
      </c>
      <c r="K5" s="139">
        <v>1.9</v>
      </c>
      <c r="L5" s="139">
        <v>1.7</v>
      </c>
      <c r="M5" s="139">
        <v>2.9</v>
      </c>
      <c r="N5" s="139">
        <v>1.7</v>
      </c>
      <c r="O5" s="139">
        <v>2.8</v>
      </c>
      <c r="P5" s="139">
        <v>2.7</v>
      </c>
      <c r="Q5" s="139">
        <v>2</v>
      </c>
      <c r="R5" s="139">
        <v>1.5</v>
      </c>
      <c r="S5" s="139">
        <v>1.2</v>
      </c>
      <c r="T5" s="139">
        <v>0.6</v>
      </c>
      <c r="U5" s="139">
        <v>0.8</v>
      </c>
      <c r="V5" s="139">
        <v>1.2</v>
      </c>
      <c r="W5" s="139">
        <v>1</v>
      </c>
      <c r="X5" s="139">
        <v>0.7</v>
      </c>
      <c r="Y5" s="139">
        <v>1.1</v>
      </c>
      <c r="Z5" s="40">
        <f t="shared" si="0"/>
        <v>1.3083333333333333</v>
      </c>
      <c r="AA5" s="146" t="s">
        <v>46</v>
      </c>
      <c r="AB5" s="139">
        <v>3.4</v>
      </c>
      <c r="AC5" s="149" t="s">
        <v>403</v>
      </c>
      <c r="AD5" s="29">
        <v>2</v>
      </c>
      <c r="AE5" s="146" t="s">
        <v>46</v>
      </c>
      <c r="AF5" s="139">
        <v>5.1</v>
      </c>
      <c r="AG5" s="152" t="s">
        <v>241</v>
      </c>
    </row>
    <row r="6" spans="1:33" ht="14.25" customHeight="1">
      <c r="A6" s="110">
        <v>3</v>
      </c>
      <c r="B6" s="142">
        <v>0.8</v>
      </c>
      <c r="C6" s="139">
        <v>1.1</v>
      </c>
      <c r="D6" s="139">
        <v>0.7</v>
      </c>
      <c r="E6" s="139">
        <v>0.3</v>
      </c>
      <c r="F6" s="139">
        <v>1.2</v>
      </c>
      <c r="G6" s="139">
        <v>0.9</v>
      </c>
      <c r="H6" s="139">
        <v>2.3</v>
      </c>
      <c r="I6" s="139">
        <v>3.6</v>
      </c>
      <c r="J6" s="139">
        <v>3.8</v>
      </c>
      <c r="K6" s="139">
        <v>4.6</v>
      </c>
      <c r="L6" s="139">
        <v>3.6</v>
      </c>
      <c r="M6" s="139">
        <v>3.9</v>
      </c>
      <c r="N6" s="139">
        <v>4.2</v>
      </c>
      <c r="O6" s="139">
        <v>5.2</v>
      </c>
      <c r="P6" s="139">
        <v>3.8</v>
      </c>
      <c r="Q6" s="139">
        <v>4.2</v>
      </c>
      <c r="R6" s="139">
        <v>3.5</v>
      </c>
      <c r="S6" s="139">
        <v>2.5</v>
      </c>
      <c r="T6" s="139">
        <v>1.1</v>
      </c>
      <c r="U6" s="139">
        <v>1.6</v>
      </c>
      <c r="V6" s="139">
        <v>0.9</v>
      </c>
      <c r="W6" s="139">
        <v>0.9</v>
      </c>
      <c r="X6" s="139">
        <v>0.7</v>
      </c>
      <c r="Y6" s="139">
        <v>1.1</v>
      </c>
      <c r="Z6" s="40">
        <f t="shared" si="0"/>
        <v>2.3541666666666665</v>
      </c>
      <c r="AA6" s="146" t="s">
        <v>46</v>
      </c>
      <c r="AB6" s="139">
        <v>5.3</v>
      </c>
      <c r="AC6" s="149" t="s">
        <v>339</v>
      </c>
      <c r="AD6" s="29">
        <v>3</v>
      </c>
      <c r="AE6" s="146" t="s">
        <v>49</v>
      </c>
      <c r="AF6" s="139">
        <v>8.3</v>
      </c>
      <c r="AG6" s="152" t="s">
        <v>58</v>
      </c>
    </row>
    <row r="7" spans="1:33" ht="14.25" customHeight="1">
      <c r="A7" s="110">
        <v>4</v>
      </c>
      <c r="B7" s="142">
        <v>1.5</v>
      </c>
      <c r="C7" s="139">
        <v>1</v>
      </c>
      <c r="D7" s="139">
        <v>1.4</v>
      </c>
      <c r="E7" s="139">
        <v>1.4</v>
      </c>
      <c r="F7" s="139">
        <v>0.7</v>
      </c>
      <c r="G7" s="139">
        <v>0.7</v>
      </c>
      <c r="H7" s="139">
        <v>0.3</v>
      </c>
      <c r="I7" s="139">
        <v>1.3</v>
      </c>
      <c r="J7" s="139">
        <v>2.1</v>
      </c>
      <c r="K7" s="139">
        <v>1.9</v>
      </c>
      <c r="L7" s="139">
        <v>2.6</v>
      </c>
      <c r="M7" s="139">
        <v>2.8</v>
      </c>
      <c r="N7" s="139">
        <v>3.1</v>
      </c>
      <c r="O7" s="139">
        <v>3.7</v>
      </c>
      <c r="P7" s="139">
        <v>3.4</v>
      </c>
      <c r="Q7" s="139">
        <v>3.3</v>
      </c>
      <c r="R7" s="139">
        <v>3.1</v>
      </c>
      <c r="S7" s="139">
        <v>2.3</v>
      </c>
      <c r="T7" s="139">
        <v>1.7</v>
      </c>
      <c r="U7" s="139">
        <v>1.6</v>
      </c>
      <c r="V7" s="139">
        <v>1.1</v>
      </c>
      <c r="W7" s="139">
        <v>0.8</v>
      </c>
      <c r="X7" s="139">
        <v>1</v>
      </c>
      <c r="Y7" s="139">
        <v>2.7</v>
      </c>
      <c r="Z7" s="40">
        <f t="shared" si="0"/>
        <v>1.8958333333333333</v>
      </c>
      <c r="AA7" s="146" t="s">
        <v>114</v>
      </c>
      <c r="AB7" s="139">
        <v>3.9</v>
      </c>
      <c r="AC7" s="149" t="s">
        <v>143</v>
      </c>
      <c r="AD7" s="29">
        <v>4</v>
      </c>
      <c r="AE7" s="146" t="s">
        <v>114</v>
      </c>
      <c r="AF7" s="139">
        <v>8.3</v>
      </c>
      <c r="AG7" s="152" t="s">
        <v>127</v>
      </c>
    </row>
    <row r="8" spans="1:33" ht="14.25" customHeight="1">
      <c r="A8" s="110">
        <v>5</v>
      </c>
      <c r="B8" s="142">
        <v>1.9</v>
      </c>
      <c r="C8" s="139">
        <v>2.4</v>
      </c>
      <c r="D8" s="139">
        <v>1.7</v>
      </c>
      <c r="E8" s="139">
        <v>1.7</v>
      </c>
      <c r="F8" s="139">
        <v>2.7</v>
      </c>
      <c r="G8" s="139">
        <v>3.3</v>
      </c>
      <c r="H8" s="139">
        <v>3.3</v>
      </c>
      <c r="I8" s="139">
        <v>3</v>
      </c>
      <c r="J8" s="139">
        <v>5.2</v>
      </c>
      <c r="K8" s="139">
        <v>2.7</v>
      </c>
      <c r="L8" s="139">
        <v>3.8</v>
      </c>
      <c r="M8" s="139">
        <v>3.8</v>
      </c>
      <c r="N8" s="139">
        <v>3.8</v>
      </c>
      <c r="O8" s="139">
        <v>4.2</v>
      </c>
      <c r="P8" s="139">
        <v>4.2</v>
      </c>
      <c r="Q8" s="139">
        <v>4.1</v>
      </c>
      <c r="R8" s="139">
        <v>3.4</v>
      </c>
      <c r="S8" s="139">
        <v>2.1</v>
      </c>
      <c r="T8" s="139">
        <v>1.6</v>
      </c>
      <c r="U8" s="139">
        <v>2.4</v>
      </c>
      <c r="V8" s="139">
        <v>2.5</v>
      </c>
      <c r="W8" s="139">
        <v>1.7</v>
      </c>
      <c r="X8" s="139">
        <v>0.8</v>
      </c>
      <c r="Y8" s="139">
        <v>0.2</v>
      </c>
      <c r="Z8" s="40">
        <f t="shared" si="0"/>
        <v>2.7708333333333335</v>
      </c>
      <c r="AA8" s="146" t="s">
        <v>49</v>
      </c>
      <c r="AB8" s="139">
        <v>6.2</v>
      </c>
      <c r="AC8" s="149" t="s">
        <v>404</v>
      </c>
      <c r="AD8" s="29">
        <v>5</v>
      </c>
      <c r="AE8" s="146" t="s">
        <v>49</v>
      </c>
      <c r="AF8" s="139">
        <v>11.3</v>
      </c>
      <c r="AG8" s="152" t="s">
        <v>418</v>
      </c>
    </row>
    <row r="9" spans="1:33" ht="14.25" customHeight="1">
      <c r="A9" s="110">
        <v>6</v>
      </c>
      <c r="B9" s="142">
        <v>1.1</v>
      </c>
      <c r="C9" s="139">
        <v>4</v>
      </c>
      <c r="D9" s="139">
        <v>3.3</v>
      </c>
      <c r="E9" s="139">
        <v>3.4</v>
      </c>
      <c r="F9" s="139">
        <v>3.1</v>
      </c>
      <c r="G9" s="139">
        <v>1.7</v>
      </c>
      <c r="H9" s="139">
        <v>3.6</v>
      </c>
      <c r="I9" s="139">
        <v>4.8</v>
      </c>
      <c r="J9" s="139">
        <v>3.2</v>
      </c>
      <c r="K9" s="139">
        <v>4</v>
      </c>
      <c r="L9" s="139">
        <v>3.5</v>
      </c>
      <c r="M9" s="139">
        <v>3.5</v>
      </c>
      <c r="N9" s="139">
        <v>5.4</v>
      </c>
      <c r="O9" s="139">
        <v>6.3</v>
      </c>
      <c r="P9" s="139">
        <v>7.1</v>
      </c>
      <c r="Q9" s="139">
        <v>7.4</v>
      </c>
      <c r="R9" s="139">
        <v>6.1</v>
      </c>
      <c r="S9" s="139">
        <v>5</v>
      </c>
      <c r="T9" s="139">
        <v>3.6</v>
      </c>
      <c r="U9" s="139">
        <v>3.9</v>
      </c>
      <c r="V9" s="139">
        <v>3.6</v>
      </c>
      <c r="W9" s="139">
        <v>4.4</v>
      </c>
      <c r="X9" s="139">
        <v>5.4</v>
      </c>
      <c r="Y9" s="139">
        <v>4.3</v>
      </c>
      <c r="Z9" s="40">
        <f t="shared" si="0"/>
        <v>4.2375</v>
      </c>
      <c r="AA9" s="146" t="s">
        <v>46</v>
      </c>
      <c r="AB9" s="139">
        <v>8.1</v>
      </c>
      <c r="AC9" s="149" t="s">
        <v>390</v>
      </c>
      <c r="AD9" s="29">
        <v>6</v>
      </c>
      <c r="AE9" s="146" t="s">
        <v>49</v>
      </c>
      <c r="AF9" s="139">
        <v>14.7</v>
      </c>
      <c r="AG9" s="152" t="s">
        <v>419</v>
      </c>
    </row>
    <row r="10" spans="1:33" ht="14.25" customHeight="1">
      <c r="A10" s="110">
        <v>7</v>
      </c>
      <c r="B10" s="142">
        <v>4.8</v>
      </c>
      <c r="C10" s="139">
        <v>3.9</v>
      </c>
      <c r="D10" s="139">
        <v>4.5</v>
      </c>
      <c r="E10" s="139">
        <v>4.8</v>
      </c>
      <c r="F10" s="139">
        <v>4.2</v>
      </c>
      <c r="G10" s="139">
        <v>5</v>
      </c>
      <c r="H10" s="139">
        <v>4.3</v>
      </c>
      <c r="I10" s="139">
        <v>4.9</v>
      </c>
      <c r="J10" s="139">
        <v>5.3</v>
      </c>
      <c r="K10" s="139">
        <v>5.1</v>
      </c>
      <c r="L10" s="139">
        <v>4.8</v>
      </c>
      <c r="M10" s="139">
        <v>5.1</v>
      </c>
      <c r="N10" s="139">
        <v>5.2</v>
      </c>
      <c r="O10" s="139">
        <v>6.1</v>
      </c>
      <c r="P10" s="139">
        <v>8.4</v>
      </c>
      <c r="Q10" s="139">
        <v>4.8</v>
      </c>
      <c r="R10" s="139">
        <v>5.2</v>
      </c>
      <c r="S10" s="139">
        <v>4.7</v>
      </c>
      <c r="T10" s="139">
        <v>3.6</v>
      </c>
      <c r="U10" s="139">
        <v>3.3</v>
      </c>
      <c r="V10" s="139">
        <v>4</v>
      </c>
      <c r="W10" s="139">
        <v>3.6</v>
      </c>
      <c r="X10" s="139">
        <v>3.7</v>
      </c>
      <c r="Y10" s="139">
        <v>4.2</v>
      </c>
      <c r="Z10" s="40">
        <f t="shared" si="0"/>
        <v>4.729166666666667</v>
      </c>
      <c r="AA10" s="146" t="s">
        <v>49</v>
      </c>
      <c r="AB10" s="139">
        <v>8.5</v>
      </c>
      <c r="AC10" s="149" t="s">
        <v>391</v>
      </c>
      <c r="AD10" s="29">
        <v>7</v>
      </c>
      <c r="AE10" s="146" t="s">
        <v>49</v>
      </c>
      <c r="AF10" s="139">
        <v>14.5</v>
      </c>
      <c r="AG10" s="152" t="s">
        <v>420</v>
      </c>
    </row>
    <row r="11" spans="1:33" ht="14.25" customHeight="1">
      <c r="A11" s="110">
        <v>8</v>
      </c>
      <c r="B11" s="142">
        <v>3.4</v>
      </c>
      <c r="C11" s="139">
        <v>3.5</v>
      </c>
      <c r="D11" s="139">
        <v>4.3</v>
      </c>
      <c r="E11" s="139">
        <v>4.3</v>
      </c>
      <c r="F11" s="139">
        <v>5.8</v>
      </c>
      <c r="G11" s="139">
        <v>4.6</v>
      </c>
      <c r="H11" s="139">
        <v>5.6</v>
      </c>
      <c r="I11" s="139">
        <v>6</v>
      </c>
      <c r="J11" s="139">
        <v>6</v>
      </c>
      <c r="K11" s="139">
        <v>5.6</v>
      </c>
      <c r="L11" s="139">
        <v>4.2</v>
      </c>
      <c r="M11" s="139">
        <v>6.2</v>
      </c>
      <c r="N11" s="139">
        <v>6.2</v>
      </c>
      <c r="O11" s="139">
        <v>6.2</v>
      </c>
      <c r="P11" s="139">
        <v>6.6</v>
      </c>
      <c r="Q11" s="139">
        <v>7.3</v>
      </c>
      <c r="R11" s="139">
        <v>6.6</v>
      </c>
      <c r="S11" s="139">
        <v>7</v>
      </c>
      <c r="T11" s="139">
        <v>7.1</v>
      </c>
      <c r="U11" s="139">
        <v>7.7</v>
      </c>
      <c r="V11" s="139">
        <v>6.6</v>
      </c>
      <c r="W11" s="139">
        <v>7.4</v>
      </c>
      <c r="X11" s="139">
        <v>7.6</v>
      </c>
      <c r="Y11" s="139">
        <v>8.3</v>
      </c>
      <c r="Z11" s="40">
        <f t="shared" si="0"/>
        <v>6.004166666666666</v>
      </c>
      <c r="AA11" s="146" t="s">
        <v>49</v>
      </c>
      <c r="AB11" s="139">
        <v>9.4</v>
      </c>
      <c r="AC11" s="149" t="s">
        <v>152</v>
      </c>
      <c r="AD11" s="29">
        <v>8</v>
      </c>
      <c r="AE11" s="146" t="s">
        <v>49</v>
      </c>
      <c r="AF11" s="139">
        <v>16.7</v>
      </c>
      <c r="AG11" s="152" t="s">
        <v>421</v>
      </c>
    </row>
    <row r="12" spans="1:33" ht="14.25" customHeight="1">
      <c r="A12" s="110">
        <v>9</v>
      </c>
      <c r="B12" s="142">
        <v>8</v>
      </c>
      <c r="C12" s="139">
        <v>9.1</v>
      </c>
      <c r="D12" s="139">
        <v>10.4</v>
      </c>
      <c r="E12" s="139">
        <v>11</v>
      </c>
      <c r="F12" s="139">
        <v>9.4</v>
      </c>
      <c r="G12" s="139">
        <v>8.5</v>
      </c>
      <c r="H12" s="139">
        <v>9.4</v>
      </c>
      <c r="I12" s="139">
        <v>7.7</v>
      </c>
      <c r="J12" s="139">
        <v>8</v>
      </c>
      <c r="K12" s="139">
        <v>6.9</v>
      </c>
      <c r="L12" s="139">
        <v>4.7</v>
      </c>
      <c r="M12" s="139">
        <v>5.6</v>
      </c>
      <c r="N12" s="139">
        <v>5</v>
      </c>
      <c r="O12" s="139">
        <v>3.6</v>
      </c>
      <c r="P12" s="139">
        <v>4.1</v>
      </c>
      <c r="Q12" s="139">
        <v>2.8</v>
      </c>
      <c r="R12" s="139">
        <v>1.6</v>
      </c>
      <c r="S12" s="139">
        <v>0.2</v>
      </c>
      <c r="T12" s="139">
        <v>1</v>
      </c>
      <c r="U12" s="139">
        <v>0.9</v>
      </c>
      <c r="V12" s="139">
        <v>0.5</v>
      </c>
      <c r="W12" s="139">
        <v>2.3</v>
      </c>
      <c r="X12" s="139">
        <v>2.4</v>
      </c>
      <c r="Y12" s="139">
        <v>2.1</v>
      </c>
      <c r="Z12" s="40">
        <f t="shared" si="0"/>
        <v>5.216666666666666</v>
      </c>
      <c r="AA12" s="146" t="s">
        <v>46</v>
      </c>
      <c r="AB12" s="139">
        <v>11.5</v>
      </c>
      <c r="AC12" s="149" t="s">
        <v>405</v>
      </c>
      <c r="AD12" s="29">
        <v>9</v>
      </c>
      <c r="AE12" s="146" t="s">
        <v>46</v>
      </c>
      <c r="AF12" s="139">
        <v>20.8</v>
      </c>
      <c r="AG12" s="152" t="s">
        <v>422</v>
      </c>
    </row>
    <row r="13" spans="1:33" ht="14.25" customHeight="1">
      <c r="A13" s="110">
        <v>10</v>
      </c>
      <c r="B13" s="142">
        <v>0.8</v>
      </c>
      <c r="C13" s="139">
        <v>0.9</v>
      </c>
      <c r="D13" s="139">
        <v>0.7</v>
      </c>
      <c r="E13" s="139">
        <v>2.4</v>
      </c>
      <c r="F13" s="139">
        <v>0.8</v>
      </c>
      <c r="G13" s="139">
        <v>0.7</v>
      </c>
      <c r="H13" s="139">
        <v>0.5</v>
      </c>
      <c r="I13" s="139">
        <v>0.5</v>
      </c>
      <c r="J13" s="139">
        <v>0.8</v>
      </c>
      <c r="K13" s="139">
        <v>1.9</v>
      </c>
      <c r="L13" s="139">
        <v>2.2</v>
      </c>
      <c r="M13" s="139">
        <v>2.5</v>
      </c>
      <c r="N13" s="139">
        <v>2</v>
      </c>
      <c r="O13" s="139">
        <v>1.6</v>
      </c>
      <c r="P13" s="139">
        <v>2.3</v>
      </c>
      <c r="Q13" s="139">
        <v>2</v>
      </c>
      <c r="R13" s="139">
        <v>1</v>
      </c>
      <c r="S13" s="139">
        <v>0.9</v>
      </c>
      <c r="T13" s="139">
        <v>1.4</v>
      </c>
      <c r="U13" s="139">
        <v>1.7</v>
      </c>
      <c r="V13" s="139">
        <v>1.8</v>
      </c>
      <c r="W13" s="139">
        <v>2.3</v>
      </c>
      <c r="X13" s="139">
        <v>1.9</v>
      </c>
      <c r="Y13" s="139">
        <v>2.5</v>
      </c>
      <c r="Z13" s="40">
        <f t="shared" si="0"/>
        <v>1.5041666666666667</v>
      </c>
      <c r="AA13" s="146" t="s">
        <v>49</v>
      </c>
      <c r="AB13" s="139">
        <v>3.7</v>
      </c>
      <c r="AC13" s="149" t="s">
        <v>406</v>
      </c>
      <c r="AD13" s="29">
        <v>10</v>
      </c>
      <c r="AE13" s="146" t="s">
        <v>46</v>
      </c>
      <c r="AF13" s="139">
        <v>7.2</v>
      </c>
      <c r="AG13" s="152" t="s">
        <v>423</v>
      </c>
    </row>
    <row r="14" spans="1:33" ht="14.25" customHeight="1">
      <c r="A14" s="111">
        <v>11</v>
      </c>
      <c r="B14" s="143">
        <v>2.6</v>
      </c>
      <c r="C14" s="144">
        <v>0.7</v>
      </c>
      <c r="D14" s="144">
        <v>1.3</v>
      </c>
      <c r="E14" s="144">
        <v>0.6</v>
      </c>
      <c r="F14" s="144">
        <v>0.5</v>
      </c>
      <c r="G14" s="144">
        <v>0.7</v>
      </c>
      <c r="H14" s="144">
        <v>0.5</v>
      </c>
      <c r="I14" s="144">
        <v>0.9</v>
      </c>
      <c r="J14" s="144">
        <v>1</v>
      </c>
      <c r="K14" s="144">
        <v>1.4</v>
      </c>
      <c r="L14" s="144">
        <v>1.8</v>
      </c>
      <c r="M14" s="144">
        <v>1.7</v>
      </c>
      <c r="N14" s="144">
        <v>1.8</v>
      </c>
      <c r="O14" s="144">
        <v>1.5</v>
      </c>
      <c r="P14" s="144">
        <v>1.6</v>
      </c>
      <c r="Q14" s="144">
        <v>1.5</v>
      </c>
      <c r="R14" s="144">
        <v>2</v>
      </c>
      <c r="S14" s="144">
        <v>1.7</v>
      </c>
      <c r="T14" s="144">
        <v>0.6</v>
      </c>
      <c r="U14" s="144">
        <v>2.4</v>
      </c>
      <c r="V14" s="144">
        <v>0.7</v>
      </c>
      <c r="W14" s="144">
        <v>1.1</v>
      </c>
      <c r="X14" s="144">
        <v>0.5</v>
      </c>
      <c r="Y14" s="144">
        <v>0.5</v>
      </c>
      <c r="Z14" s="41">
        <f t="shared" si="0"/>
        <v>1.2333333333333334</v>
      </c>
      <c r="AA14" s="147" t="s">
        <v>46</v>
      </c>
      <c r="AB14" s="144">
        <v>3.1</v>
      </c>
      <c r="AC14" s="150" t="s">
        <v>253</v>
      </c>
      <c r="AD14" s="30">
        <v>11</v>
      </c>
      <c r="AE14" s="147" t="s">
        <v>49</v>
      </c>
      <c r="AF14" s="144">
        <v>6</v>
      </c>
      <c r="AG14" s="153" t="s">
        <v>424</v>
      </c>
    </row>
    <row r="15" spans="1:33" ht="14.25" customHeight="1">
      <c r="A15" s="110">
        <v>12</v>
      </c>
      <c r="B15" s="142">
        <v>0.7</v>
      </c>
      <c r="C15" s="139">
        <v>1.1</v>
      </c>
      <c r="D15" s="139">
        <v>1.1</v>
      </c>
      <c r="E15" s="139">
        <v>1.7</v>
      </c>
      <c r="F15" s="139">
        <v>1.3</v>
      </c>
      <c r="G15" s="139">
        <v>2.1</v>
      </c>
      <c r="H15" s="139">
        <v>2.7</v>
      </c>
      <c r="I15" s="139">
        <v>4.6</v>
      </c>
      <c r="J15" s="139">
        <v>3.7</v>
      </c>
      <c r="K15" s="139">
        <v>4.5</v>
      </c>
      <c r="L15" s="139">
        <v>3.4</v>
      </c>
      <c r="M15" s="139">
        <v>3.4</v>
      </c>
      <c r="N15" s="139">
        <v>3.5</v>
      </c>
      <c r="O15" s="139">
        <v>2.8</v>
      </c>
      <c r="P15" s="139">
        <v>2.6</v>
      </c>
      <c r="Q15" s="139">
        <v>2.7</v>
      </c>
      <c r="R15" s="139">
        <v>2.2</v>
      </c>
      <c r="S15" s="139">
        <v>1.1</v>
      </c>
      <c r="T15" s="139">
        <v>0.6</v>
      </c>
      <c r="U15" s="139">
        <v>0.2</v>
      </c>
      <c r="V15" s="139">
        <v>1.5</v>
      </c>
      <c r="W15" s="139">
        <v>0.6</v>
      </c>
      <c r="X15" s="139">
        <v>0.5</v>
      </c>
      <c r="Y15" s="139">
        <v>0.7</v>
      </c>
      <c r="Z15" s="40">
        <f t="shared" si="0"/>
        <v>2.054166666666667</v>
      </c>
      <c r="AA15" s="146" t="s">
        <v>46</v>
      </c>
      <c r="AB15" s="139">
        <v>5</v>
      </c>
      <c r="AC15" s="149" t="s">
        <v>407</v>
      </c>
      <c r="AD15" s="29">
        <v>12</v>
      </c>
      <c r="AE15" s="146" t="s">
        <v>49</v>
      </c>
      <c r="AF15" s="139">
        <v>7.9</v>
      </c>
      <c r="AG15" s="152" t="s">
        <v>425</v>
      </c>
    </row>
    <row r="16" spans="1:33" ht="14.25" customHeight="1">
      <c r="A16" s="110">
        <v>13</v>
      </c>
      <c r="B16" s="142">
        <v>0.8</v>
      </c>
      <c r="C16" s="139">
        <v>1.5</v>
      </c>
      <c r="D16" s="139">
        <v>0.7</v>
      </c>
      <c r="E16" s="139">
        <v>0.2</v>
      </c>
      <c r="F16" s="139">
        <v>0.8</v>
      </c>
      <c r="G16" s="139">
        <v>0.3</v>
      </c>
      <c r="H16" s="139">
        <v>0.4</v>
      </c>
      <c r="I16" s="139">
        <v>1.1</v>
      </c>
      <c r="J16" s="139">
        <v>1.4</v>
      </c>
      <c r="K16" s="139">
        <v>1.2</v>
      </c>
      <c r="L16" s="139">
        <v>1.7</v>
      </c>
      <c r="M16" s="139">
        <v>2.6</v>
      </c>
      <c r="N16" s="139">
        <v>1.9</v>
      </c>
      <c r="O16" s="139">
        <v>1.1</v>
      </c>
      <c r="P16" s="139">
        <v>5.2</v>
      </c>
      <c r="Q16" s="139">
        <v>0.1</v>
      </c>
      <c r="R16" s="139">
        <v>2.1</v>
      </c>
      <c r="S16" s="139">
        <v>0.4</v>
      </c>
      <c r="T16" s="139">
        <v>0.7</v>
      </c>
      <c r="U16" s="139">
        <v>1.1</v>
      </c>
      <c r="V16" s="139">
        <v>0.7</v>
      </c>
      <c r="W16" s="139">
        <v>0.3</v>
      </c>
      <c r="X16" s="139">
        <v>0.5</v>
      </c>
      <c r="Y16" s="139">
        <v>0.7</v>
      </c>
      <c r="Z16" s="40">
        <f t="shared" si="0"/>
        <v>1.1458333333333333</v>
      </c>
      <c r="AA16" s="146" t="s">
        <v>49</v>
      </c>
      <c r="AB16" s="139">
        <v>5.4</v>
      </c>
      <c r="AC16" s="149" t="s">
        <v>273</v>
      </c>
      <c r="AD16" s="29">
        <v>13</v>
      </c>
      <c r="AE16" s="146" t="s">
        <v>50</v>
      </c>
      <c r="AF16" s="139">
        <v>9.5</v>
      </c>
      <c r="AG16" s="152" t="s">
        <v>426</v>
      </c>
    </row>
    <row r="17" spans="1:33" ht="14.25" customHeight="1">
      <c r="A17" s="110">
        <v>14</v>
      </c>
      <c r="B17" s="142">
        <v>0.6</v>
      </c>
      <c r="C17" s="139">
        <v>0.6</v>
      </c>
      <c r="D17" s="139">
        <v>0.9</v>
      </c>
      <c r="E17" s="139">
        <v>0.6</v>
      </c>
      <c r="F17" s="139">
        <v>0.7</v>
      </c>
      <c r="G17" s="139">
        <v>0.3</v>
      </c>
      <c r="H17" s="139">
        <v>0.6</v>
      </c>
      <c r="I17" s="139">
        <v>1.8</v>
      </c>
      <c r="J17" s="139">
        <v>2</v>
      </c>
      <c r="K17" s="139">
        <v>3.2</v>
      </c>
      <c r="L17" s="139">
        <v>3.4</v>
      </c>
      <c r="M17" s="139">
        <v>3.2</v>
      </c>
      <c r="N17" s="139">
        <v>2.9</v>
      </c>
      <c r="O17" s="139">
        <v>3.3</v>
      </c>
      <c r="P17" s="139">
        <v>2.8</v>
      </c>
      <c r="Q17" s="139">
        <v>2.9</v>
      </c>
      <c r="R17" s="139">
        <v>0.6</v>
      </c>
      <c r="S17" s="139">
        <v>2.8</v>
      </c>
      <c r="T17" s="139">
        <v>2.4</v>
      </c>
      <c r="U17" s="139">
        <v>4</v>
      </c>
      <c r="V17" s="139">
        <v>3.8</v>
      </c>
      <c r="W17" s="139">
        <v>3.3</v>
      </c>
      <c r="X17" s="139">
        <v>3.1</v>
      </c>
      <c r="Y17" s="139">
        <v>3.2</v>
      </c>
      <c r="Z17" s="40">
        <f t="shared" si="0"/>
        <v>2.2083333333333335</v>
      </c>
      <c r="AA17" s="146" t="s">
        <v>115</v>
      </c>
      <c r="AB17" s="139">
        <v>5.6</v>
      </c>
      <c r="AC17" s="149" t="s">
        <v>408</v>
      </c>
      <c r="AD17" s="29">
        <v>14</v>
      </c>
      <c r="AE17" s="146" t="s">
        <v>115</v>
      </c>
      <c r="AF17" s="139">
        <v>9</v>
      </c>
      <c r="AG17" s="152" t="s">
        <v>427</v>
      </c>
    </row>
    <row r="18" spans="1:33" ht="14.25" customHeight="1">
      <c r="A18" s="110">
        <v>15</v>
      </c>
      <c r="B18" s="142">
        <v>5.4</v>
      </c>
      <c r="C18" s="139">
        <v>3.9</v>
      </c>
      <c r="D18" s="139">
        <v>4</v>
      </c>
      <c r="E18" s="139">
        <v>3</v>
      </c>
      <c r="F18" s="139">
        <v>2.9</v>
      </c>
      <c r="G18" s="139">
        <v>3.9</v>
      </c>
      <c r="H18" s="139">
        <v>5.1</v>
      </c>
      <c r="I18" s="139">
        <v>3.1</v>
      </c>
      <c r="J18" s="139">
        <v>3.8</v>
      </c>
      <c r="K18" s="139">
        <v>3.7</v>
      </c>
      <c r="L18" s="139">
        <v>4.3</v>
      </c>
      <c r="M18" s="139">
        <v>2.6</v>
      </c>
      <c r="N18" s="139">
        <v>4.7</v>
      </c>
      <c r="O18" s="139">
        <v>3.5</v>
      </c>
      <c r="P18" s="139">
        <v>6.4</v>
      </c>
      <c r="Q18" s="139">
        <v>6.5</v>
      </c>
      <c r="R18" s="139">
        <v>5.8</v>
      </c>
      <c r="S18" s="139">
        <v>4</v>
      </c>
      <c r="T18" s="139">
        <v>3.6</v>
      </c>
      <c r="U18" s="139">
        <v>3.5</v>
      </c>
      <c r="V18" s="139">
        <v>3.3</v>
      </c>
      <c r="W18" s="139">
        <v>6.2</v>
      </c>
      <c r="X18" s="139">
        <v>4.5</v>
      </c>
      <c r="Y18" s="139">
        <v>5.8</v>
      </c>
      <c r="Z18" s="40">
        <f t="shared" si="0"/>
        <v>4.312499999999999</v>
      </c>
      <c r="AA18" s="146" t="s">
        <v>52</v>
      </c>
      <c r="AB18" s="139">
        <v>7.8</v>
      </c>
      <c r="AC18" s="149" t="s">
        <v>409</v>
      </c>
      <c r="AD18" s="29">
        <v>15</v>
      </c>
      <c r="AE18" s="146" t="s">
        <v>115</v>
      </c>
      <c r="AF18" s="139">
        <v>13.6</v>
      </c>
      <c r="AG18" s="152" t="s">
        <v>331</v>
      </c>
    </row>
    <row r="19" spans="1:33" ht="14.25" customHeight="1">
      <c r="A19" s="110">
        <v>16</v>
      </c>
      <c r="B19" s="142">
        <v>5.4</v>
      </c>
      <c r="C19" s="139">
        <v>3.6</v>
      </c>
      <c r="D19" s="139">
        <v>5.7</v>
      </c>
      <c r="E19" s="139">
        <v>5.8</v>
      </c>
      <c r="F19" s="139">
        <v>4</v>
      </c>
      <c r="G19" s="139">
        <v>5.3</v>
      </c>
      <c r="H19" s="139">
        <v>4.5</v>
      </c>
      <c r="I19" s="139">
        <v>5.8</v>
      </c>
      <c r="J19" s="139">
        <v>6.3</v>
      </c>
      <c r="K19" s="139">
        <v>5.7</v>
      </c>
      <c r="L19" s="139">
        <v>6.6</v>
      </c>
      <c r="M19" s="139">
        <v>8.2</v>
      </c>
      <c r="N19" s="139">
        <v>9</v>
      </c>
      <c r="O19" s="139">
        <v>10.9</v>
      </c>
      <c r="P19" s="139">
        <v>7.3</v>
      </c>
      <c r="Q19" s="139">
        <v>4.9</v>
      </c>
      <c r="R19" s="139">
        <v>0.9</v>
      </c>
      <c r="S19" s="139">
        <v>1.4</v>
      </c>
      <c r="T19" s="139">
        <v>1.5</v>
      </c>
      <c r="U19" s="139">
        <v>1</v>
      </c>
      <c r="V19" s="139">
        <v>2.1</v>
      </c>
      <c r="W19" s="139">
        <v>2.5</v>
      </c>
      <c r="X19" s="139">
        <v>0.9</v>
      </c>
      <c r="Y19" s="139">
        <v>0.9</v>
      </c>
      <c r="Z19" s="40">
        <f t="shared" si="0"/>
        <v>4.591666666666668</v>
      </c>
      <c r="AA19" s="146" t="s">
        <v>52</v>
      </c>
      <c r="AB19" s="139">
        <v>11.3</v>
      </c>
      <c r="AC19" s="149" t="s">
        <v>201</v>
      </c>
      <c r="AD19" s="29">
        <v>16</v>
      </c>
      <c r="AE19" s="146" t="s">
        <v>115</v>
      </c>
      <c r="AF19" s="139">
        <v>18.8</v>
      </c>
      <c r="AG19" s="152" t="s">
        <v>428</v>
      </c>
    </row>
    <row r="20" spans="1:33" ht="14.25" customHeight="1">
      <c r="A20" s="110">
        <v>17</v>
      </c>
      <c r="B20" s="142">
        <v>1.4</v>
      </c>
      <c r="C20" s="139">
        <v>1.1</v>
      </c>
      <c r="D20" s="139">
        <v>1.1</v>
      </c>
      <c r="E20" s="139">
        <v>4</v>
      </c>
      <c r="F20" s="139">
        <v>3.2</v>
      </c>
      <c r="G20" s="139">
        <v>1.9</v>
      </c>
      <c r="H20" s="139">
        <v>4.8</v>
      </c>
      <c r="I20" s="139">
        <v>3.6</v>
      </c>
      <c r="J20" s="139">
        <v>2.8</v>
      </c>
      <c r="K20" s="139">
        <v>3.2</v>
      </c>
      <c r="L20" s="139">
        <v>5.1</v>
      </c>
      <c r="M20" s="139">
        <v>5.6</v>
      </c>
      <c r="N20" s="139">
        <v>3.8</v>
      </c>
      <c r="O20" s="139">
        <v>4.6</v>
      </c>
      <c r="P20" s="139">
        <v>3.9</v>
      </c>
      <c r="Q20" s="139">
        <v>2.9</v>
      </c>
      <c r="R20" s="139">
        <v>2.4</v>
      </c>
      <c r="S20" s="139">
        <v>3.1</v>
      </c>
      <c r="T20" s="139">
        <v>3.5</v>
      </c>
      <c r="U20" s="139">
        <v>3.3</v>
      </c>
      <c r="V20" s="139">
        <v>3.7</v>
      </c>
      <c r="W20" s="139">
        <v>5.7</v>
      </c>
      <c r="X20" s="139">
        <v>3.4</v>
      </c>
      <c r="Y20" s="139">
        <v>3.8</v>
      </c>
      <c r="Z20" s="40">
        <f t="shared" si="0"/>
        <v>3.4125</v>
      </c>
      <c r="AA20" s="146" t="s">
        <v>47</v>
      </c>
      <c r="AB20" s="139">
        <v>6.5</v>
      </c>
      <c r="AC20" s="149" t="s">
        <v>204</v>
      </c>
      <c r="AD20" s="29">
        <v>17</v>
      </c>
      <c r="AE20" s="146" t="s">
        <v>47</v>
      </c>
      <c r="AF20" s="139">
        <v>15.4</v>
      </c>
      <c r="AG20" s="152" t="s">
        <v>429</v>
      </c>
    </row>
    <row r="21" spans="1:33" ht="14.25" customHeight="1">
      <c r="A21" s="110">
        <v>18</v>
      </c>
      <c r="B21" s="142">
        <v>4.3</v>
      </c>
      <c r="C21" s="139">
        <v>3</v>
      </c>
      <c r="D21" s="139">
        <v>1.8</v>
      </c>
      <c r="E21" s="139">
        <v>0.6</v>
      </c>
      <c r="F21" s="139">
        <v>1.5</v>
      </c>
      <c r="G21" s="139">
        <v>1.2</v>
      </c>
      <c r="H21" s="139">
        <v>3.5</v>
      </c>
      <c r="I21" s="139">
        <v>3.4</v>
      </c>
      <c r="J21" s="139">
        <v>4.1</v>
      </c>
      <c r="K21" s="139">
        <v>2.5</v>
      </c>
      <c r="L21" s="139">
        <v>2.9</v>
      </c>
      <c r="M21" s="139">
        <v>2.8</v>
      </c>
      <c r="N21" s="139">
        <v>2.6</v>
      </c>
      <c r="O21" s="139">
        <v>2.8</v>
      </c>
      <c r="P21" s="139">
        <v>2.3</v>
      </c>
      <c r="Q21" s="139">
        <v>2.4</v>
      </c>
      <c r="R21" s="139">
        <v>2.1</v>
      </c>
      <c r="S21" s="139">
        <v>1.7</v>
      </c>
      <c r="T21" s="139">
        <v>1</v>
      </c>
      <c r="U21" s="139">
        <v>1.1</v>
      </c>
      <c r="V21" s="139">
        <v>0.9</v>
      </c>
      <c r="W21" s="139">
        <v>1.2</v>
      </c>
      <c r="X21" s="139">
        <v>0.8</v>
      </c>
      <c r="Y21" s="139">
        <v>1.4</v>
      </c>
      <c r="Z21" s="40">
        <f t="shared" si="0"/>
        <v>2.1624999999999996</v>
      </c>
      <c r="AA21" s="146" t="s">
        <v>49</v>
      </c>
      <c r="AB21" s="139">
        <v>5.4</v>
      </c>
      <c r="AC21" s="149" t="s">
        <v>410</v>
      </c>
      <c r="AD21" s="29">
        <v>18</v>
      </c>
      <c r="AE21" s="146" t="s">
        <v>48</v>
      </c>
      <c r="AF21" s="139">
        <v>11.1</v>
      </c>
      <c r="AG21" s="152" t="s">
        <v>208</v>
      </c>
    </row>
    <row r="22" spans="1:33" ht="14.25" customHeight="1">
      <c r="A22" s="110">
        <v>19</v>
      </c>
      <c r="B22" s="142">
        <v>1.2</v>
      </c>
      <c r="C22" s="139">
        <v>1.4</v>
      </c>
      <c r="D22" s="139">
        <v>1.4</v>
      </c>
      <c r="E22" s="139">
        <v>0.8</v>
      </c>
      <c r="F22" s="139">
        <v>0.5</v>
      </c>
      <c r="G22" s="139">
        <v>0.8</v>
      </c>
      <c r="H22" s="139">
        <v>2.2</v>
      </c>
      <c r="I22" s="139">
        <v>1.8</v>
      </c>
      <c r="J22" s="139">
        <v>3.7</v>
      </c>
      <c r="K22" s="139">
        <v>4.7</v>
      </c>
      <c r="L22" s="139">
        <v>4.7</v>
      </c>
      <c r="M22" s="139">
        <v>4.3</v>
      </c>
      <c r="N22" s="139">
        <v>3.1</v>
      </c>
      <c r="O22" s="139">
        <v>3</v>
      </c>
      <c r="P22" s="139">
        <v>3</v>
      </c>
      <c r="Q22" s="139">
        <v>3</v>
      </c>
      <c r="R22" s="139">
        <v>3</v>
      </c>
      <c r="S22" s="139">
        <v>2.4</v>
      </c>
      <c r="T22" s="139">
        <v>1.2</v>
      </c>
      <c r="U22" s="139">
        <v>0.9</v>
      </c>
      <c r="V22" s="139">
        <v>1.4</v>
      </c>
      <c r="W22" s="139">
        <v>1.2</v>
      </c>
      <c r="X22" s="139">
        <v>1.3</v>
      </c>
      <c r="Y22" s="139">
        <v>1</v>
      </c>
      <c r="Z22" s="40">
        <f t="shared" si="0"/>
        <v>2.1666666666666665</v>
      </c>
      <c r="AA22" s="146" t="s">
        <v>117</v>
      </c>
      <c r="AB22" s="139">
        <v>4.9</v>
      </c>
      <c r="AC22" s="149" t="s">
        <v>411</v>
      </c>
      <c r="AD22" s="29">
        <v>19</v>
      </c>
      <c r="AE22" s="146" t="s">
        <v>224</v>
      </c>
      <c r="AF22" s="139">
        <v>7.9</v>
      </c>
      <c r="AG22" s="152" t="s">
        <v>430</v>
      </c>
    </row>
    <row r="23" spans="1:33" ht="14.25" customHeight="1">
      <c r="A23" s="110">
        <v>20</v>
      </c>
      <c r="B23" s="142">
        <v>1.1</v>
      </c>
      <c r="C23" s="139">
        <v>0.9</v>
      </c>
      <c r="D23" s="139">
        <v>1.3</v>
      </c>
      <c r="E23" s="139">
        <v>0.6</v>
      </c>
      <c r="F23" s="139">
        <v>0.8</v>
      </c>
      <c r="G23" s="139">
        <v>0.9</v>
      </c>
      <c r="H23" s="139">
        <v>0.4</v>
      </c>
      <c r="I23" s="139">
        <v>0.9</v>
      </c>
      <c r="J23" s="139">
        <v>1.4</v>
      </c>
      <c r="K23" s="139">
        <v>1.3</v>
      </c>
      <c r="L23" s="139">
        <v>2.1</v>
      </c>
      <c r="M23" s="139">
        <v>2.7</v>
      </c>
      <c r="N23" s="139">
        <v>2.8</v>
      </c>
      <c r="O23" s="139">
        <v>2.2</v>
      </c>
      <c r="P23" s="139">
        <v>3.3</v>
      </c>
      <c r="Q23" s="139">
        <v>1.5</v>
      </c>
      <c r="R23" s="139">
        <v>2.2</v>
      </c>
      <c r="S23" s="139">
        <v>1.4</v>
      </c>
      <c r="T23" s="139">
        <v>1.7</v>
      </c>
      <c r="U23" s="139">
        <v>0.8</v>
      </c>
      <c r="V23" s="139">
        <v>0.3</v>
      </c>
      <c r="W23" s="139">
        <v>0</v>
      </c>
      <c r="X23" s="139">
        <v>1.1</v>
      </c>
      <c r="Y23" s="139">
        <v>0.7</v>
      </c>
      <c r="Z23" s="40">
        <f t="shared" si="0"/>
        <v>1.3500000000000003</v>
      </c>
      <c r="AA23" s="146" t="s">
        <v>118</v>
      </c>
      <c r="AB23" s="139">
        <v>3.4</v>
      </c>
      <c r="AC23" s="149" t="s">
        <v>412</v>
      </c>
      <c r="AD23" s="29">
        <v>20</v>
      </c>
      <c r="AE23" s="146" t="s">
        <v>118</v>
      </c>
      <c r="AF23" s="139">
        <v>5.4</v>
      </c>
      <c r="AG23" s="152" t="s">
        <v>195</v>
      </c>
    </row>
    <row r="24" spans="1:33" ht="14.25" customHeight="1">
      <c r="A24" s="111">
        <v>21</v>
      </c>
      <c r="B24" s="143">
        <v>0.8</v>
      </c>
      <c r="C24" s="144">
        <v>0.1</v>
      </c>
      <c r="D24" s="144">
        <v>0.6</v>
      </c>
      <c r="E24" s="144">
        <v>0.7</v>
      </c>
      <c r="F24" s="144">
        <v>0.5</v>
      </c>
      <c r="G24" s="144">
        <v>0.4</v>
      </c>
      <c r="H24" s="144">
        <v>1.2</v>
      </c>
      <c r="I24" s="144">
        <v>3</v>
      </c>
      <c r="J24" s="144">
        <v>4.1</v>
      </c>
      <c r="K24" s="144">
        <v>3.5</v>
      </c>
      <c r="L24" s="144">
        <v>3.7</v>
      </c>
      <c r="M24" s="144">
        <v>3.4</v>
      </c>
      <c r="N24" s="144">
        <v>3.3</v>
      </c>
      <c r="O24" s="144">
        <v>4.7</v>
      </c>
      <c r="P24" s="144">
        <v>4.6</v>
      </c>
      <c r="Q24" s="144">
        <v>5.9</v>
      </c>
      <c r="R24" s="144">
        <v>4.3</v>
      </c>
      <c r="S24" s="144">
        <v>4.5</v>
      </c>
      <c r="T24" s="144">
        <v>3.7</v>
      </c>
      <c r="U24" s="144">
        <v>2.3</v>
      </c>
      <c r="V24" s="144">
        <v>2.2</v>
      </c>
      <c r="W24" s="144">
        <v>3.2</v>
      </c>
      <c r="X24" s="144">
        <v>5</v>
      </c>
      <c r="Y24" s="144">
        <v>5.4</v>
      </c>
      <c r="Z24" s="41">
        <f t="shared" si="0"/>
        <v>2.9625</v>
      </c>
      <c r="AA24" s="147" t="s">
        <v>52</v>
      </c>
      <c r="AB24" s="144">
        <v>6</v>
      </c>
      <c r="AC24" s="150" t="s">
        <v>413</v>
      </c>
      <c r="AD24" s="30">
        <v>21</v>
      </c>
      <c r="AE24" s="147" t="s">
        <v>52</v>
      </c>
      <c r="AF24" s="144">
        <v>11.1</v>
      </c>
      <c r="AG24" s="153" t="s">
        <v>431</v>
      </c>
    </row>
    <row r="25" spans="1:33" ht="14.25" customHeight="1">
      <c r="A25" s="110">
        <v>22</v>
      </c>
      <c r="B25" s="142">
        <v>5.8</v>
      </c>
      <c r="C25" s="139">
        <v>5.6</v>
      </c>
      <c r="D25" s="139">
        <v>5</v>
      </c>
      <c r="E25" s="139">
        <v>3.9</v>
      </c>
      <c r="F25" s="139">
        <v>4.4</v>
      </c>
      <c r="G25" s="139">
        <v>4.8</v>
      </c>
      <c r="H25" s="139">
        <v>4.9</v>
      </c>
      <c r="I25" s="139">
        <v>5.5</v>
      </c>
      <c r="J25" s="139">
        <v>5.1</v>
      </c>
      <c r="K25" s="139">
        <v>3.6</v>
      </c>
      <c r="L25" s="139">
        <v>3.5</v>
      </c>
      <c r="M25" s="139">
        <v>3.3</v>
      </c>
      <c r="N25" s="139">
        <v>4</v>
      </c>
      <c r="O25" s="139">
        <v>4</v>
      </c>
      <c r="P25" s="139">
        <v>4.1</v>
      </c>
      <c r="Q25" s="139">
        <v>5.3</v>
      </c>
      <c r="R25" s="139">
        <v>3.4</v>
      </c>
      <c r="S25" s="139">
        <v>2.7</v>
      </c>
      <c r="T25" s="139">
        <v>3.8</v>
      </c>
      <c r="U25" s="139">
        <v>2.2</v>
      </c>
      <c r="V25" s="139">
        <v>2.6</v>
      </c>
      <c r="W25" s="139">
        <v>2.9</v>
      </c>
      <c r="X25" s="139">
        <v>2</v>
      </c>
      <c r="Y25" s="139">
        <v>3.5</v>
      </c>
      <c r="Z25" s="40">
        <f t="shared" si="0"/>
        <v>3.9958333333333336</v>
      </c>
      <c r="AA25" s="146" t="s">
        <v>115</v>
      </c>
      <c r="AB25" s="139">
        <v>6.4</v>
      </c>
      <c r="AC25" s="149" t="s">
        <v>88</v>
      </c>
      <c r="AD25" s="29">
        <v>22</v>
      </c>
      <c r="AE25" s="146" t="s">
        <v>115</v>
      </c>
      <c r="AF25" s="139">
        <v>11.1</v>
      </c>
      <c r="AG25" s="152" t="s">
        <v>432</v>
      </c>
    </row>
    <row r="26" spans="1:33" ht="14.25" customHeight="1">
      <c r="A26" s="110">
        <v>23</v>
      </c>
      <c r="B26" s="142">
        <v>2.7</v>
      </c>
      <c r="C26" s="139">
        <v>3.4</v>
      </c>
      <c r="D26" s="139">
        <v>3.4</v>
      </c>
      <c r="E26" s="139">
        <v>3</v>
      </c>
      <c r="F26" s="139">
        <v>3.9</v>
      </c>
      <c r="G26" s="139">
        <v>3.3</v>
      </c>
      <c r="H26" s="139">
        <v>3.2</v>
      </c>
      <c r="I26" s="139">
        <v>3.8</v>
      </c>
      <c r="J26" s="139">
        <v>2.4</v>
      </c>
      <c r="K26" s="139">
        <v>3.7</v>
      </c>
      <c r="L26" s="139">
        <v>4.1</v>
      </c>
      <c r="M26" s="139">
        <v>3.7</v>
      </c>
      <c r="N26" s="139">
        <v>4.2</v>
      </c>
      <c r="O26" s="139">
        <v>4.2</v>
      </c>
      <c r="P26" s="139">
        <v>5.4</v>
      </c>
      <c r="Q26" s="139">
        <v>3.5</v>
      </c>
      <c r="R26" s="139">
        <v>3.4</v>
      </c>
      <c r="S26" s="139">
        <v>3</v>
      </c>
      <c r="T26" s="139">
        <v>3.4</v>
      </c>
      <c r="U26" s="139">
        <v>3.2</v>
      </c>
      <c r="V26" s="139">
        <v>3</v>
      </c>
      <c r="W26" s="139">
        <v>3.8</v>
      </c>
      <c r="X26" s="139">
        <v>3.3</v>
      </c>
      <c r="Y26" s="139">
        <v>3.7</v>
      </c>
      <c r="Z26" s="40">
        <f t="shared" si="0"/>
        <v>3.5291666666666672</v>
      </c>
      <c r="AA26" s="146" t="s">
        <v>52</v>
      </c>
      <c r="AB26" s="139">
        <v>6.1</v>
      </c>
      <c r="AC26" s="149" t="s">
        <v>195</v>
      </c>
      <c r="AD26" s="29">
        <v>23</v>
      </c>
      <c r="AE26" s="146" t="s">
        <v>52</v>
      </c>
      <c r="AF26" s="139">
        <v>11.1</v>
      </c>
      <c r="AG26" s="152" t="s">
        <v>433</v>
      </c>
    </row>
    <row r="27" spans="1:33" ht="14.25" customHeight="1">
      <c r="A27" s="110">
        <v>24</v>
      </c>
      <c r="B27" s="142">
        <v>2.8</v>
      </c>
      <c r="C27" s="139">
        <v>3.6</v>
      </c>
      <c r="D27" s="139">
        <v>4.5</v>
      </c>
      <c r="E27" s="139">
        <v>4.5</v>
      </c>
      <c r="F27" s="139">
        <v>4.3</v>
      </c>
      <c r="G27" s="139">
        <v>4</v>
      </c>
      <c r="H27" s="139">
        <v>5.8</v>
      </c>
      <c r="I27" s="139">
        <v>5</v>
      </c>
      <c r="J27" s="139">
        <v>3.9</v>
      </c>
      <c r="K27" s="139">
        <v>5.8</v>
      </c>
      <c r="L27" s="139">
        <v>4.2</v>
      </c>
      <c r="M27" s="139">
        <v>9</v>
      </c>
      <c r="N27" s="139">
        <v>6.8</v>
      </c>
      <c r="O27" s="139">
        <v>7.5</v>
      </c>
      <c r="P27" s="139">
        <v>9.9</v>
      </c>
      <c r="Q27" s="139">
        <v>8.4</v>
      </c>
      <c r="R27" s="139">
        <v>8.2</v>
      </c>
      <c r="S27" s="139">
        <v>7.4</v>
      </c>
      <c r="T27" s="139">
        <v>8.9</v>
      </c>
      <c r="U27" s="139">
        <v>5.8</v>
      </c>
      <c r="V27" s="139">
        <v>5.3</v>
      </c>
      <c r="W27" s="139">
        <v>4.8</v>
      </c>
      <c r="X27" s="139">
        <v>6</v>
      </c>
      <c r="Y27" s="139">
        <v>7.7</v>
      </c>
      <c r="Z27" s="40">
        <f t="shared" si="0"/>
        <v>6.004166666666667</v>
      </c>
      <c r="AA27" s="146" t="s">
        <v>52</v>
      </c>
      <c r="AB27" s="139">
        <v>10.2</v>
      </c>
      <c r="AC27" s="149" t="s">
        <v>157</v>
      </c>
      <c r="AD27" s="29">
        <v>24</v>
      </c>
      <c r="AE27" s="146" t="s">
        <v>52</v>
      </c>
      <c r="AF27" s="139">
        <v>22</v>
      </c>
      <c r="AG27" s="152" t="s">
        <v>130</v>
      </c>
    </row>
    <row r="28" spans="1:33" ht="14.25" customHeight="1">
      <c r="A28" s="110">
        <v>25</v>
      </c>
      <c r="B28" s="142">
        <v>4</v>
      </c>
      <c r="C28" s="139">
        <v>4.1</v>
      </c>
      <c r="D28" s="139">
        <v>4.1</v>
      </c>
      <c r="E28" s="139">
        <v>3.2</v>
      </c>
      <c r="F28" s="139">
        <v>2.5</v>
      </c>
      <c r="G28" s="139">
        <v>2.6</v>
      </c>
      <c r="H28" s="139">
        <v>2.4</v>
      </c>
      <c r="I28" s="139">
        <v>3.6</v>
      </c>
      <c r="J28" s="139">
        <v>1.6</v>
      </c>
      <c r="K28" s="139">
        <v>2.1</v>
      </c>
      <c r="L28" s="139">
        <v>3.6</v>
      </c>
      <c r="M28" s="139">
        <v>3.8</v>
      </c>
      <c r="N28" s="139">
        <v>1.5</v>
      </c>
      <c r="O28" s="139">
        <v>2.2</v>
      </c>
      <c r="P28" s="139">
        <v>1.1</v>
      </c>
      <c r="Q28" s="139">
        <v>1.8</v>
      </c>
      <c r="R28" s="139">
        <v>1.8</v>
      </c>
      <c r="S28" s="139">
        <v>1.1</v>
      </c>
      <c r="T28" s="139">
        <v>0.9</v>
      </c>
      <c r="U28" s="139">
        <v>0.7</v>
      </c>
      <c r="V28" s="139">
        <v>1.8</v>
      </c>
      <c r="W28" s="139">
        <v>1.5</v>
      </c>
      <c r="X28" s="139">
        <v>0.8</v>
      </c>
      <c r="Y28" s="139">
        <v>1.1</v>
      </c>
      <c r="Z28" s="40">
        <f t="shared" si="0"/>
        <v>2.245833333333333</v>
      </c>
      <c r="AA28" s="146" t="s">
        <v>115</v>
      </c>
      <c r="AB28" s="139">
        <v>7.7</v>
      </c>
      <c r="AC28" s="149" t="s">
        <v>392</v>
      </c>
      <c r="AD28" s="29">
        <v>25</v>
      </c>
      <c r="AE28" s="146" t="s">
        <v>52</v>
      </c>
      <c r="AF28" s="139">
        <v>11.8</v>
      </c>
      <c r="AG28" s="152" t="s">
        <v>60</v>
      </c>
    </row>
    <row r="29" spans="1:33" ht="14.25" customHeight="1">
      <c r="A29" s="110">
        <v>26</v>
      </c>
      <c r="B29" s="142">
        <v>0.5</v>
      </c>
      <c r="C29" s="139">
        <v>1</v>
      </c>
      <c r="D29" s="139">
        <v>0.4</v>
      </c>
      <c r="E29" s="139">
        <v>0.5</v>
      </c>
      <c r="F29" s="139">
        <v>1.7</v>
      </c>
      <c r="G29" s="139">
        <v>0.3</v>
      </c>
      <c r="H29" s="139">
        <v>0.5</v>
      </c>
      <c r="I29" s="139">
        <v>1.5</v>
      </c>
      <c r="J29" s="139">
        <v>1.5</v>
      </c>
      <c r="K29" s="139">
        <v>3.8</v>
      </c>
      <c r="L29" s="139">
        <v>2.9</v>
      </c>
      <c r="M29" s="139">
        <v>2.8</v>
      </c>
      <c r="N29" s="139">
        <v>3.3</v>
      </c>
      <c r="O29" s="139">
        <v>3.6</v>
      </c>
      <c r="P29" s="139">
        <v>2.7</v>
      </c>
      <c r="Q29" s="139">
        <v>2.4</v>
      </c>
      <c r="R29" s="139">
        <v>1.7</v>
      </c>
      <c r="S29" s="139">
        <v>3.6</v>
      </c>
      <c r="T29" s="139">
        <v>1.3</v>
      </c>
      <c r="U29" s="139">
        <v>1.2</v>
      </c>
      <c r="V29" s="139">
        <v>1.9</v>
      </c>
      <c r="W29" s="139">
        <v>0.9</v>
      </c>
      <c r="X29" s="139">
        <v>2.9</v>
      </c>
      <c r="Y29" s="139">
        <v>0.9</v>
      </c>
      <c r="Z29" s="40">
        <f t="shared" si="0"/>
        <v>1.8249999999999995</v>
      </c>
      <c r="AA29" s="146" t="s">
        <v>46</v>
      </c>
      <c r="AB29" s="139">
        <v>5.6</v>
      </c>
      <c r="AC29" s="149" t="s">
        <v>414</v>
      </c>
      <c r="AD29" s="29">
        <v>26</v>
      </c>
      <c r="AE29" s="146" t="s">
        <v>49</v>
      </c>
      <c r="AF29" s="139">
        <v>9.7</v>
      </c>
      <c r="AG29" s="152" t="s">
        <v>434</v>
      </c>
    </row>
    <row r="30" spans="1:33" ht="14.25" customHeight="1">
      <c r="A30" s="110">
        <v>27</v>
      </c>
      <c r="B30" s="142">
        <v>0.6</v>
      </c>
      <c r="C30" s="139">
        <v>1.7</v>
      </c>
      <c r="D30" s="139">
        <v>0.3</v>
      </c>
      <c r="E30" s="139">
        <v>1</v>
      </c>
      <c r="F30" s="139">
        <v>1.1</v>
      </c>
      <c r="G30" s="139">
        <v>0.6</v>
      </c>
      <c r="H30" s="139">
        <v>0.2</v>
      </c>
      <c r="I30" s="139">
        <v>1.5</v>
      </c>
      <c r="J30" s="139">
        <v>1.8</v>
      </c>
      <c r="K30" s="139">
        <v>5.2</v>
      </c>
      <c r="L30" s="139">
        <v>4.2</v>
      </c>
      <c r="M30" s="139">
        <v>4.8</v>
      </c>
      <c r="N30" s="139">
        <v>4.3</v>
      </c>
      <c r="O30" s="139">
        <v>4.9</v>
      </c>
      <c r="P30" s="139">
        <v>3.3</v>
      </c>
      <c r="Q30" s="139">
        <v>3.7</v>
      </c>
      <c r="R30" s="139">
        <v>3.3</v>
      </c>
      <c r="S30" s="139">
        <v>2.3</v>
      </c>
      <c r="T30" s="139">
        <v>0.8</v>
      </c>
      <c r="U30" s="139">
        <v>1</v>
      </c>
      <c r="V30" s="139">
        <v>1.4</v>
      </c>
      <c r="W30" s="139">
        <v>1.2</v>
      </c>
      <c r="X30" s="139">
        <v>1.7</v>
      </c>
      <c r="Y30" s="139">
        <v>2.5</v>
      </c>
      <c r="Z30" s="40">
        <f t="shared" si="0"/>
        <v>2.225</v>
      </c>
      <c r="AA30" s="146" t="s">
        <v>46</v>
      </c>
      <c r="AB30" s="139">
        <v>6.2</v>
      </c>
      <c r="AC30" s="149" t="s">
        <v>415</v>
      </c>
      <c r="AD30" s="29">
        <v>27</v>
      </c>
      <c r="AE30" s="146" t="s">
        <v>118</v>
      </c>
      <c r="AF30" s="139">
        <v>9.3</v>
      </c>
      <c r="AG30" s="152" t="s">
        <v>375</v>
      </c>
    </row>
    <row r="31" spans="1:33" ht="14.25" customHeight="1">
      <c r="A31" s="110">
        <v>28</v>
      </c>
      <c r="B31" s="142">
        <v>2.3</v>
      </c>
      <c r="C31" s="139">
        <v>1.3</v>
      </c>
      <c r="D31" s="139">
        <v>1.5</v>
      </c>
      <c r="E31" s="139">
        <v>2.7</v>
      </c>
      <c r="F31" s="139">
        <v>1</v>
      </c>
      <c r="G31" s="139">
        <v>1.1</v>
      </c>
      <c r="H31" s="139">
        <v>1.1</v>
      </c>
      <c r="I31" s="139">
        <v>1.4</v>
      </c>
      <c r="J31" s="139">
        <v>0.7</v>
      </c>
      <c r="K31" s="139">
        <v>0.8</v>
      </c>
      <c r="L31" s="139">
        <v>0.7</v>
      </c>
      <c r="M31" s="139">
        <v>3.2</v>
      </c>
      <c r="N31" s="139">
        <v>3.4</v>
      </c>
      <c r="O31" s="139">
        <v>2.8</v>
      </c>
      <c r="P31" s="139">
        <v>1.5</v>
      </c>
      <c r="Q31" s="139">
        <v>1.3</v>
      </c>
      <c r="R31" s="139">
        <v>1.8</v>
      </c>
      <c r="S31" s="139">
        <v>1.8</v>
      </c>
      <c r="T31" s="139">
        <v>2</v>
      </c>
      <c r="U31" s="139">
        <v>1.4</v>
      </c>
      <c r="V31" s="139">
        <v>1.2</v>
      </c>
      <c r="W31" s="139">
        <v>1.5</v>
      </c>
      <c r="X31" s="139">
        <v>2.5</v>
      </c>
      <c r="Y31" s="139">
        <v>2.7</v>
      </c>
      <c r="Z31" s="40">
        <f t="shared" si="0"/>
        <v>1.7375000000000005</v>
      </c>
      <c r="AA31" s="146" t="s">
        <v>46</v>
      </c>
      <c r="AB31" s="139">
        <v>4.6</v>
      </c>
      <c r="AC31" s="149" t="s">
        <v>64</v>
      </c>
      <c r="AD31" s="29">
        <v>28</v>
      </c>
      <c r="AE31" s="146" t="s">
        <v>49</v>
      </c>
      <c r="AF31" s="139">
        <v>7.7</v>
      </c>
      <c r="AG31" s="152" t="s">
        <v>435</v>
      </c>
    </row>
    <row r="32" spans="1:33" ht="14.25" customHeight="1">
      <c r="A32" s="110">
        <v>29</v>
      </c>
      <c r="B32" s="142">
        <v>2.4</v>
      </c>
      <c r="C32" s="139">
        <v>1.5</v>
      </c>
      <c r="D32" s="139">
        <v>1.5</v>
      </c>
      <c r="E32" s="139">
        <v>1.9</v>
      </c>
      <c r="F32" s="139">
        <v>2.6</v>
      </c>
      <c r="G32" s="139">
        <v>2.4</v>
      </c>
      <c r="H32" s="139">
        <v>1.7</v>
      </c>
      <c r="I32" s="139">
        <v>2.6</v>
      </c>
      <c r="J32" s="139">
        <v>2.9</v>
      </c>
      <c r="K32" s="139">
        <v>2.9</v>
      </c>
      <c r="L32" s="139">
        <v>4.4</v>
      </c>
      <c r="M32" s="139">
        <v>5.8</v>
      </c>
      <c r="N32" s="139">
        <v>4.1</v>
      </c>
      <c r="O32" s="139">
        <v>4.9</v>
      </c>
      <c r="P32" s="139">
        <v>3.2</v>
      </c>
      <c r="Q32" s="139">
        <v>1.9</v>
      </c>
      <c r="R32" s="139">
        <v>2.6</v>
      </c>
      <c r="S32" s="139">
        <v>2</v>
      </c>
      <c r="T32" s="139">
        <v>1.3</v>
      </c>
      <c r="U32" s="139">
        <v>2.2</v>
      </c>
      <c r="V32" s="139">
        <v>1.4</v>
      </c>
      <c r="W32" s="139">
        <v>1.5</v>
      </c>
      <c r="X32" s="139">
        <v>0.6</v>
      </c>
      <c r="Y32" s="139">
        <v>0.7</v>
      </c>
      <c r="Z32" s="40">
        <f t="shared" si="0"/>
        <v>2.4583333333333335</v>
      </c>
      <c r="AA32" s="146" t="s">
        <v>46</v>
      </c>
      <c r="AB32" s="139">
        <v>6.1</v>
      </c>
      <c r="AC32" s="149" t="s">
        <v>137</v>
      </c>
      <c r="AD32" s="29">
        <v>29</v>
      </c>
      <c r="AE32" s="146" t="s">
        <v>46</v>
      </c>
      <c r="AF32" s="139">
        <v>9.3</v>
      </c>
      <c r="AG32" s="152" t="s">
        <v>436</v>
      </c>
    </row>
    <row r="33" spans="1:33" ht="14.25" customHeight="1">
      <c r="A33" s="110">
        <v>30</v>
      </c>
      <c r="B33" s="142">
        <v>1</v>
      </c>
      <c r="C33" s="139">
        <v>2.2</v>
      </c>
      <c r="D33" s="139">
        <v>1.6</v>
      </c>
      <c r="E33" s="139">
        <v>2.8</v>
      </c>
      <c r="F33" s="139">
        <v>0.8</v>
      </c>
      <c r="G33" s="139">
        <v>2.5</v>
      </c>
      <c r="H33" s="139">
        <v>2.2</v>
      </c>
      <c r="I33" s="139">
        <v>2</v>
      </c>
      <c r="J33" s="139">
        <v>3.2</v>
      </c>
      <c r="K33" s="139">
        <v>2.3</v>
      </c>
      <c r="L33" s="139">
        <v>3.6</v>
      </c>
      <c r="M33" s="139">
        <v>2.1</v>
      </c>
      <c r="N33" s="139">
        <v>2.1</v>
      </c>
      <c r="O33" s="139">
        <v>2.1</v>
      </c>
      <c r="P33" s="139">
        <v>1.3</v>
      </c>
      <c r="Q33" s="139">
        <v>3.8</v>
      </c>
      <c r="R33" s="139">
        <v>1</v>
      </c>
      <c r="S33" s="139">
        <v>0.9</v>
      </c>
      <c r="T33" s="139">
        <v>1</v>
      </c>
      <c r="U33" s="139">
        <v>1.6</v>
      </c>
      <c r="V33" s="139">
        <v>1.7</v>
      </c>
      <c r="W33" s="139">
        <v>0.5</v>
      </c>
      <c r="X33" s="139">
        <v>0.4</v>
      </c>
      <c r="Y33" s="139">
        <v>0.8</v>
      </c>
      <c r="Z33" s="40">
        <f t="shared" si="0"/>
        <v>1.8125000000000002</v>
      </c>
      <c r="AA33" s="146" t="s">
        <v>49</v>
      </c>
      <c r="AB33" s="139">
        <v>5.3</v>
      </c>
      <c r="AC33" s="149" t="s">
        <v>416</v>
      </c>
      <c r="AD33" s="29">
        <v>30</v>
      </c>
      <c r="AE33" s="146" t="s">
        <v>49</v>
      </c>
      <c r="AF33" s="139">
        <v>13.3</v>
      </c>
      <c r="AG33" s="152" t="s">
        <v>332</v>
      </c>
    </row>
    <row r="34" spans="1:33" ht="14.25" customHeight="1">
      <c r="A34" s="110">
        <v>31</v>
      </c>
      <c r="B34" s="142">
        <v>0.4</v>
      </c>
      <c r="C34" s="139">
        <v>1</v>
      </c>
      <c r="D34" s="139">
        <v>0.2</v>
      </c>
      <c r="E34" s="139">
        <v>0.6</v>
      </c>
      <c r="F34" s="139">
        <v>0.5</v>
      </c>
      <c r="G34" s="139">
        <v>0.5</v>
      </c>
      <c r="H34" s="139">
        <v>0.8</v>
      </c>
      <c r="I34" s="139">
        <v>1</v>
      </c>
      <c r="J34" s="139">
        <v>1.2</v>
      </c>
      <c r="K34" s="139">
        <v>1.7</v>
      </c>
      <c r="L34" s="139">
        <v>2.6</v>
      </c>
      <c r="M34" s="139">
        <v>1.4</v>
      </c>
      <c r="N34" s="139">
        <v>2.2</v>
      </c>
      <c r="O34" s="139">
        <v>5.9</v>
      </c>
      <c r="P34" s="139">
        <v>2.5</v>
      </c>
      <c r="Q34" s="139">
        <v>1.4</v>
      </c>
      <c r="R34" s="139">
        <v>1.7</v>
      </c>
      <c r="S34" s="139">
        <v>1.8</v>
      </c>
      <c r="T34" s="139">
        <v>0.5</v>
      </c>
      <c r="U34" s="139">
        <v>1</v>
      </c>
      <c r="V34" s="139">
        <v>1.4</v>
      </c>
      <c r="W34" s="139">
        <v>1</v>
      </c>
      <c r="X34" s="139">
        <v>0.6</v>
      </c>
      <c r="Y34" s="139">
        <v>1</v>
      </c>
      <c r="Z34" s="40">
        <f t="shared" si="0"/>
        <v>1.3708333333333333</v>
      </c>
      <c r="AA34" s="146" t="s">
        <v>46</v>
      </c>
      <c r="AB34" s="139">
        <v>6</v>
      </c>
      <c r="AC34" s="149" t="s">
        <v>201</v>
      </c>
      <c r="AD34" s="29">
        <v>31</v>
      </c>
      <c r="AE34" s="146" t="s">
        <v>48</v>
      </c>
      <c r="AF34" s="139">
        <v>10.6</v>
      </c>
      <c r="AG34" s="152" t="s">
        <v>327</v>
      </c>
    </row>
    <row r="35" spans="1:33" ht="14.25" customHeight="1">
      <c r="A35" s="112" t="s">
        <v>14</v>
      </c>
      <c r="B35" s="26">
        <f aca="true" t="shared" si="1" ref="B35:K35">AVERAGE(B4:B34)</f>
        <v>2.309677419354839</v>
      </c>
      <c r="C35" s="27">
        <f t="shared" si="1"/>
        <v>2.27741935483871</v>
      </c>
      <c r="D35" s="27">
        <f t="shared" si="1"/>
        <v>2.2709677419354835</v>
      </c>
      <c r="E35" s="27">
        <f t="shared" si="1"/>
        <v>2.3612903225806456</v>
      </c>
      <c r="F35" s="27">
        <f t="shared" si="1"/>
        <v>2.2322580645161287</v>
      </c>
      <c r="G35" s="27">
        <f t="shared" si="1"/>
        <v>2.148387096774193</v>
      </c>
      <c r="H35" s="27">
        <f t="shared" si="1"/>
        <v>2.5548387096774197</v>
      </c>
      <c r="I35" s="27">
        <f t="shared" si="1"/>
        <v>2.9580645161290318</v>
      </c>
      <c r="J35" s="27">
        <f t="shared" si="1"/>
        <v>3.106451612903226</v>
      </c>
      <c r="K35" s="27">
        <f t="shared" si="1"/>
        <v>3.351612903225807</v>
      </c>
      <c r="L35" s="27">
        <f aca="true" t="shared" si="2" ref="L35:Z35">AVERAGE(L4:L34)</f>
        <v>3.432258064516129</v>
      </c>
      <c r="M35" s="27">
        <f t="shared" si="2"/>
        <v>3.825806451612903</v>
      </c>
      <c r="N35" s="27">
        <f t="shared" si="2"/>
        <v>3.6580645161290315</v>
      </c>
      <c r="O35" s="27">
        <f t="shared" si="2"/>
        <v>4.012903225806451</v>
      </c>
      <c r="P35" s="27">
        <f t="shared" si="2"/>
        <v>3.9483870967741934</v>
      </c>
      <c r="Q35" s="27">
        <f t="shared" si="2"/>
        <v>3.474193548387097</v>
      </c>
      <c r="R35" s="27">
        <f t="shared" si="2"/>
        <v>2.9225806451612906</v>
      </c>
      <c r="S35" s="27">
        <f t="shared" si="2"/>
        <v>2.516129032258064</v>
      </c>
      <c r="T35" s="27">
        <f t="shared" si="2"/>
        <v>2.1451612903225805</v>
      </c>
      <c r="U35" s="27">
        <f t="shared" si="2"/>
        <v>2.158064516129032</v>
      </c>
      <c r="V35" s="27">
        <f t="shared" si="2"/>
        <v>2.135483870967742</v>
      </c>
      <c r="W35" s="27">
        <f t="shared" si="2"/>
        <v>2.2516129032258068</v>
      </c>
      <c r="X35" s="27">
        <f t="shared" si="2"/>
        <v>2.174193548387096</v>
      </c>
      <c r="Y35" s="27">
        <f t="shared" si="2"/>
        <v>2.4645161290322584</v>
      </c>
      <c r="Z35" s="42">
        <f t="shared" si="2"/>
        <v>2.778763440860215</v>
      </c>
      <c r="AA35" s="116"/>
      <c r="AB35" s="27">
        <f>AVERAGE(AB4:AB34)</f>
        <v>6.183870967741934</v>
      </c>
      <c r="AC35" s="37"/>
      <c r="AD35" s="37"/>
      <c r="AE35" s="116"/>
      <c r="AF35" s="27">
        <f>AVERAGE(AF4:AF34)</f>
        <v>11.093548387096778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11.5</v>
      </c>
      <c r="O38" s="154" t="s">
        <v>46</v>
      </c>
      <c r="P38" s="125">
        <v>9</v>
      </c>
      <c r="Q38" s="155" t="s">
        <v>405</v>
      </c>
      <c r="T38" s="19">
        <f>MAX(風速2)</f>
        <v>22</v>
      </c>
      <c r="U38" s="154" t="s">
        <v>52</v>
      </c>
      <c r="V38" s="125">
        <v>24</v>
      </c>
      <c r="W38" s="155" t="s">
        <v>130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2018</v>
      </c>
      <c r="AA1" s="2" t="s">
        <v>45</v>
      </c>
      <c r="AB1" s="117">
        <v>9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0.9</v>
      </c>
      <c r="C4" s="140">
        <v>0.4</v>
      </c>
      <c r="D4" s="140">
        <v>1.1</v>
      </c>
      <c r="E4" s="140">
        <v>0.5</v>
      </c>
      <c r="F4" s="140">
        <v>1.1</v>
      </c>
      <c r="G4" s="140">
        <v>1.4</v>
      </c>
      <c r="H4" s="140">
        <v>0.7</v>
      </c>
      <c r="I4" s="140">
        <v>0.8</v>
      </c>
      <c r="J4" s="140">
        <v>1.6</v>
      </c>
      <c r="K4" s="140">
        <v>2.2</v>
      </c>
      <c r="L4" s="140">
        <v>3.2</v>
      </c>
      <c r="M4" s="140">
        <v>5.2</v>
      </c>
      <c r="N4" s="140">
        <v>4.7</v>
      </c>
      <c r="O4" s="140">
        <v>4.5</v>
      </c>
      <c r="P4" s="140">
        <v>4.9</v>
      </c>
      <c r="Q4" s="140">
        <v>4.8</v>
      </c>
      <c r="R4" s="140">
        <v>3.5</v>
      </c>
      <c r="S4" s="140">
        <v>1.4</v>
      </c>
      <c r="T4" s="140">
        <v>0.5</v>
      </c>
      <c r="U4" s="140">
        <v>0.8</v>
      </c>
      <c r="V4" s="140">
        <v>0.8</v>
      </c>
      <c r="W4" s="140">
        <v>0.5</v>
      </c>
      <c r="X4" s="140">
        <v>0.6</v>
      </c>
      <c r="Y4" s="140">
        <v>0.7</v>
      </c>
      <c r="Z4" s="39">
        <f aca="true" t="shared" si="0" ref="Z4:Z33">AVERAGE(B4:Y4)</f>
        <v>1.9499999999999995</v>
      </c>
      <c r="AA4" s="145" t="s">
        <v>46</v>
      </c>
      <c r="AB4" s="140">
        <v>6</v>
      </c>
      <c r="AC4" s="148" t="s">
        <v>93</v>
      </c>
      <c r="AD4" s="28">
        <v>1</v>
      </c>
      <c r="AE4" s="145" t="s">
        <v>46</v>
      </c>
      <c r="AF4" s="140">
        <v>10.2</v>
      </c>
      <c r="AG4" s="151" t="s">
        <v>454</v>
      </c>
    </row>
    <row r="5" spans="1:33" ht="14.25" customHeight="1">
      <c r="A5" s="110">
        <v>2</v>
      </c>
      <c r="B5" s="142">
        <v>0.5</v>
      </c>
      <c r="C5" s="139">
        <v>1.4</v>
      </c>
      <c r="D5" s="139">
        <v>1.5</v>
      </c>
      <c r="E5" s="139">
        <v>1.8</v>
      </c>
      <c r="F5" s="139">
        <v>0.5</v>
      </c>
      <c r="G5" s="139">
        <v>0.5</v>
      </c>
      <c r="H5" s="139">
        <v>1.2</v>
      </c>
      <c r="I5" s="139">
        <v>0.8</v>
      </c>
      <c r="J5" s="139">
        <v>0.6</v>
      </c>
      <c r="K5" s="139">
        <v>1.3</v>
      </c>
      <c r="L5" s="139">
        <v>2.9</v>
      </c>
      <c r="M5" s="139">
        <v>3.2</v>
      </c>
      <c r="N5" s="139">
        <v>3.1</v>
      </c>
      <c r="O5" s="139">
        <v>3.3</v>
      </c>
      <c r="P5" s="139">
        <v>3.9</v>
      </c>
      <c r="Q5" s="139">
        <v>2.7</v>
      </c>
      <c r="R5" s="139">
        <v>1.5</v>
      </c>
      <c r="S5" s="139">
        <v>0.5</v>
      </c>
      <c r="T5" s="139">
        <v>0.8</v>
      </c>
      <c r="U5" s="139">
        <v>0.6</v>
      </c>
      <c r="V5" s="139">
        <v>0.4</v>
      </c>
      <c r="W5" s="139">
        <v>0.6</v>
      </c>
      <c r="X5" s="139">
        <v>0.4</v>
      </c>
      <c r="Y5" s="139">
        <v>0.4</v>
      </c>
      <c r="Z5" s="40">
        <f t="shared" si="0"/>
        <v>1.4333333333333333</v>
      </c>
      <c r="AA5" s="146" t="s">
        <v>46</v>
      </c>
      <c r="AB5" s="139">
        <v>4.2</v>
      </c>
      <c r="AC5" s="149" t="s">
        <v>426</v>
      </c>
      <c r="AD5" s="29">
        <v>2</v>
      </c>
      <c r="AE5" s="146" t="s">
        <v>118</v>
      </c>
      <c r="AF5" s="139">
        <v>7.2</v>
      </c>
      <c r="AG5" s="152" t="s">
        <v>455</v>
      </c>
    </row>
    <row r="6" spans="1:33" ht="14.25" customHeight="1">
      <c r="A6" s="110">
        <v>3</v>
      </c>
      <c r="B6" s="142">
        <v>0.5</v>
      </c>
      <c r="C6" s="139">
        <v>0.6</v>
      </c>
      <c r="D6" s="139">
        <v>0.3</v>
      </c>
      <c r="E6" s="139">
        <v>0.7</v>
      </c>
      <c r="F6" s="139">
        <v>0.9</v>
      </c>
      <c r="G6" s="139">
        <v>0.5</v>
      </c>
      <c r="H6" s="139">
        <v>0.1</v>
      </c>
      <c r="I6" s="139">
        <v>0.1</v>
      </c>
      <c r="J6" s="139">
        <v>1.3</v>
      </c>
      <c r="K6" s="139">
        <v>1.5</v>
      </c>
      <c r="L6" s="139">
        <v>0.2</v>
      </c>
      <c r="M6" s="139">
        <v>1.8</v>
      </c>
      <c r="N6" s="139">
        <v>1.3</v>
      </c>
      <c r="O6" s="139">
        <v>1.4</v>
      </c>
      <c r="P6" s="139">
        <v>2.1</v>
      </c>
      <c r="Q6" s="139">
        <v>2</v>
      </c>
      <c r="R6" s="139">
        <v>1.5</v>
      </c>
      <c r="S6" s="139">
        <v>1</v>
      </c>
      <c r="T6" s="139">
        <v>0.5</v>
      </c>
      <c r="U6" s="139">
        <v>0.4</v>
      </c>
      <c r="V6" s="139">
        <v>0.6</v>
      </c>
      <c r="W6" s="139">
        <v>0.5</v>
      </c>
      <c r="X6" s="139">
        <v>0.9</v>
      </c>
      <c r="Y6" s="139">
        <v>0.4</v>
      </c>
      <c r="Z6" s="40">
        <f t="shared" si="0"/>
        <v>0.8791666666666665</v>
      </c>
      <c r="AA6" s="146" t="s">
        <v>46</v>
      </c>
      <c r="AB6" s="139">
        <v>2.4</v>
      </c>
      <c r="AC6" s="149" t="s">
        <v>437</v>
      </c>
      <c r="AD6" s="29">
        <v>3</v>
      </c>
      <c r="AE6" s="146" t="s">
        <v>118</v>
      </c>
      <c r="AF6" s="139">
        <v>3.4</v>
      </c>
      <c r="AG6" s="152" t="s">
        <v>456</v>
      </c>
    </row>
    <row r="7" spans="1:33" ht="14.25" customHeight="1">
      <c r="A7" s="110">
        <v>4</v>
      </c>
      <c r="B7" s="142">
        <v>0.5</v>
      </c>
      <c r="C7" s="139">
        <v>1.2</v>
      </c>
      <c r="D7" s="139">
        <v>0.9</v>
      </c>
      <c r="E7" s="139">
        <v>0.5</v>
      </c>
      <c r="F7" s="139">
        <v>2.1</v>
      </c>
      <c r="G7" s="139">
        <v>0.4</v>
      </c>
      <c r="H7" s="139">
        <v>0.9</v>
      </c>
      <c r="I7" s="139">
        <v>2.1</v>
      </c>
      <c r="J7" s="139">
        <v>2.2</v>
      </c>
      <c r="K7" s="139">
        <v>1.2</v>
      </c>
      <c r="L7" s="139">
        <v>2.2</v>
      </c>
      <c r="M7" s="139">
        <v>2.6</v>
      </c>
      <c r="N7" s="139">
        <v>3.3</v>
      </c>
      <c r="O7" s="139">
        <v>4.3</v>
      </c>
      <c r="P7" s="139">
        <v>4.4</v>
      </c>
      <c r="Q7" s="139">
        <v>4.5</v>
      </c>
      <c r="R7" s="139">
        <v>3.5</v>
      </c>
      <c r="S7" s="139">
        <v>4</v>
      </c>
      <c r="T7" s="139">
        <v>5.3</v>
      </c>
      <c r="U7" s="139">
        <v>5.5</v>
      </c>
      <c r="V7" s="139">
        <v>5.7</v>
      </c>
      <c r="W7" s="139">
        <v>7.3</v>
      </c>
      <c r="X7" s="139">
        <v>6.8</v>
      </c>
      <c r="Y7" s="139">
        <v>7.6</v>
      </c>
      <c r="Z7" s="40">
        <f t="shared" si="0"/>
        <v>3.2916666666666665</v>
      </c>
      <c r="AA7" s="146" t="s">
        <v>52</v>
      </c>
      <c r="AB7" s="139">
        <v>8.2</v>
      </c>
      <c r="AC7" s="149" t="s">
        <v>438</v>
      </c>
      <c r="AD7" s="29">
        <v>4</v>
      </c>
      <c r="AE7" s="146" t="s">
        <v>52</v>
      </c>
      <c r="AF7" s="139">
        <v>17</v>
      </c>
      <c r="AG7" s="152" t="s">
        <v>457</v>
      </c>
    </row>
    <row r="8" spans="1:33" ht="14.25" customHeight="1">
      <c r="A8" s="110">
        <v>5</v>
      </c>
      <c r="B8" s="142">
        <v>6.1</v>
      </c>
      <c r="C8" s="139">
        <v>3.5</v>
      </c>
      <c r="D8" s="139">
        <v>6.8</v>
      </c>
      <c r="E8" s="139">
        <v>3.9</v>
      </c>
      <c r="F8" s="139">
        <v>2.3</v>
      </c>
      <c r="G8" s="139">
        <v>4.8</v>
      </c>
      <c r="H8" s="139">
        <v>2.9</v>
      </c>
      <c r="I8" s="139">
        <v>4.2</v>
      </c>
      <c r="J8" s="139">
        <v>4.2</v>
      </c>
      <c r="K8" s="139">
        <v>4.2</v>
      </c>
      <c r="L8" s="139">
        <v>5.1</v>
      </c>
      <c r="M8" s="139">
        <v>1.5</v>
      </c>
      <c r="N8" s="139">
        <v>2.8</v>
      </c>
      <c r="O8" s="139">
        <v>2.5</v>
      </c>
      <c r="P8" s="139">
        <v>4.9</v>
      </c>
      <c r="Q8" s="139">
        <v>6.1</v>
      </c>
      <c r="R8" s="139">
        <v>5.6</v>
      </c>
      <c r="S8" s="139">
        <v>4.7</v>
      </c>
      <c r="T8" s="139">
        <v>1.6</v>
      </c>
      <c r="U8" s="139">
        <v>0.3</v>
      </c>
      <c r="V8" s="139">
        <v>1.3</v>
      </c>
      <c r="W8" s="139">
        <v>0.9</v>
      </c>
      <c r="X8" s="139">
        <v>0.5</v>
      </c>
      <c r="Y8" s="139">
        <v>0.4</v>
      </c>
      <c r="Z8" s="40">
        <f t="shared" si="0"/>
        <v>3.3791666666666664</v>
      </c>
      <c r="AA8" s="146" t="s">
        <v>52</v>
      </c>
      <c r="AB8" s="139">
        <v>11.5</v>
      </c>
      <c r="AC8" s="149" t="s">
        <v>439</v>
      </c>
      <c r="AD8" s="29">
        <v>5</v>
      </c>
      <c r="AE8" s="146" t="s">
        <v>115</v>
      </c>
      <c r="AF8" s="139">
        <v>20.6</v>
      </c>
      <c r="AG8" s="152" t="s">
        <v>458</v>
      </c>
    </row>
    <row r="9" spans="1:33" ht="14.25" customHeight="1">
      <c r="A9" s="110">
        <v>6</v>
      </c>
      <c r="B9" s="142">
        <v>0.4</v>
      </c>
      <c r="C9" s="139">
        <v>1</v>
      </c>
      <c r="D9" s="139">
        <v>0.6</v>
      </c>
      <c r="E9" s="139">
        <v>0.7</v>
      </c>
      <c r="F9" s="139">
        <v>0.4</v>
      </c>
      <c r="G9" s="139">
        <v>1.2</v>
      </c>
      <c r="H9" s="139">
        <v>0.5</v>
      </c>
      <c r="I9" s="139">
        <v>1.9</v>
      </c>
      <c r="J9" s="139">
        <v>2.3</v>
      </c>
      <c r="K9" s="139">
        <v>2.5</v>
      </c>
      <c r="L9" s="139">
        <v>2</v>
      </c>
      <c r="M9" s="139">
        <v>1.6</v>
      </c>
      <c r="N9" s="139">
        <v>1.6</v>
      </c>
      <c r="O9" s="139">
        <v>2.4</v>
      </c>
      <c r="P9" s="139">
        <v>2.3</v>
      </c>
      <c r="Q9" s="139">
        <v>1.7</v>
      </c>
      <c r="R9" s="139">
        <v>1</v>
      </c>
      <c r="S9" s="139">
        <v>0.7</v>
      </c>
      <c r="T9" s="139">
        <v>1.2</v>
      </c>
      <c r="U9" s="139">
        <v>0.8</v>
      </c>
      <c r="V9" s="139">
        <v>0.8</v>
      </c>
      <c r="W9" s="139">
        <v>0.7</v>
      </c>
      <c r="X9" s="139">
        <v>1.1</v>
      </c>
      <c r="Y9" s="139">
        <v>0.6</v>
      </c>
      <c r="Z9" s="40">
        <f t="shared" si="0"/>
        <v>1.25</v>
      </c>
      <c r="AA9" s="146" t="s">
        <v>118</v>
      </c>
      <c r="AB9" s="139">
        <v>3</v>
      </c>
      <c r="AC9" s="149" t="s">
        <v>440</v>
      </c>
      <c r="AD9" s="29">
        <v>6</v>
      </c>
      <c r="AE9" s="146" t="s">
        <v>46</v>
      </c>
      <c r="AF9" s="139">
        <v>5.1</v>
      </c>
      <c r="AG9" s="152" t="s">
        <v>352</v>
      </c>
    </row>
    <row r="10" spans="1:33" ht="14.25" customHeight="1">
      <c r="A10" s="110">
        <v>7</v>
      </c>
      <c r="B10" s="142">
        <v>0.5</v>
      </c>
      <c r="C10" s="139">
        <v>1.2</v>
      </c>
      <c r="D10" s="139">
        <v>0.6</v>
      </c>
      <c r="E10" s="139">
        <v>0.3</v>
      </c>
      <c r="F10" s="139">
        <v>0.7</v>
      </c>
      <c r="G10" s="139">
        <v>0.5</v>
      </c>
      <c r="H10" s="139">
        <v>0.1</v>
      </c>
      <c r="I10" s="139">
        <v>1.2</v>
      </c>
      <c r="J10" s="139">
        <v>2.5</v>
      </c>
      <c r="K10" s="139">
        <v>2.5</v>
      </c>
      <c r="L10" s="139">
        <v>2.4</v>
      </c>
      <c r="M10" s="139">
        <v>1.4</v>
      </c>
      <c r="N10" s="139">
        <v>5.7</v>
      </c>
      <c r="O10" s="139">
        <v>6.9</v>
      </c>
      <c r="P10" s="139">
        <v>5.7</v>
      </c>
      <c r="Q10" s="139">
        <v>6.8</v>
      </c>
      <c r="R10" s="139">
        <v>5.9</v>
      </c>
      <c r="S10" s="139">
        <v>4.9</v>
      </c>
      <c r="T10" s="139">
        <v>4.8</v>
      </c>
      <c r="U10" s="139">
        <v>5.7</v>
      </c>
      <c r="V10" s="139">
        <v>3.9</v>
      </c>
      <c r="W10" s="139">
        <v>2.8</v>
      </c>
      <c r="X10" s="139">
        <v>3.2</v>
      </c>
      <c r="Y10" s="139">
        <v>2.9</v>
      </c>
      <c r="Z10" s="40">
        <f t="shared" si="0"/>
        <v>3.045833333333334</v>
      </c>
      <c r="AA10" s="146" t="s">
        <v>52</v>
      </c>
      <c r="AB10" s="139">
        <v>7.7</v>
      </c>
      <c r="AC10" s="149" t="s">
        <v>185</v>
      </c>
      <c r="AD10" s="29">
        <v>7</v>
      </c>
      <c r="AE10" s="146" t="s">
        <v>52</v>
      </c>
      <c r="AF10" s="139">
        <v>14</v>
      </c>
      <c r="AG10" s="152" t="s">
        <v>459</v>
      </c>
    </row>
    <row r="11" spans="1:33" ht="14.25" customHeight="1">
      <c r="A11" s="110">
        <v>8</v>
      </c>
      <c r="B11" s="142">
        <v>3</v>
      </c>
      <c r="C11" s="139">
        <v>4.4</v>
      </c>
      <c r="D11" s="139">
        <v>4.3</v>
      </c>
      <c r="E11" s="139">
        <v>3.4</v>
      </c>
      <c r="F11" s="139">
        <v>3.7</v>
      </c>
      <c r="G11" s="139">
        <v>3.6</v>
      </c>
      <c r="H11" s="139">
        <v>4.7</v>
      </c>
      <c r="I11" s="139">
        <v>5.2</v>
      </c>
      <c r="J11" s="139">
        <v>2.7</v>
      </c>
      <c r="K11" s="139">
        <v>3.6</v>
      </c>
      <c r="L11" s="139">
        <v>2</v>
      </c>
      <c r="M11" s="139">
        <v>2.7</v>
      </c>
      <c r="N11" s="139">
        <v>6.4</v>
      </c>
      <c r="O11" s="139">
        <v>4.6</v>
      </c>
      <c r="P11" s="139">
        <v>3.9</v>
      </c>
      <c r="Q11" s="139">
        <v>4.2</v>
      </c>
      <c r="R11" s="139">
        <v>2.6</v>
      </c>
      <c r="S11" s="139">
        <v>2.1</v>
      </c>
      <c r="T11" s="139">
        <v>2.1</v>
      </c>
      <c r="U11" s="139">
        <v>1.4</v>
      </c>
      <c r="V11" s="139">
        <v>0.9</v>
      </c>
      <c r="W11" s="139">
        <v>1.8</v>
      </c>
      <c r="X11" s="139">
        <v>1.4</v>
      </c>
      <c r="Y11" s="139">
        <v>1.5</v>
      </c>
      <c r="Z11" s="40">
        <f t="shared" si="0"/>
        <v>3.1750000000000007</v>
      </c>
      <c r="AA11" s="146" t="s">
        <v>46</v>
      </c>
      <c r="AB11" s="139">
        <v>7.7</v>
      </c>
      <c r="AC11" s="149" t="s">
        <v>436</v>
      </c>
      <c r="AD11" s="29">
        <v>8</v>
      </c>
      <c r="AE11" s="146" t="s">
        <v>46</v>
      </c>
      <c r="AF11" s="139">
        <v>13.8</v>
      </c>
      <c r="AG11" s="152" t="s">
        <v>454</v>
      </c>
    </row>
    <row r="12" spans="1:33" ht="14.25" customHeight="1">
      <c r="A12" s="110">
        <v>9</v>
      </c>
      <c r="B12" s="142">
        <v>1.9</v>
      </c>
      <c r="C12" s="139">
        <v>0.7</v>
      </c>
      <c r="D12" s="139">
        <v>1.1</v>
      </c>
      <c r="E12" s="139">
        <v>0.9</v>
      </c>
      <c r="F12" s="139">
        <v>1.3</v>
      </c>
      <c r="G12" s="139">
        <v>1.2</v>
      </c>
      <c r="H12" s="139">
        <v>1.2</v>
      </c>
      <c r="I12" s="139">
        <v>1.8</v>
      </c>
      <c r="J12" s="139">
        <v>2.5</v>
      </c>
      <c r="K12" s="139">
        <v>2.2</v>
      </c>
      <c r="L12" s="139">
        <v>3.2</v>
      </c>
      <c r="M12" s="139">
        <v>2.2</v>
      </c>
      <c r="N12" s="139">
        <v>3.8</v>
      </c>
      <c r="O12" s="139">
        <v>4.3</v>
      </c>
      <c r="P12" s="139">
        <v>4.3</v>
      </c>
      <c r="Q12" s="139">
        <v>3.8</v>
      </c>
      <c r="R12" s="139">
        <v>2.8</v>
      </c>
      <c r="S12" s="139">
        <v>1.8</v>
      </c>
      <c r="T12" s="139">
        <v>1.4</v>
      </c>
      <c r="U12" s="139">
        <v>2.3</v>
      </c>
      <c r="V12" s="139">
        <v>2.3</v>
      </c>
      <c r="W12" s="139">
        <v>2.9</v>
      </c>
      <c r="X12" s="139">
        <v>2.3</v>
      </c>
      <c r="Y12" s="139">
        <v>1.7</v>
      </c>
      <c r="Z12" s="40">
        <f t="shared" si="0"/>
        <v>2.2458333333333327</v>
      </c>
      <c r="AA12" s="146" t="s">
        <v>49</v>
      </c>
      <c r="AB12" s="139">
        <v>5.3</v>
      </c>
      <c r="AC12" s="149" t="s">
        <v>441</v>
      </c>
      <c r="AD12" s="29">
        <v>9</v>
      </c>
      <c r="AE12" s="146" t="s">
        <v>46</v>
      </c>
      <c r="AF12" s="139">
        <v>7.7</v>
      </c>
      <c r="AG12" s="152" t="s">
        <v>460</v>
      </c>
    </row>
    <row r="13" spans="1:33" ht="14.25" customHeight="1">
      <c r="A13" s="110">
        <v>10</v>
      </c>
      <c r="B13" s="142">
        <v>2.7</v>
      </c>
      <c r="C13" s="139">
        <v>2.9</v>
      </c>
      <c r="D13" s="139">
        <v>1.3</v>
      </c>
      <c r="E13" s="139">
        <v>2.6</v>
      </c>
      <c r="F13" s="139">
        <v>1.2</v>
      </c>
      <c r="G13" s="139">
        <v>2.3</v>
      </c>
      <c r="H13" s="139">
        <v>1.7</v>
      </c>
      <c r="I13" s="139">
        <v>1.8</v>
      </c>
      <c r="J13" s="139">
        <v>1.7</v>
      </c>
      <c r="K13" s="139">
        <v>1.2</v>
      </c>
      <c r="L13" s="139">
        <v>1.6</v>
      </c>
      <c r="M13" s="139">
        <v>2</v>
      </c>
      <c r="N13" s="139">
        <v>1.7</v>
      </c>
      <c r="O13" s="139">
        <v>2.6</v>
      </c>
      <c r="P13" s="139">
        <v>2.7</v>
      </c>
      <c r="Q13" s="139">
        <v>3.5</v>
      </c>
      <c r="R13" s="139">
        <v>1.6</v>
      </c>
      <c r="S13" s="139">
        <v>2.1</v>
      </c>
      <c r="T13" s="139">
        <v>1.8</v>
      </c>
      <c r="U13" s="139">
        <v>3.5</v>
      </c>
      <c r="V13" s="139">
        <v>2.4</v>
      </c>
      <c r="W13" s="139">
        <v>3.6</v>
      </c>
      <c r="X13" s="139">
        <v>4.6</v>
      </c>
      <c r="Y13" s="139">
        <v>4.4</v>
      </c>
      <c r="Z13" s="40">
        <f t="shared" si="0"/>
        <v>2.3958333333333335</v>
      </c>
      <c r="AA13" s="146" t="s">
        <v>49</v>
      </c>
      <c r="AB13" s="139">
        <v>5.2</v>
      </c>
      <c r="AC13" s="149" t="s">
        <v>442</v>
      </c>
      <c r="AD13" s="29">
        <v>10</v>
      </c>
      <c r="AE13" s="146" t="s">
        <v>46</v>
      </c>
      <c r="AF13" s="139">
        <v>12.2</v>
      </c>
      <c r="AG13" s="152" t="s">
        <v>461</v>
      </c>
    </row>
    <row r="14" spans="1:33" ht="14.25" customHeight="1">
      <c r="A14" s="111">
        <v>11</v>
      </c>
      <c r="B14" s="143">
        <v>4.1</v>
      </c>
      <c r="C14" s="144">
        <v>3.4</v>
      </c>
      <c r="D14" s="144">
        <v>3.4</v>
      </c>
      <c r="E14" s="144">
        <v>3.3</v>
      </c>
      <c r="F14" s="144">
        <v>2.6</v>
      </c>
      <c r="G14" s="144">
        <v>3.2</v>
      </c>
      <c r="H14" s="144">
        <v>2.2</v>
      </c>
      <c r="I14" s="144">
        <v>4.5</v>
      </c>
      <c r="J14" s="144">
        <v>5.5</v>
      </c>
      <c r="K14" s="144">
        <v>4.3</v>
      </c>
      <c r="L14" s="144">
        <v>5.1</v>
      </c>
      <c r="M14" s="144">
        <v>6.7</v>
      </c>
      <c r="N14" s="144">
        <v>6.5</v>
      </c>
      <c r="O14" s="144">
        <v>6.3</v>
      </c>
      <c r="P14" s="144">
        <v>6.4</v>
      </c>
      <c r="Q14" s="144">
        <v>5.7</v>
      </c>
      <c r="R14" s="144">
        <v>5.7</v>
      </c>
      <c r="S14" s="144">
        <v>2.8</v>
      </c>
      <c r="T14" s="144">
        <v>2.5</v>
      </c>
      <c r="U14" s="144">
        <v>2.3</v>
      </c>
      <c r="V14" s="144">
        <v>2.5</v>
      </c>
      <c r="W14" s="144">
        <v>2.2</v>
      </c>
      <c r="X14" s="144">
        <v>2.5</v>
      </c>
      <c r="Y14" s="144">
        <v>1.7</v>
      </c>
      <c r="Z14" s="41">
        <f t="shared" si="0"/>
        <v>3.975</v>
      </c>
      <c r="AA14" s="147" t="s">
        <v>46</v>
      </c>
      <c r="AB14" s="144">
        <v>8</v>
      </c>
      <c r="AC14" s="150" t="s">
        <v>212</v>
      </c>
      <c r="AD14" s="30">
        <v>11</v>
      </c>
      <c r="AE14" s="147" t="s">
        <v>46</v>
      </c>
      <c r="AF14" s="144">
        <v>13.3</v>
      </c>
      <c r="AG14" s="153" t="s">
        <v>462</v>
      </c>
    </row>
    <row r="15" spans="1:33" ht="14.25" customHeight="1">
      <c r="A15" s="110">
        <v>12</v>
      </c>
      <c r="B15" s="142">
        <v>1.6</v>
      </c>
      <c r="C15" s="139">
        <v>1.7</v>
      </c>
      <c r="D15" s="139">
        <v>1.5</v>
      </c>
      <c r="E15" s="139">
        <v>1.9</v>
      </c>
      <c r="F15" s="139">
        <v>1.9</v>
      </c>
      <c r="G15" s="139">
        <v>1.9</v>
      </c>
      <c r="H15" s="139">
        <v>2.3</v>
      </c>
      <c r="I15" s="139">
        <v>2.8</v>
      </c>
      <c r="J15" s="139">
        <v>5.1</v>
      </c>
      <c r="K15" s="139">
        <v>4.4</v>
      </c>
      <c r="L15" s="139">
        <v>4.6</v>
      </c>
      <c r="M15" s="139">
        <v>4.2</v>
      </c>
      <c r="N15" s="139">
        <v>3.9</v>
      </c>
      <c r="O15" s="139">
        <v>4.7</v>
      </c>
      <c r="P15" s="139">
        <v>4.4</v>
      </c>
      <c r="Q15" s="139">
        <v>4</v>
      </c>
      <c r="R15" s="139">
        <v>1.5</v>
      </c>
      <c r="S15" s="139">
        <v>1.3</v>
      </c>
      <c r="T15" s="139">
        <v>1.3</v>
      </c>
      <c r="U15" s="139">
        <v>1.5</v>
      </c>
      <c r="V15" s="139">
        <v>1.2</v>
      </c>
      <c r="W15" s="139">
        <v>0.8</v>
      </c>
      <c r="X15" s="139">
        <v>0.8</v>
      </c>
      <c r="Y15" s="139">
        <v>0.9</v>
      </c>
      <c r="Z15" s="40">
        <f t="shared" si="0"/>
        <v>2.5083333333333333</v>
      </c>
      <c r="AA15" s="146" t="s">
        <v>46</v>
      </c>
      <c r="AB15" s="139">
        <v>5.3</v>
      </c>
      <c r="AC15" s="149" t="s">
        <v>443</v>
      </c>
      <c r="AD15" s="29">
        <v>12</v>
      </c>
      <c r="AE15" s="146" t="s">
        <v>46</v>
      </c>
      <c r="AF15" s="139">
        <v>8.3</v>
      </c>
      <c r="AG15" s="152" t="s">
        <v>274</v>
      </c>
    </row>
    <row r="16" spans="1:33" ht="14.25" customHeight="1">
      <c r="A16" s="110">
        <v>13</v>
      </c>
      <c r="B16" s="142">
        <v>0.5</v>
      </c>
      <c r="C16" s="139">
        <v>0.5</v>
      </c>
      <c r="D16" s="139">
        <v>1.6</v>
      </c>
      <c r="E16" s="139">
        <v>1.9</v>
      </c>
      <c r="F16" s="139">
        <v>1.7</v>
      </c>
      <c r="G16" s="139">
        <v>0.3</v>
      </c>
      <c r="H16" s="139">
        <v>0.6</v>
      </c>
      <c r="I16" s="139">
        <v>2</v>
      </c>
      <c r="J16" s="139">
        <v>2</v>
      </c>
      <c r="K16" s="139">
        <v>1.7</v>
      </c>
      <c r="L16" s="139">
        <v>2.1</v>
      </c>
      <c r="M16" s="139">
        <v>1.6</v>
      </c>
      <c r="N16" s="139">
        <v>3</v>
      </c>
      <c r="O16" s="139">
        <v>1.9</v>
      </c>
      <c r="P16" s="139">
        <v>1.5</v>
      </c>
      <c r="Q16" s="139">
        <v>1.8</v>
      </c>
      <c r="R16" s="139">
        <v>1.7</v>
      </c>
      <c r="S16" s="139">
        <v>0.9</v>
      </c>
      <c r="T16" s="139">
        <v>0.6</v>
      </c>
      <c r="U16" s="139">
        <v>1.2</v>
      </c>
      <c r="V16" s="139">
        <v>0.9</v>
      </c>
      <c r="W16" s="139">
        <v>0.9</v>
      </c>
      <c r="X16" s="139">
        <v>1.2</v>
      </c>
      <c r="Y16" s="139">
        <v>1.6</v>
      </c>
      <c r="Z16" s="40">
        <f t="shared" si="0"/>
        <v>1.4041666666666666</v>
      </c>
      <c r="AA16" s="146" t="s">
        <v>114</v>
      </c>
      <c r="AB16" s="139">
        <v>3.6</v>
      </c>
      <c r="AC16" s="149" t="s">
        <v>168</v>
      </c>
      <c r="AD16" s="29">
        <v>13</v>
      </c>
      <c r="AE16" s="146" t="s">
        <v>114</v>
      </c>
      <c r="AF16" s="139">
        <v>6.3</v>
      </c>
      <c r="AG16" s="152" t="s">
        <v>463</v>
      </c>
    </row>
    <row r="17" spans="1:33" ht="14.25" customHeight="1">
      <c r="A17" s="110">
        <v>14</v>
      </c>
      <c r="B17" s="142">
        <v>1.2</v>
      </c>
      <c r="C17" s="139">
        <v>0.8</v>
      </c>
      <c r="D17" s="139">
        <v>0.6</v>
      </c>
      <c r="E17" s="139">
        <v>0.2</v>
      </c>
      <c r="F17" s="139">
        <v>1</v>
      </c>
      <c r="G17" s="139">
        <v>1</v>
      </c>
      <c r="H17" s="139">
        <v>0.9</v>
      </c>
      <c r="I17" s="139">
        <v>0.3</v>
      </c>
      <c r="J17" s="139">
        <v>1.3</v>
      </c>
      <c r="K17" s="139">
        <v>2.1</v>
      </c>
      <c r="L17" s="139">
        <v>2.6</v>
      </c>
      <c r="M17" s="139">
        <v>2.6</v>
      </c>
      <c r="N17" s="139">
        <v>2.7</v>
      </c>
      <c r="O17" s="139">
        <v>2.8</v>
      </c>
      <c r="P17" s="139">
        <v>2</v>
      </c>
      <c r="Q17" s="139">
        <v>2.1</v>
      </c>
      <c r="R17" s="139">
        <v>1.7</v>
      </c>
      <c r="S17" s="139">
        <v>0.5</v>
      </c>
      <c r="T17" s="139">
        <v>1</v>
      </c>
      <c r="U17" s="139">
        <v>1</v>
      </c>
      <c r="V17" s="139">
        <v>1.3</v>
      </c>
      <c r="W17" s="139">
        <v>0.1</v>
      </c>
      <c r="X17" s="139">
        <v>0.7</v>
      </c>
      <c r="Y17" s="139">
        <v>0.8</v>
      </c>
      <c r="Z17" s="40">
        <f t="shared" si="0"/>
        <v>1.304166666666667</v>
      </c>
      <c r="AA17" s="146" t="s">
        <v>224</v>
      </c>
      <c r="AB17" s="139">
        <v>3.1</v>
      </c>
      <c r="AC17" s="149" t="s">
        <v>130</v>
      </c>
      <c r="AD17" s="29">
        <v>14</v>
      </c>
      <c r="AE17" s="146" t="s">
        <v>223</v>
      </c>
      <c r="AF17" s="139">
        <v>5.8</v>
      </c>
      <c r="AG17" s="152" t="s">
        <v>464</v>
      </c>
    </row>
    <row r="18" spans="1:33" ht="14.25" customHeight="1">
      <c r="A18" s="110">
        <v>15</v>
      </c>
      <c r="B18" s="142">
        <v>1</v>
      </c>
      <c r="C18" s="139">
        <v>0.9</v>
      </c>
      <c r="D18" s="139">
        <v>1</v>
      </c>
      <c r="E18" s="139">
        <v>1.4</v>
      </c>
      <c r="F18" s="139">
        <v>0.4</v>
      </c>
      <c r="G18" s="139">
        <v>0.4</v>
      </c>
      <c r="H18" s="139">
        <v>1.3</v>
      </c>
      <c r="I18" s="139">
        <v>0.3</v>
      </c>
      <c r="J18" s="139">
        <v>1.5</v>
      </c>
      <c r="K18" s="139">
        <v>3</v>
      </c>
      <c r="L18" s="139">
        <v>2.4</v>
      </c>
      <c r="M18" s="139">
        <v>2.3</v>
      </c>
      <c r="N18" s="139">
        <v>2.3</v>
      </c>
      <c r="O18" s="139">
        <v>2.3</v>
      </c>
      <c r="P18" s="139">
        <v>2.8</v>
      </c>
      <c r="Q18" s="139">
        <v>1.9</v>
      </c>
      <c r="R18" s="139">
        <v>1.6</v>
      </c>
      <c r="S18" s="139">
        <v>1.4</v>
      </c>
      <c r="T18" s="139">
        <v>1.2</v>
      </c>
      <c r="U18" s="139">
        <v>0.6</v>
      </c>
      <c r="V18" s="139">
        <v>0.6</v>
      </c>
      <c r="W18" s="139">
        <v>0.6</v>
      </c>
      <c r="X18" s="139">
        <v>1.5</v>
      </c>
      <c r="Y18" s="139">
        <v>0.5</v>
      </c>
      <c r="Z18" s="40">
        <f t="shared" si="0"/>
        <v>1.3833333333333335</v>
      </c>
      <c r="AA18" s="146" t="s">
        <v>46</v>
      </c>
      <c r="AB18" s="139">
        <v>4</v>
      </c>
      <c r="AC18" s="149" t="s">
        <v>181</v>
      </c>
      <c r="AD18" s="29">
        <v>15</v>
      </c>
      <c r="AE18" s="146" t="s">
        <v>46</v>
      </c>
      <c r="AF18" s="139">
        <v>6</v>
      </c>
      <c r="AG18" s="152" t="s">
        <v>465</v>
      </c>
    </row>
    <row r="19" spans="1:33" ht="14.25" customHeight="1">
      <c r="A19" s="110">
        <v>16</v>
      </c>
      <c r="B19" s="142">
        <v>1.1</v>
      </c>
      <c r="C19" s="139">
        <v>1.1</v>
      </c>
      <c r="D19" s="139">
        <v>0.3</v>
      </c>
      <c r="E19" s="139">
        <v>1</v>
      </c>
      <c r="F19" s="139">
        <v>0.7</v>
      </c>
      <c r="G19" s="139">
        <v>0.5</v>
      </c>
      <c r="H19" s="139">
        <v>1.3</v>
      </c>
      <c r="I19" s="139">
        <v>1</v>
      </c>
      <c r="J19" s="139">
        <v>3.6</v>
      </c>
      <c r="K19" s="139">
        <v>1.3</v>
      </c>
      <c r="L19" s="139">
        <v>1.7</v>
      </c>
      <c r="M19" s="139">
        <v>1.2</v>
      </c>
      <c r="N19" s="139">
        <v>1.8</v>
      </c>
      <c r="O19" s="139">
        <v>2.1</v>
      </c>
      <c r="P19" s="139">
        <v>2</v>
      </c>
      <c r="Q19" s="139">
        <v>1.5</v>
      </c>
      <c r="R19" s="139">
        <v>2.1</v>
      </c>
      <c r="S19" s="139">
        <v>1.5</v>
      </c>
      <c r="T19" s="139">
        <v>1.6</v>
      </c>
      <c r="U19" s="139">
        <v>0.6</v>
      </c>
      <c r="V19" s="139">
        <v>1.2</v>
      </c>
      <c r="W19" s="139">
        <v>1.7</v>
      </c>
      <c r="X19" s="139">
        <v>2.2</v>
      </c>
      <c r="Y19" s="139">
        <v>2.2</v>
      </c>
      <c r="Z19" s="40">
        <f t="shared" si="0"/>
        <v>1.4708333333333334</v>
      </c>
      <c r="AA19" s="146" t="s">
        <v>118</v>
      </c>
      <c r="AB19" s="139">
        <v>3.8</v>
      </c>
      <c r="AC19" s="149" t="s">
        <v>444</v>
      </c>
      <c r="AD19" s="29">
        <v>16</v>
      </c>
      <c r="AE19" s="146" t="s">
        <v>118</v>
      </c>
      <c r="AF19" s="139">
        <v>5.8</v>
      </c>
      <c r="AG19" s="152" t="s">
        <v>268</v>
      </c>
    </row>
    <row r="20" spans="1:33" ht="14.25" customHeight="1">
      <c r="A20" s="110">
        <v>17</v>
      </c>
      <c r="B20" s="142">
        <v>1.6</v>
      </c>
      <c r="C20" s="139">
        <v>0.9</v>
      </c>
      <c r="D20" s="139">
        <v>1</v>
      </c>
      <c r="E20" s="139">
        <v>0.9</v>
      </c>
      <c r="F20" s="139">
        <v>0.6</v>
      </c>
      <c r="G20" s="139">
        <v>1.2</v>
      </c>
      <c r="H20" s="139">
        <v>1.9</v>
      </c>
      <c r="I20" s="139">
        <v>1.8</v>
      </c>
      <c r="J20" s="139">
        <v>5.4</v>
      </c>
      <c r="K20" s="139">
        <v>3</v>
      </c>
      <c r="L20" s="139">
        <v>4.1</v>
      </c>
      <c r="M20" s="139">
        <v>2.9</v>
      </c>
      <c r="N20" s="139">
        <v>2.7</v>
      </c>
      <c r="O20" s="139">
        <v>1.8</v>
      </c>
      <c r="P20" s="139">
        <v>1.6</v>
      </c>
      <c r="Q20" s="139">
        <v>2</v>
      </c>
      <c r="R20" s="139">
        <v>0.8</v>
      </c>
      <c r="S20" s="139">
        <v>1.1</v>
      </c>
      <c r="T20" s="139">
        <v>1.3</v>
      </c>
      <c r="U20" s="139">
        <v>1.2</v>
      </c>
      <c r="V20" s="139">
        <v>1.2</v>
      </c>
      <c r="W20" s="139">
        <v>0.8</v>
      </c>
      <c r="X20" s="139">
        <v>1</v>
      </c>
      <c r="Y20" s="139">
        <v>0.7</v>
      </c>
      <c r="Z20" s="40">
        <f t="shared" si="0"/>
        <v>1.7291666666666667</v>
      </c>
      <c r="AA20" s="146" t="s">
        <v>46</v>
      </c>
      <c r="AB20" s="139">
        <v>5.6</v>
      </c>
      <c r="AC20" s="149" t="s">
        <v>342</v>
      </c>
      <c r="AD20" s="29">
        <v>17</v>
      </c>
      <c r="AE20" s="146" t="s">
        <v>46</v>
      </c>
      <c r="AF20" s="139">
        <v>8.6</v>
      </c>
      <c r="AG20" s="152" t="s">
        <v>466</v>
      </c>
    </row>
    <row r="21" spans="1:33" ht="14.25" customHeight="1">
      <c r="A21" s="110">
        <v>18</v>
      </c>
      <c r="B21" s="142">
        <v>1.1</v>
      </c>
      <c r="C21" s="139">
        <v>0.9</v>
      </c>
      <c r="D21" s="139">
        <v>1.5</v>
      </c>
      <c r="E21" s="139">
        <v>1.1</v>
      </c>
      <c r="F21" s="139">
        <v>0.5</v>
      </c>
      <c r="G21" s="139">
        <v>0.9</v>
      </c>
      <c r="H21" s="139">
        <v>0.8</v>
      </c>
      <c r="I21" s="139">
        <v>0.8</v>
      </c>
      <c r="J21" s="139">
        <v>1.6</v>
      </c>
      <c r="K21" s="139">
        <v>2.2</v>
      </c>
      <c r="L21" s="139">
        <v>1.7</v>
      </c>
      <c r="M21" s="139">
        <v>0.3</v>
      </c>
      <c r="N21" s="139">
        <v>0.5</v>
      </c>
      <c r="O21" s="139">
        <v>1</v>
      </c>
      <c r="P21" s="139">
        <v>0.8</v>
      </c>
      <c r="Q21" s="139">
        <v>1.1</v>
      </c>
      <c r="R21" s="139">
        <v>0.7</v>
      </c>
      <c r="S21" s="139">
        <v>0.6</v>
      </c>
      <c r="T21" s="139">
        <v>1.5</v>
      </c>
      <c r="U21" s="139">
        <v>0.2</v>
      </c>
      <c r="V21" s="139">
        <v>1.2</v>
      </c>
      <c r="W21" s="139">
        <v>1.5</v>
      </c>
      <c r="X21" s="139">
        <v>2.8</v>
      </c>
      <c r="Y21" s="139">
        <v>1.9</v>
      </c>
      <c r="Z21" s="40">
        <f t="shared" si="0"/>
        <v>1.1333333333333333</v>
      </c>
      <c r="AA21" s="146" t="s">
        <v>51</v>
      </c>
      <c r="AB21" s="139">
        <v>4.1</v>
      </c>
      <c r="AC21" s="149" t="s">
        <v>435</v>
      </c>
      <c r="AD21" s="29">
        <v>18</v>
      </c>
      <c r="AE21" s="146" t="s">
        <v>51</v>
      </c>
      <c r="AF21" s="139">
        <v>9</v>
      </c>
      <c r="AG21" s="152" t="s">
        <v>467</v>
      </c>
    </row>
    <row r="22" spans="1:33" ht="14.25" customHeight="1">
      <c r="A22" s="110">
        <v>19</v>
      </c>
      <c r="B22" s="142">
        <v>0.5</v>
      </c>
      <c r="C22" s="139">
        <v>1</v>
      </c>
      <c r="D22" s="139">
        <v>1.1</v>
      </c>
      <c r="E22" s="139">
        <v>0.3</v>
      </c>
      <c r="F22" s="139">
        <v>0.9</v>
      </c>
      <c r="G22" s="139">
        <v>0.6</v>
      </c>
      <c r="H22" s="139">
        <v>0.1</v>
      </c>
      <c r="I22" s="139">
        <v>0.5</v>
      </c>
      <c r="J22" s="139">
        <v>2.5</v>
      </c>
      <c r="K22" s="139">
        <v>2.3</v>
      </c>
      <c r="L22" s="139">
        <v>5.3</v>
      </c>
      <c r="M22" s="139">
        <v>3.6</v>
      </c>
      <c r="N22" s="139">
        <v>2.9</v>
      </c>
      <c r="O22" s="139">
        <v>2.7</v>
      </c>
      <c r="P22" s="139">
        <v>2.3</v>
      </c>
      <c r="Q22" s="139">
        <v>2</v>
      </c>
      <c r="R22" s="139">
        <v>1.3</v>
      </c>
      <c r="S22" s="139">
        <v>1.9</v>
      </c>
      <c r="T22" s="139">
        <v>1.2</v>
      </c>
      <c r="U22" s="139">
        <v>1.2</v>
      </c>
      <c r="V22" s="139">
        <v>1.1</v>
      </c>
      <c r="W22" s="139">
        <v>1.5</v>
      </c>
      <c r="X22" s="139">
        <v>1.4</v>
      </c>
      <c r="Y22" s="139">
        <v>1.5</v>
      </c>
      <c r="Z22" s="40">
        <f t="shared" si="0"/>
        <v>1.6541666666666668</v>
      </c>
      <c r="AA22" s="146" t="s">
        <v>46</v>
      </c>
      <c r="AB22" s="139">
        <v>5.5</v>
      </c>
      <c r="AC22" s="149" t="s">
        <v>218</v>
      </c>
      <c r="AD22" s="29">
        <v>19</v>
      </c>
      <c r="AE22" s="146" t="s">
        <v>118</v>
      </c>
      <c r="AF22" s="139">
        <v>7.9</v>
      </c>
      <c r="AG22" s="152" t="s">
        <v>468</v>
      </c>
    </row>
    <row r="23" spans="1:33" ht="14.25" customHeight="1">
      <c r="A23" s="110">
        <v>20</v>
      </c>
      <c r="B23" s="142">
        <v>1.5</v>
      </c>
      <c r="C23" s="139">
        <v>1</v>
      </c>
      <c r="D23" s="139">
        <v>1.2</v>
      </c>
      <c r="E23" s="139">
        <v>1.1</v>
      </c>
      <c r="F23" s="139">
        <v>0.7</v>
      </c>
      <c r="G23" s="139">
        <v>1</v>
      </c>
      <c r="H23" s="139">
        <v>0.9</v>
      </c>
      <c r="I23" s="139">
        <v>0.5</v>
      </c>
      <c r="J23" s="139">
        <v>0.5</v>
      </c>
      <c r="K23" s="139">
        <v>0.6</v>
      </c>
      <c r="L23" s="139">
        <v>1</v>
      </c>
      <c r="M23" s="139">
        <v>1.3</v>
      </c>
      <c r="N23" s="139">
        <v>1.5</v>
      </c>
      <c r="O23" s="139">
        <v>0.4</v>
      </c>
      <c r="P23" s="139">
        <v>1.3</v>
      </c>
      <c r="Q23" s="139">
        <v>1.9</v>
      </c>
      <c r="R23" s="139">
        <v>2</v>
      </c>
      <c r="S23" s="139">
        <v>2.2</v>
      </c>
      <c r="T23" s="139">
        <v>1.6</v>
      </c>
      <c r="U23" s="139">
        <v>0.3</v>
      </c>
      <c r="V23" s="139">
        <v>0.9</v>
      </c>
      <c r="W23" s="139">
        <v>0.3</v>
      </c>
      <c r="X23" s="139">
        <v>1.3</v>
      </c>
      <c r="Y23" s="139">
        <v>0.9</v>
      </c>
      <c r="Z23" s="40">
        <f t="shared" si="0"/>
        <v>1.0791666666666668</v>
      </c>
      <c r="AA23" s="146" t="s">
        <v>46</v>
      </c>
      <c r="AB23" s="139">
        <v>3.8</v>
      </c>
      <c r="AC23" s="149" t="s">
        <v>445</v>
      </c>
      <c r="AD23" s="29">
        <v>20</v>
      </c>
      <c r="AE23" s="146" t="s">
        <v>49</v>
      </c>
      <c r="AF23" s="139">
        <v>5.8</v>
      </c>
      <c r="AG23" s="152" t="s">
        <v>469</v>
      </c>
    </row>
    <row r="24" spans="1:33" ht="14.25" customHeight="1">
      <c r="A24" s="111">
        <v>21</v>
      </c>
      <c r="B24" s="143">
        <v>1.3</v>
      </c>
      <c r="C24" s="144">
        <v>3.8</v>
      </c>
      <c r="D24" s="144">
        <v>3</v>
      </c>
      <c r="E24" s="144">
        <v>4.2</v>
      </c>
      <c r="F24" s="144">
        <v>4.3</v>
      </c>
      <c r="G24" s="144">
        <v>3.4</v>
      </c>
      <c r="H24" s="144">
        <v>3.6</v>
      </c>
      <c r="I24" s="144">
        <v>5.7</v>
      </c>
      <c r="J24" s="144">
        <v>4.6</v>
      </c>
      <c r="K24" s="144">
        <v>4.7</v>
      </c>
      <c r="L24" s="144">
        <v>4.9</v>
      </c>
      <c r="M24" s="144">
        <v>7.2</v>
      </c>
      <c r="N24" s="144">
        <v>6.5</v>
      </c>
      <c r="O24" s="144">
        <v>6.2</v>
      </c>
      <c r="P24" s="144">
        <v>7.5</v>
      </c>
      <c r="Q24" s="144">
        <v>7</v>
      </c>
      <c r="R24" s="144">
        <v>6.4</v>
      </c>
      <c r="S24" s="144">
        <v>6</v>
      </c>
      <c r="T24" s="144">
        <v>5.8</v>
      </c>
      <c r="U24" s="144">
        <v>6.4</v>
      </c>
      <c r="V24" s="144">
        <v>3.7</v>
      </c>
      <c r="W24" s="144">
        <v>3.4</v>
      </c>
      <c r="X24" s="144">
        <v>3.2</v>
      </c>
      <c r="Y24" s="144">
        <v>3</v>
      </c>
      <c r="Z24" s="41">
        <f t="shared" si="0"/>
        <v>4.825000000000001</v>
      </c>
      <c r="AA24" s="147" t="s">
        <v>46</v>
      </c>
      <c r="AB24" s="144">
        <v>8.3</v>
      </c>
      <c r="AC24" s="150" t="s">
        <v>446</v>
      </c>
      <c r="AD24" s="30">
        <v>21</v>
      </c>
      <c r="AE24" s="147" t="s">
        <v>118</v>
      </c>
      <c r="AF24" s="144">
        <v>14.5</v>
      </c>
      <c r="AG24" s="153" t="s">
        <v>470</v>
      </c>
    </row>
    <row r="25" spans="1:33" ht="14.25" customHeight="1">
      <c r="A25" s="110">
        <v>22</v>
      </c>
      <c r="B25" s="142">
        <v>2.2</v>
      </c>
      <c r="C25" s="139">
        <v>1.9</v>
      </c>
      <c r="D25" s="139">
        <v>0.9</v>
      </c>
      <c r="E25" s="139">
        <v>0.7</v>
      </c>
      <c r="F25" s="139">
        <v>0.5</v>
      </c>
      <c r="G25" s="139">
        <v>0.3</v>
      </c>
      <c r="H25" s="139">
        <v>1.6</v>
      </c>
      <c r="I25" s="139">
        <v>2.1</v>
      </c>
      <c r="J25" s="139">
        <v>2.5</v>
      </c>
      <c r="K25" s="139">
        <v>1.9</v>
      </c>
      <c r="L25" s="139">
        <v>1.2</v>
      </c>
      <c r="M25" s="139">
        <v>1.8</v>
      </c>
      <c r="N25" s="139">
        <v>3.4</v>
      </c>
      <c r="O25" s="139">
        <v>1.1</v>
      </c>
      <c r="P25" s="139">
        <v>0.6</v>
      </c>
      <c r="Q25" s="139">
        <v>0.9</v>
      </c>
      <c r="R25" s="139">
        <v>0.3</v>
      </c>
      <c r="S25" s="139">
        <v>0.5</v>
      </c>
      <c r="T25" s="139">
        <v>2.1</v>
      </c>
      <c r="U25" s="139">
        <v>1.2</v>
      </c>
      <c r="V25" s="139">
        <v>1.1</v>
      </c>
      <c r="W25" s="139">
        <v>0.8</v>
      </c>
      <c r="X25" s="139">
        <v>0.6</v>
      </c>
      <c r="Y25" s="139">
        <v>0.6</v>
      </c>
      <c r="Z25" s="40">
        <f t="shared" si="0"/>
        <v>1.2833333333333334</v>
      </c>
      <c r="AA25" s="146" t="s">
        <v>224</v>
      </c>
      <c r="AB25" s="139">
        <v>3.6</v>
      </c>
      <c r="AC25" s="149" t="s">
        <v>447</v>
      </c>
      <c r="AD25" s="29">
        <v>22</v>
      </c>
      <c r="AE25" s="146" t="s">
        <v>51</v>
      </c>
      <c r="AF25" s="139">
        <v>8.6</v>
      </c>
      <c r="AG25" s="152" t="s">
        <v>471</v>
      </c>
    </row>
    <row r="26" spans="1:33" ht="14.25" customHeight="1">
      <c r="A26" s="110">
        <v>23</v>
      </c>
      <c r="B26" s="142">
        <v>1</v>
      </c>
      <c r="C26" s="139">
        <v>1.5</v>
      </c>
      <c r="D26" s="139">
        <v>1</v>
      </c>
      <c r="E26" s="139">
        <v>0.9</v>
      </c>
      <c r="F26" s="139">
        <v>1.1</v>
      </c>
      <c r="G26" s="139">
        <v>0.7</v>
      </c>
      <c r="H26" s="139">
        <v>0.3</v>
      </c>
      <c r="I26" s="139">
        <v>1</v>
      </c>
      <c r="J26" s="139">
        <v>1.2</v>
      </c>
      <c r="K26" s="139">
        <v>2</v>
      </c>
      <c r="L26" s="139">
        <v>2.7</v>
      </c>
      <c r="M26" s="139">
        <v>2.6</v>
      </c>
      <c r="N26" s="139">
        <v>2.1</v>
      </c>
      <c r="O26" s="139">
        <v>2.4</v>
      </c>
      <c r="P26" s="139">
        <v>1.8</v>
      </c>
      <c r="Q26" s="139">
        <v>1.4</v>
      </c>
      <c r="R26" s="139">
        <v>1</v>
      </c>
      <c r="S26" s="139">
        <v>1.9</v>
      </c>
      <c r="T26" s="139">
        <v>1</v>
      </c>
      <c r="U26" s="139">
        <v>1</v>
      </c>
      <c r="V26" s="139">
        <v>1.5</v>
      </c>
      <c r="W26" s="139">
        <v>1.5</v>
      </c>
      <c r="X26" s="139">
        <v>0.4</v>
      </c>
      <c r="Y26" s="139">
        <v>0.7</v>
      </c>
      <c r="Z26" s="40">
        <f t="shared" si="0"/>
        <v>1.3624999999999998</v>
      </c>
      <c r="AA26" s="146" t="s">
        <v>223</v>
      </c>
      <c r="AB26" s="139">
        <v>3.4</v>
      </c>
      <c r="AC26" s="149" t="s">
        <v>275</v>
      </c>
      <c r="AD26" s="29">
        <v>23</v>
      </c>
      <c r="AE26" s="146" t="s">
        <v>223</v>
      </c>
      <c r="AF26" s="139">
        <v>5.8</v>
      </c>
      <c r="AG26" s="152" t="s">
        <v>472</v>
      </c>
    </row>
    <row r="27" spans="1:33" ht="14.25" customHeight="1">
      <c r="A27" s="110">
        <v>24</v>
      </c>
      <c r="B27" s="142">
        <v>0.5</v>
      </c>
      <c r="C27" s="139">
        <v>1.4</v>
      </c>
      <c r="D27" s="139">
        <v>0.7</v>
      </c>
      <c r="E27" s="139">
        <v>0.4</v>
      </c>
      <c r="F27" s="139">
        <v>0.3</v>
      </c>
      <c r="G27" s="139">
        <v>1</v>
      </c>
      <c r="H27" s="139">
        <v>0.7</v>
      </c>
      <c r="I27" s="139">
        <v>2.7</v>
      </c>
      <c r="J27" s="139">
        <v>2.7</v>
      </c>
      <c r="K27" s="139">
        <v>2.9</v>
      </c>
      <c r="L27" s="139">
        <v>3.4</v>
      </c>
      <c r="M27" s="139">
        <v>2.5</v>
      </c>
      <c r="N27" s="139">
        <v>2</v>
      </c>
      <c r="O27" s="139">
        <v>2.6</v>
      </c>
      <c r="P27" s="139">
        <v>1.8</v>
      </c>
      <c r="Q27" s="139">
        <v>0.9</v>
      </c>
      <c r="R27" s="139">
        <v>3.2</v>
      </c>
      <c r="S27" s="139">
        <v>3</v>
      </c>
      <c r="T27" s="139">
        <v>1.3</v>
      </c>
      <c r="U27" s="139">
        <v>0.9</v>
      </c>
      <c r="V27" s="139">
        <v>1.2</v>
      </c>
      <c r="W27" s="139">
        <v>1.6</v>
      </c>
      <c r="X27" s="139">
        <v>0.9</v>
      </c>
      <c r="Y27" s="139">
        <v>0.5</v>
      </c>
      <c r="Z27" s="40">
        <f t="shared" si="0"/>
        <v>1.6291666666666667</v>
      </c>
      <c r="AA27" s="146" t="s">
        <v>118</v>
      </c>
      <c r="AB27" s="139">
        <v>4</v>
      </c>
      <c r="AC27" s="149" t="s">
        <v>448</v>
      </c>
      <c r="AD27" s="29">
        <v>24</v>
      </c>
      <c r="AE27" s="146" t="s">
        <v>49</v>
      </c>
      <c r="AF27" s="139">
        <v>7</v>
      </c>
      <c r="AG27" s="152" t="s">
        <v>473</v>
      </c>
    </row>
    <row r="28" spans="1:33" ht="14.25" customHeight="1">
      <c r="A28" s="110">
        <v>25</v>
      </c>
      <c r="B28" s="142">
        <v>0.2</v>
      </c>
      <c r="C28" s="139">
        <v>1</v>
      </c>
      <c r="D28" s="139">
        <v>1.9</v>
      </c>
      <c r="E28" s="139">
        <v>1</v>
      </c>
      <c r="F28" s="139">
        <v>1.3</v>
      </c>
      <c r="G28" s="139">
        <v>0.8</v>
      </c>
      <c r="H28" s="139">
        <v>0.8</v>
      </c>
      <c r="I28" s="139">
        <v>2.7</v>
      </c>
      <c r="J28" s="139">
        <v>3.6</v>
      </c>
      <c r="K28" s="139">
        <v>4.3</v>
      </c>
      <c r="L28" s="139">
        <v>4.2</v>
      </c>
      <c r="M28" s="139">
        <v>4.3</v>
      </c>
      <c r="N28" s="139">
        <v>3</v>
      </c>
      <c r="O28" s="139">
        <v>2</v>
      </c>
      <c r="P28" s="139">
        <v>1.5</v>
      </c>
      <c r="Q28" s="139">
        <v>2.7</v>
      </c>
      <c r="R28" s="139">
        <v>4.7</v>
      </c>
      <c r="S28" s="139">
        <v>2.9</v>
      </c>
      <c r="T28" s="139">
        <v>5</v>
      </c>
      <c r="U28" s="139">
        <v>2.9</v>
      </c>
      <c r="V28" s="139">
        <v>2.6</v>
      </c>
      <c r="W28" s="139">
        <v>2.1</v>
      </c>
      <c r="X28" s="139">
        <v>1.7</v>
      </c>
      <c r="Y28" s="139">
        <v>1.8</v>
      </c>
      <c r="Z28" s="40">
        <f t="shared" si="0"/>
        <v>2.4583333333333335</v>
      </c>
      <c r="AA28" s="146" t="s">
        <v>46</v>
      </c>
      <c r="AB28" s="139">
        <v>5.7</v>
      </c>
      <c r="AC28" s="149" t="s">
        <v>449</v>
      </c>
      <c r="AD28" s="29">
        <v>25</v>
      </c>
      <c r="AE28" s="146" t="s">
        <v>50</v>
      </c>
      <c r="AF28" s="139">
        <v>10.4</v>
      </c>
      <c r="AG28" s="152" t="s">
        <v>379</v>
      </c>
    </row>
    <row r="29" spans="1:33" ht="14.25" customHeight="1">
      <c r="A29" s="110">
        <v>26</v>
      </c>
      <c r="B29" s="142">
        <v>2.2</v>
      </c>
      <c r="C29" s="139">
        <v>2.7</v>
      </c>
      <c r="D29" s="139">
        <v>1.8</v>
      </c>
      <c r="E29" s="139">
        <v>3.2</v>
      </c>
      <c r="F29" s="139">
        <v>3.5</v>
      </c>
      <c r="G29" s="139">
        <v>3</v>
      </c>
      <c r="H29" s="139">
        <v>2.7</v>
      </c>
      <c r="I29" s="139">
        <v>2.3</v>
      </c>
      <c r="J29" s="139">
        <v>3</v>
      </c>
      <c r="K29" s="139">
        <v>4.3</v>
      </c>
      <c r="L29" s="139">
        <v>5.6</v>
      </c>
      <c r="M29" s="139">
        <v>5</v>
      </c>
      <c r="N29" s="139">
        <v>5.6</v>
      </c>
      <c r="O29" s="139">
        <v>3.6</v>
      </c>
      <c r="P29" s="139">
        <v>3.7</v>
      </c>
      <c r="Q29" s="139">
        <v>3.8</v>
      </c>
      <c r="R29" s="139">
        <v>6</v>
      </c>
      <c r="S29" s="139">
        <v>5.4</v>
      </c>
      <c r="T29" s="139">
        <v>4</v>
      </c>
      <c r="U29" s="139">
        <v>3.8</v>
      </c>
      <c r="V29" s="139">
        <v>3</v>
      </c>
      <c r="W29" s="139">
        <v>3.8</v>
      </c>
      <c r="X29" s="139">
        <v>3.4</v>
      </c>
      <c r="Y29" s="139">
        <v>3.2</v>
      </c>
      <c r="Z29" s="40">
        <f t="shared" si="0"/>
        <v>3.691666666666667</v>
      </c>
      <c r="AA29" s="146" t="s">
        <v>46</v>
      </c>
      <c r="AB29" s="139">
        <v>7.1</v>
      </c>
      <c r="AC29" s="149" t="s">
        <v>450</v>
      </c>
      <c r="AD29" s="29">
        <v>26</v>
      </c>
      <c r="AE29" s="146" t="s">
        <v>46</v>
      </c>
      <c r="AF29" s="139">
        <v>13.6</v>
      </c>
      <c r="AG29" s="152" t="s">
        <v>243</v>
      </c>
    </row>
    <row r="30" spans="1:33" ht="14.25" customHeight="1">
      <c r="A30" s="110">
        <v>27</v>
      </c>
      <c r="B30" s="142">
        <v>4.3</v>
      </c>
      <c r="C30" s="139">
        <v>3.7</v>
      </c>
      <c r="D30" s="139">
        <v>3.8</v>
      </c>
      <c r="E30" s="139">
        <v>4.5</v>
      </c>
      <c r="F30" s="139">
        <v>3.1</v>
      </c>
      <c r="G30" s="139">
        <v>2.7</v>
      </c>
      <c r="H30" s="139">
        <v>3.2</v>
      </c>
      <c r="I30" s="139">
        <v>2.9</v>
      </c>
      <c r="J30" s="139">
        <v>3.6</v>
      </c>
      <c r="K30" s="139">
        <v>2.8</v>
      </c>
      <c r="L30" s="139">
        <v>4.8</v>
      </c>
      <c r="M30" s="139">
        <v>2.8</v>
      </c>
      <c r="N30" s="139">
        <v>4.3</v>
      </c>
      <c r="O30" s="139">
        <v>3.3</v>
      </c>
      <c r="P30" s="139">
        <v>2.4</v>
      </c>
      <c r="Q30" s="139">
        <v>1.7</v>
      </c>
      <c r="R30" s="139">
        <v>1.5</v>
      </c>
      <c r="S30" s="139">
        <v>2.1</v>
      </c>
      <c r="T30" s="139">
        <v>1.9</v>
      </c>
      <c r="U30" s="139">
        <v>1.1</v>
      </c>
      <c r="V30" s="139">
        <v>0.5</v>
      </c>
      <c r="W30" s="139">
        <v>1</v>
      </c>
      <c r="X30" s="139">
        <v>0.2</v>
      </c>
      <c r="Y30" s="139">
        <v>0.9</v>
      </c>
      <c r="Z30" s="40">
        <f t="shared" si="0"/>
        <v>2.6291666666666664</v>
      </c>
      <c r="AA30" s="146" t="s">
        <v>49</v>
      </c>
      <c r="AB30" s="139">
        <v>5.7</v>
      </c>
      <c r="AC30" s="149" t="s">
        <v>451</v>
      </c>
      <c r="AD30" s="29">
        <v>27</v>
      </c>
      <c r="AE30" s="146" t="s">
        <v>49</v>
      </c>
      <c r="AF30" s="139">
        <v>13.3</v>
      </c>
      <c r="AG30" s="152" t="s">
        <v>474</v>
      </c>
    </row>
    <row r="31" spans="1:33" ht="14.25" customHeight="1">
      <c r="A31" s="110">
        <v>28</v>
      </c>
      <c r="B31" s="142">
        <v>0.7</v>
      </c>
      <c r="C31" s="139">
        <v>1.8</v>
      </c>
      <c r="D31" s="139">
        <v>1.8</v>
      </c>
      <c r="E31" s="139">
        <v>0.6</v>
      </c>
      <c r="F31" s="139">
        <v>1.6</v>
      </c>
      <c r="G31" s="139">
        <v>1.3</v>
      </c>
      <c r="H31" s="139">
        <v>0.4</v>
      </c>
      <c r="I31" s="139">
        <v>1.2</v>
      </c>
      <c r="J31" s="139">
        <v>2.3</v>
      </c>
      <c r="K31" s="139">
        <v>2</v>
      </c>
      <c r="L31" s="139">
        <v>2.1</v>
      </c>
      <c r="M31" s="139">
        <v>2.6</v>
      </c>
      <c r="N31" s="139">
        <v>2.2</v>
      </c>
      <c r="O31" s="139">
        <v>2.7</v>
      </c>
      <c r="P31" s="139">
        <v>2.7</v>
      </c>
      <c r="Q31" s="139">
        <v>2</v>
      </c>
      <c r="R31" s="139">
        <v>0.7</v>
      </c>
      <c r="S31" s="139">
        <v>1.8</v>
      </c>
      <c r="T31" s="139">
        <v>0.7</v>
      </c>
      <c r="U31" s="139">
        <v>0.7</v>
      </c>
      <c r="V31" s="139">
        <v>0.9</v>
      </c>
      <c r="W31" s="139">
        <v>1.3</v>
      </c>
      <c r="X31" s="139">
        <v>1</v>
      </c>
      <c r="Y31" s="139">
        <v>1.5</v>
      </c>
      <c r="Z31" s="40">
        <f t="shared" si="0"/>
        <v>1.5249999999999997</v>
      </c>
      <c r="AA31" s="146" t="s">
        <v>224</v>
      </c>
      <c r="AB31" s="139">
        <v>3.1</v>
      </c>
      <c r="AC31" s="149" t="s">
        <v>403</v>
      </c>
      <c r="AD31" s="29">
        <v>28</v>
      </c>
      <c r="AE31" s="146" t="s">
        <v>223</v>
      </c>
      <c r="AF31" s="139">
        <v>6</v>
      </c>
      <c r="AG31" s="152" t="s">
        <v>475</v>
      </c>
    </row>
    <row r="32" spans="1:33" ht="14.25" customHeight="1">
      <c r="A32" s="110">
        <v>29</v>
      </c>
      <c r="B32" s="142">
        <v>1.9</v>
      </c>
      <c r="C32" s="139">
        <v>0.6</v>
      </c>
      <c r="D32" s="139">
        <v>0.9</v>
      </c>
      <c r="E32" s="139">
        <v>1.6</v>
      </c>
      <c r="F32" s="139">
        <v>1</v>
      </c>
      <c r="G32" s="139">
        <v>1.4</v>
      </c>
      <c r="H32" s="139">
        <v>0.7</v>
      </c>
      <c r="I32" s="139">
        <v>0.7</v>
      </c>
      <c r="J32" s="139">
        <v>0.4</v>
      </c>
      <c r="K32" s="139">
        <v>1.2</v>
      </c>
      <c r="L32" s="139">
        <v>3.2</v>
      </c>
      <c r="M32" s="139">
        <v>0.8</v>
      </c>
      <c r="N32" s="139">
        <v>2.4</v>
      </c>
      <c r="O32" s="139">
        <v>0.8</v>
      </c>
      <c r="P32" s="139">
        <v>1.4</v>
      </c>
      <c r="Q32" s="139">
        <v>0.9</v>
      </c>
      <c r="R32" s="139">
        <v>0.6</v>
      </c>
      <c r="S32" s="139">
        <v>1.3</v>
      </c>
      <c r="T32" s="139">
        <v>0.9</v>
      </c>
      <c r="U32" s="139">
        <v>0.9</v>
      </c>
      <c r="V32" s="139">
        <v>1.7</v>
      </c>
      <c r="W32" s="139">
        <v>1.7</v>
      </c>
      <c r="X32" s="139">
        <v>1.9</v>
      </c>
      <c r="Y32" s="139">
        <v>1.1</v>
      </c>
      <c r="Z32" s="40">
        <f t="shared" si="0"/>
        <v>1.2499999999999998</v>
      </c>
      <c r="AA32" s="146" t="s">
        <v>52</v>
      </c>
      <c r="AB32" s="139">
        <v>3.3</v>
      </c>
      <c r="AC32" s="149" t="s">
        <v>452</v>
      </c>
      <c r="AD32" s="29">
        <v>29</v>
      </c>
      <c r="AE32" s="146" t="s">
        <v>52</v>
      </c>
      <c r="AF32" s="139">
        <v>5.6</v>
      </c>
      <c r="AG32" s="152" t="s">
        <v>476</v>
      </c>
    </row>
    <row r="33" spans="1:33" ht="14.25" customHeight="1">
      <c r="A33" s="110">
        <v>30</v>
      </c>
      <c r="B33" s="142">
        <v>1.6</v>
      </c>
      <c r="C33" s="139">
        <v>0.7</v>
      </c>
      <c r="D33" s="139">
        <v>2</v>
      </c>
      <c r="E33" s="139">
        <v>0.8</v>
      </c>
      <c r="F33" s="139">
        <v>0.7</v>
      </c>
      <c r="G33" s="139">
        <v>1.7</v>
      </c>
      <c r="H33" s="139">
        <v>0.1</v>
      </c>
      <c r="I33" s="139">
        <v>1.6</v>
      </c>
      <c r="J33" s="139">
        <v>1.9</v>
      </c>
      <c r="K33" s="139">
        <v>2.3</v>
      </c>
      <c r="L33" s="139">
        <v>1.9</v>
      </c>
      <c r="M33" s="139">
        <v>2.3</v>
      </c>
      <c r="N33" s="139">
        <v>3.2</v>
      </c>
      <c r="O33" s="139">
        <v>1.3</v>
      </c>
      <c r="P33" s="139">
        <v>1.5</v>
      </c>
      <c r="Q33" s="139">
        <v>0.8</v>
      </c>
      <c r="R33" s="139">
        <v>1.1</v>
      </c>
      <c r="S33" s="139">
        <v>1.3</v>
      </c>
      <c r="T33" s="139">
        <v>1.5</v>
      </c>
      <c r="U33" s="139">
        <v>1.2</v>
      </c>
      <c r="V33" s="139">
        <v>2.5</v>
      </c>
      <c r="W33" s="139">
        <v>1.5</v>
      </c>
      <c r="X33" s="139">
        <v>3.9</v>
      </c>
      <c r="Y33" s="139">
        <v>6</v>
      </c>
      <c r="Z33" s="40">
        <f t="shared" si="0"/>
        <v>1.8083333333333333</v>
      </c>
      <c r="AA33" s="146" t="s">
        <v>117</v>
      </c>
      <c r="AB33" s="139">
        <v>6.1</v>
      </c>
      <c r="AC33" s="149" t="s">
        <v>453</v>
      </c>
      <c r="AD33" s="29">
        <v>30</v>
      </c>
      <c r="AE33" s="146" t="s">
        <v>114</v>
      </c>
      <c r="AF33" s="139">
        <v>12.4</v>
      </c>
      <c r="AG33" s="152" t="s">
        <v>477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1.5700000000000005</v>
      </c>
      <c r="C35" s="27">
        <f t="shared" si="1"/>
        <v>1.6199999999999999</v>
      </c>
      <c r="D35" s="27">
        <f t="shared" si="1"/>
        <v>1.6499999999999997</v>
      </c>
      <c r="E35" s="27">
        <f t="shared" si="1"/>
        <v>1.5433333333333334</v>
      </c>
      <c r="F35" s="27">
        <f t="shared" si="1"/>
        <v>1.4200000000000002</v>
      </c>
      <c r="G35" s="27">
        <f t="shared" si="1"/>
        <v>1.4566666666666666</v>
      </c>
      <c r="H35" s="27">
        <f t="shared" si="1"/>
        <v>1.3466666666666671</v>
      </c>
      <c r="I35" s="27">
        <f t="shared" si="1"/>
        <v>1.9100000000000004</v>
      </c>
      <c r="J35" s="27">
        <f t="shared" si="1"/>
        <v>2.546666666666667</v>
      </c>
      <c r="K35" s="27">
        <f t="shared" si="1"/>
        <v>2.5233333333333334</v>
      </c>
      <c r="L35" s="27">
        <f aca="true" t="shared" si="2" ref="L35:Z35">AVERAGE(L4:L34)</f>
        <v>2.98</v>
      </c>
      <c r="M35" s="27">
        <f t="shared" si="2"/>
        <v>2.7599999999999993</v>
      </c>
      <c r="N35" s="27">
        <f t="shared" si="2"/>
        <v>3.23</v>
      </c>
      <c r="O35" s="27">
        <f t="shared" si="2"/>
        <v>2.959999999999999</v>
      </c>
      <c r="P35" s="27">
        <f t="shared" si="2"/>
        <v>2.9699999999999998</v>
      </c>
      <c r="Q35" s="27">
        <f t="shared" si="2"/>
        <v>2.8733333333333344</v>
      </c>
      <c r="R35" s="27">
        <f t="shared" si="2"/>
        <v>2.4699999999999998</v>
      </c>
      <c r="S35" s="27">
        <f t="shared" si="2"/>
        <v>2.1199999999999997</v>
      </c>
      <c r="T35" s="27">
        <f t="shared" si="2"/>
        <v>1.9333333333333333</v>
      </c>
      <c r="U35" s="27">
        <f t="shared" si="2"/>
        <v>1.716666666666667</v>
      </c>
      <c r="V35" s="27">
        <f t="shared" si="2"/>
        <v>1.6633333333333336</v>
      </c>
      <c r="W35" s="27">
        <f t="shared" si="2"/>
        <v>1.69</v>
      </c>
      <c r="X35" s="27">
        <f t="shared" si="2"/>
        <v>1.813333333333333</v>
      </c>
      <c r="Y35" s="27">
        <f t="shared" si="2"/>
        <v>1.7533333333333334</v>
      </c>
      <c r="Z35" s="42">
        <f t="shared" si="2"/>
        <v>2.1049999999999995</v>
      </c>
      <c r="AA35" s="116"/>
      <c r="AB35" s="27">
        <f>AVERAGE(AB4:AB34)</f>
        <v>5.2766666666666655</v>
      </c>
      <c r="AC35" s="37"/>
      <c r="AD35" s="37"/>
      <c r="AE35" s="116"/>
      <c r="AF35" s="27">
        <f>AVERAGE(AF4:AF34)</f>
        <v>9.506666666666668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11.5</v>
      </c>
      <c r="O38" s="154" t="s">
        <v>52</v>
      </c>
      <c r="P38" s="125">
        <v>5</v>
      </c>
      <c r="Q38" s="155" t="s">
        <v>439</v>
      </c>
      <c r="T38" s="19">
        <f>MAX(風速2)</f>
        <v>20.6</v>
      </c>
      <c r="U38" s="154" t="s">
        <v>115</v>
      </c>
      <c r="V38" s="125">
        <v>5</v>
      </c>
      <c r="W38" s="155" t="s">
        <v>458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54"/>
      <c r="V39" s="125"/>
      <c r="W39" s="155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2019-01-01T01:36:30Z</cp:lastPrinted>
  <dcterms:created xsi:type="dcterms:W3CDTF">1997-02-12T01:56:17Z</dcterms:created>
  <dcterms:modified xsi:type="dcterms:W3CDTF">2019-03-20T07:34:13Z</dcterms:modified>
  <cp:category/>
  <cp:version/>
  <cp:contentType/>
  <cp:contentStatus/>
</cp:coreProperties>
</file>