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50" yWindow="210" windowWidth="13280" windowHeight="987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年" sheetId="13" r:id="rId13"/>
    <sheet name="グラフ" sheetId="14" r:id="rId14"/>
    <sheet name="日照率グラフ" sheetId="15" r:id="rId15"/>
    <sheet name="可照時間" sheetId="16" r:id="rId16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/>
</workbook>
</file>

<file path=xl/sharedStrings.xml><?xml version="1.0" encoding="utf-8"?>
<sst xmlns="http://schemas.openxmlformats.org/spreadsheetml/2006/main" count="192" uniqueCount="44">
  <si>
    <t>日照時間</t>
  </si>
  <si>
    <t>年</t>
  </si>
  <si>
    <t>月</t>
  </si>
  <si>
    <t>日</t>
  </si>
  <si>
    <t>日合計</t>
  </si>
  <si>
    <t>日照有</t>
  </si>
  <si>
    <t>月合計</t>
  </si>
  <si>
    <t>日照日数</t>
  </si>
  <si>
    <t>可照日数</t>
  </si>
  <si>
    <t>不照日数</t>
  </si>
  <si>
    <t>日照率（％）</t>
  </si>
  <si>
    <t>可照時間</t>
  </si>
  <si>
    <t xml:space="preserve"> </t>
  </si>
  <si>
    <t>（８）日照時間(時間)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</si>
  <si>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</si>
  <si>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</si>
  <si>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</si>
  <si>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</si>
  <si>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</si>
  <si>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</si>
  <si>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</si>
  <si>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</si>
  <si>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</si>
  <si>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</si>
  <si>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</si>
  <si>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</si>
  <si>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</si>
  <si>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</si>
  <si>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</si>
  <si>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</si>
  <si>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日照率％</t>
  </si>
  <si>
    <t/>
  </si>
  <si>
    <t>日照時間（平年値との比較）</t>
  </si>
  <si>
    <t>単位：時間</t>
  </si>
  <si>
    <t>合計</t>
  </si>
  <si>
    <t>30年平均</t>
  </si>
  <si>
    <t>日照率（平年値との比較）</t>
  </si>
  <si>
    <t>単位：％</t>
  </si>
  <si>
    <t>可照時間（日立市役所）</t>
  </si>
  <si>
    <t>【１．平年】</t>
  </si>
  <si>
    <t>全年</t>
  </si>
  <si>
    <t>平年</t>
  </si>
  <si>
    <t>【２．閏年】</t>
  </si>
  <si>
    <t>2023年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</si>
</sst>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&quot;年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0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b/>
      <sz val="10"/>
      <color indexed="9"/>
      <name val="Times New Roman"/>
      <family val="1"/>
    </font>
    <font>
      <b/>
      <sz val="10"/>
      <name val="ＭＳ 明朝"/>
      <family val="1"/>
    </font>
    <font>
      <b/>
      <sz val="12"/>
      <name val="ＭＳ ゴシック"/>
      <family val="3"/>
    </font>
    <font>
      <sz val="6"/>
      <name val="ＭＳ Ｐ明朝"/>
      <family val="1"/>
    </font>
    <font>
      <sz val="10"/>
      <name val="PosterBodoni BT"/>
      <family val="1"/>
    </font>
    <font>
      <b/>
      <sz val="9"/>
      <name val="Times New Roman"/>
      <family val="1"/>
    </font>
    <font>
      <sz val="10"/>
      <name val="ＭＳ Ｐ明朝"/>
      <family val="1"/>
    </font>
    <font>
      <sz val="9"/>
      <color indexed="8"/>
      <name val="Times New Roman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8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8" fillId="31" borderId="4" applyNumberFormat="0" applyAlignment="0" applyProtection="0"/>
    <xf numFmtId="0" fontId="22" fillId="0" borderId="0" applyFill="0" applyProtection="0">
      <alignment/>
    </xf>
    <xf numFmtId="0" fontId="0" fillId="0" borderId="0">
      <alignment/>
      <protection/>
    </xf>
    <xf numFmtId="176" fontId="0" fillId="0" borderId="0">
      <alignment/>
      <protection/>
    </xf>
    <xf numFmtId="0" fontId="5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176" fontId="6" fillId="0" borderId="0" xfId="62" applyFont="1" applyAlignment="1" quotePrefix="1">
      <alignment horizontal="left"/>
      <protection/>
    </xf>
    <xf numFmtId="176" fontId="0" fillId="0" borderId="0" xfId="62" applyAlignment="1">
      <alignment horizontal="left"/>
      <protection/>
    </xf>
    <xf numFmtId="176" fontId="0" fillId="0" borderId="0" xfId="62">
      <alignment/>
      <protection/>
    </xf>
    <xf numFmtId="176" fontId="0" fillId="0" borderId="10" xfId="62" applyBorder="1" applyAlignment="1">
      <alignment horizontal="right"/>
      <protection/>
    </xf>
    <xf numFmtId="176" fontId="0" fillId="0" borderId="10" xfId="62" applyBorder="1">
      <alignment/>
      <protection/>
    </xf>
    <xf numFmtId="176" fontId="0" fillId="0" borderId="11" xfId="62" applyBorder="1">
      <alignment/>
      <protection/>
    </xf>
    <xf numFmtId="176" fontId="0" fillId="0" borderId="12" xfId="62" applyBorder="1">
      <alignment/>
      <protection/>
    </xf>
    <xf numFmtId="176" fontId="0" fillId="0" borderId="13" xfId="62" applyBorder="1">
      <alignment/>
      <protection/>
    </xf>
    <xf numFmtId="176" fontId="5" fillId="0" borderId="13" xfId="62" applyFont="1" applyBorder="1" applyAlignment="1">
      <alignment horizontal="center"/>
      <protection/>
    </xf>
    <xf numFmtId="176" fontId="5" fillId="0" borderId="14" xfId="62" applyFont="1" applyBorder="1" applyAlignment="1">
      <alignment horizontal="center"/>
      <protection/>
    </xf>
    <xf numFmtId="176" fontId="5" fillId="0" borderId="15" xfId="62" applyFont="1" applyBorder="1" applyAlignment="1">
      <alignment horizontal="center"/>
      <protection/>
    </xf>
    <xf numFmtId="176" fontId="0" fillId="0" borderId="16" xfId="62" applyBorder="1" applyAlignment="1">
      <alignment horizontal="left"/>
      <protection/>
    </xf>
    <xf numFmtId="176" fontId="0" fillId="0" borderId="16" xfId="62" applyBorder="1">
      <alignment/>
      <protection/>
    </xf>
    <xf numFmtId="176" fontId="0" fillId="0" borderId="17" xfId="62" applyBorder="1">
      <alignment/>
      <protection/>
    </xf>
    <xf numFmtId="176" fontId="0" fillId="0" borderId="18" xfId="62" applyBorder="1">
      <alignment/>
      <protection/>
    </xf>
    <xf numFmtId="0" fontId="0" fillId="0" borderId="19" xfId="62" applyNumberFormat="1" applyBorder="1">
      <alignment/>
      <protection/>
    </xf>
    <xf numFmtId="0" fontId="0" fillId="0" borderId="20" xfId="62" applyNumberFormat="1" applyBorder="1">
      <alignment/>
      <protection/>
    </xf>
    <xf numFmtId="0" fontId="0" fillId="0" borderId="21" xfId="62" applyNumberFormat="1" applyBorder="1">
      <alignment/>
      <protection/>
    </xf>
    <xf numFmtId="0" fontId="0" fillId="0" borderId="22" xfId="62" applyNumberFormat="1" applyBorder="1">
      <alignment/>
      <protection/>
    </xf>
    <xf numFmtId="176" fontId="0" fillId="0" borderId="19" xfId="62" applyBorder="1" applyAlignment="1">
      <alignment horizontal="distributed"/>
      <protection/>
    </xf>
    <xf numFmtId="176" fontId="7" fillId="0" borderId="19" xfId="62" applyFont="1" applyBorder="1">
      <alignment/>
      <protection/>
    </xf>
    <xf numFmtId="176" fontId="7" fillId="0" borderId="23" xfId="62" applyFont="1" applyBorder="1">
      <alignment/>
      <protection/>
    </xf>
    <xf numFmtId="176" fontId="7" fillId="0" borderId="24" xfId="62" applyFont="1" applyBorder="1">
      <alignment/>
      <protection/>
    </xf>
    <xf numFmtId="176" fontId="0" fillId="0" borderId="20" xfId="62" applyBorder="1" applyAlignment="1">
      <alignment horizontal="distributed"/>
      <protection/>
    </xf>
    <xf numFmtId="176" fontId="7" fillId="0" borderId="20" xfId="62" applyFont="1" applyBorder="1">
      <alignment/>
      <protection/>
    </xf>
    <xf numFmtId="176" fontId="7" fillId="0" borderId="25" xfId="62" applyFont="1" applyBorder="1">
      <alignment/>
      <protection/>
    </xf>
    <xf numFmtId="176" fontId="7" fillId="0" borderId="26" xfId="62" applyFont="1" applyBorder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0" fontId="9" fillId="33" borderId="28" xfId="0" applyFont="1" applyFill="1" applyBorder="1" applyAlignment="1">
      <alignment horizontal="center"/>
    </xf>
    <xf numFmtId="176" fontId="8" fillId="33" borderId="28" xfId="0" applyNumberFormat="1" applyFont="1" applyFill="1" applyBorder="1" applyAlignment="1">
      <alignment horizontal="right"/>
    </xf>
    <xf numFmtId="176" fontId="8" fillId="33" borderId="29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176" fontId="0" fillId="34" borderId="10" xfId="62" applyFill="1" applyBorder="1" applyAlignment="1">
      <alignment horizontal="distributed"/>
      <protection/>
    </xf>
    <xf numFmtId="176" fontId="7" fillId="34" borderId="10" xfId="62" applyFont="1" applyFill="1" applyBorder="1">
      <alignment/>
      <protection/>
    </xf>
    <xf numFmtId="176" fontId="7" fillId="34" borderId="11" xfId="62" applyFont="1" applyFill="1" applyBorder="1">
      <alignment/>
      <protection/>
    </xf>
    <xf numFmtId="176" fontId="7" fillId="34" borderId="12" xfId="62" applyFont="1" applyFill="1" applyBorder="1">
      <alignment/>
      <protection/>
    </xf>
    <xf numFmtId="176" fontId="7" fillId="0" borderId="19" xfId="62" applyFont="1" applyBorder="1" applyAlignment="1">
      <alignment horizontal="right"/>
      <protection/>
    </xf>
    <xf numFmtId="176" fontId="7" fillId="0" borderId="23" xfId="62" applyFont="1" applyBorder="1" applyAlignment="1">
      <alignment horizontal="right"/>
      <protection/>
    </xf>
    <xf numFmtId="176" fontId="7" fillId="0" borderId="24" xfId="62" applyFont="1" applyBorder="1" applyAlignment="1">
      <alignment horizontal="right"/>
      <protection/>
    </xf>
    <xf numFmtId="176" fontId="7" fillId="0" borderId="20" xfId="62" applyFont="1" applyBorder="1" applyAlignment="1">
      <alignment horizontal="right"/>
      <protection/>
    </xf>
    <xf numFmtId="176" fontId="7" fillId="0" borderId="25" xfId="62" applyFont="1" applyBorder="1" applyAlignment="1">
      <alignment horizontal="right"/>
      <protection/>
    </xf>
    <xf numFmtId="176" fontId="7" fillId="0" borderId="26" xfId="62" applyFont="1" applyBorder="1" applyAlignment="1">
      <alignment horizontal="right"/>
      <protection/>
    </xf>
    <xf numFmtId="176" fontId="7" fillId="0" borderId="21" xfId="62" applyFont="1" applyBorder="1" applyAlignment="1">
      <alignment horizontal="right"/>
      <protection/>
    </xf>
    <xf numFmtId="176" fontId="7" fillId="0" borderId="33" xfId="62" applyFont="1" applyBorder="1" applyAlignment="1">
      <alignment horizontal="right"/>
      <protection/>
    </xf>
    <xf numFmtId="176" fontId="7" fillId="0" borderId="34" xfId="62" applyFont="1" applyBorder="1" applyAlignment="1">
      <alignment horizontal="right"/>
      <protection/>
    </xf>
    <xf numFmtId="176" fontId="7" fillId="0" borderId="22" xfId="62" applyFont="1" applyBorder="1" applyAlignment="1">
      <alignment horizontal="right"/>
      <protection/>
    </xf>
    <xf numFmtId="176" fontId="7" fillId="0" borderId="35" xfId="62" applyFont="1" applyBorder="1" applyAlignment="1">
      <alignment horizontal="right"/>
      <protection/>
    </xf>
    <xf numFmtId="176" fontId="7" fillId="0" borderId="36" xfId="62" applyFont="1" applyBorder="1" applyAlignment="1">
      <alignment horizontal="right"/>
      <protection/>
    </xf>
    <xf numFmtId="176" fontId="10" fillId="0" borderId="0" xfId="62" applyFont="1" applyAlignment="1" quotePrefix="1">
      <alignment horizontal="left"/>
      <protection/>
    </xf>
    <xf numFmtId="176" fontId="10" fillId="0" borderId="0" xfId="62" applyFont="1" applyAlignment="1">
      <alignment horizontal="left"/>
      <protection/>
    </xf>
    <xf numFmtId="0" fontId="10" fillId="0" borderId="0" xfId="62" applyNumberFormat="1" applyFont="1">
      <alignment/>
      <protection/>
    </xf>
    <xf numFmtId="0" fontId="6" fillId="0" borderId="0" xfId="0" applyFont="1" applyAlignment="1">
      <alignment vertical="center"/>
    </xf>
    <xf numFmtId="0" fontId="13" fillId="35" borderId="0" xfId="0" applyFont="1" applyFill="1" applyAlignment="1">
      <alignment horizontal="left"/>
    </xf>
    <xf numFmtId="0" fontId="13" fillId="35" borderId="37" xfId="0" applyFont="1" applyFill="1" applyBorder="1" applyAlignment="1">
      <alignment horizontal="left"/>
    </xf>
    <xf numFmtId="176" fontId="8" fillId="0" borderId="37" xfId="0" applyNumberFormat="1" applyFont="1" applyBorder="1" applyAlignment="1">
      <alignment/>
    </xf>
    <xf numFmtId="0" fontId="11" fillId="36" borderId="38" xfId="0" applyFont="1" applyFill="1" applyBorder="1" applyAlignment="1">
      <alignment horizontal="right"/>
    </xf>
    <xf numFmtId="0" fontId="12" fillId="36" borderId="38" xfId="0" applyFont="1" applyFill="1" applyBorder="1" applyAlignment="1">
      <alignment horizontal="right"/>
    </xf>
    <xf numFmtId="0" fontId="12" fillId="36" borderId="38" xfId="0" applyFont="1" applyFill="1" applyBorder="1" applyAlignment="1">
      <alignment horizontal="right"/>
    </xf>
    <xf numFmtId="176" fontId="11" fillId="37" borderId="21" xfId="62" applyFont="1" applyFill="1" applyBorder="1" applyAlignment="1">
      <alignment horizontal="distributed"/>
      <protection/>
    </xf>
    <xf numFmtId="176" fontId="14" fillId="37" borderId="21" xfId="62" applyFont="1" applyFill="1" applyBorder="1">
      <alignment/>
      <protection/>
    </xf>
    <xf numFmtId="176" fontId="14" fillId="37" borderId="33" xfId="62" applyFont="1" applyFill="1" applyBorder="1">
      <alignment/>
      <protection/>
    </xf>
    <xf numFmtId="176" fontId="14" fillId="37" borderId="34" xfId="62" applyFont="1" applyFill="1" applyBorder="1">
      <alignment/>
      <protection/>
    </xf>
    <xf numFmtId="0" fontId="0" fillId="0" borderId="0" xfId="61">
      <alignment/>
      <protection/>
    </xf>
    <xf numFmtId="176" fontId="0" fillId="0" borderId="37" xfId="61" applyNumberFormat="1" applyFont="1" applyBorder="1">
      <alignment/>
      <protection/>
    </xf>
    <xf numFmtId="0" fontId="11" fillId="36" borderId="38" xfId="61" applyFont="1" applyFill="1" applyBorder="1" applyAlignment="1">
      <alignment horizontal="center"/>
      <protection/>
    </xf>
    <xf numFmtId="0" fontId="0" fillId="38" borderId="37" xfId="61" applyFont="1" applyFill="1" applyBorder="1">
      <alignment/>
      <protection/>
    </xf>
    <xf numFmtId="0" fontId="15" fillId="35" borderId="38" xfId="61" applyFont="1" applyFill="1" applyBorder="1" applyAlignment="1">
      <alignment horizontal="center"/>
      <protection/>
    </xf>
    <xf numFmtId="0" fontId="16" fillId="0" borderId="0" xfId="61" applyFont="1" applyAlignment="1">
      <alignment vertical="top"/>
      <protection/>
    </xf>
    <xf numFmtId="176" fontId="15" fillId="0" borderId="30" xfId="62" applyFont="1" applyBorder="1" applyAlignment="1">
      <alignment horizontal="distributed"/>
      <protection/>
    </xf>
    <xf numFmtId="0" fontId="15" fillId="0" borderId="39" xfId="62" applyNumberFormat="1" applyFont="1" applyBorder="1">
      <alignment/>
      <protection/>
    </xf>
    <xf numFmtId="0" fontId="15" fillId="0" borderId="32" xfId="62" applyNumberFormat="1" applyFont="1" applyBorder="1">
      <alignment/>
      <protection/>
    </xf>
    <xf numFmtId="0" fontId="18" fillId="0" borderId="0" xfId="0" applyFont="1" applyAlignment="1">
      <alignment/>
    </xf>
    <xf numFmtId="0" fontId="15" fillId="33" borderId="30" xfId="0" applyFont="1" applyFill="1" applyBorder="1" applyAlignment="1">
      <alignment horizontal="center"/>
    </xf>
    <xf numFmtId="176" fontId="19" fillId="33" borderId="30" xfId="0" applyNumberFormat="1" applyFont="1" applyFill="1" applyBorder="1" applyAlignment="1">
      <alignment horizontal="right"/>
    </xf>
    <xf numFmtId="176" fontId="19" fillId="33" borderId="31" xfId="0" applyNumberFormat="1" applyFont="1" applyFill="1" applyBorder="1" applyAlignment="1">
      <alignment horizontal="right"/>
    </xf>
    <xf numFmtId="176" fontId="19" fillId="33" borderId="40" xfId="0" applyNumberFormat="1" applyFont="1" applyFill="1" applyBorder="1" applyAlignment="1">
      <alignment/>
    </xf>
    <xf numFmtId="0" fontId="20" fillId="0" borderId="0" xfId="0" applyFont="1" applyAlignment="1">
      <alignment vertical="center"/>
    </xf>
    <xf numFmtId="176" fontId="21" fillId="0" borderId="41" xfId="60" applyNumberFormat="1" applyFont="1" applyBorder="1">
      <alignment/>
    </xf>
    <xf numFmtId="176" fontId="21" fillId="0" borderId="42" xfId="60" applyNumberFormat="1" applyFont="1" applyBorder="1">
      <alignment/>
    </xf>
    <xf numFmtId="176" fontId="21" fillId="0" borderId="43" xfId="60" applyNumberFormat="1" applyFont="1" applyBorder="1">
      <alignment/>
    </xf>
    <xf numFmtId="176" fontId="21" fillId="0" borderId="0" xfId="60" applyNumberFormat="1" applyFont="1">
      <alignment/>
    </xf>
    <xf numFmtId="0" fontId="22" fillId="0" borderId="0" xfId="60">
      <alignment/>
    </xf>
    <xf numFmtId="176" fontId="21" fillId="0" borderId="0" xfId="60" applyNumberFormat="1" applyFont="1" applyBorder="1">
      <alignment/>
    </xf>
    <xf numFmtId="176" fontId="21" fillId="0" borderId="44" xfId="60" applyNumberFormat="1" applyFont="1" applyBorder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9"/>
          <c:w val="0.965"/>
          <c:h val="0.9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CC9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グラフ!$B$4:$M$4</c:f>
              <c:numCache/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2023年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グラフ!$B$3:$M$3</c:f>
              <c:numCache/>
            </c:numRef>
          </c:val>
        </c:ser>
        <c:overlap val="30"/>
        <c:axId val="9021479"/>
        <c:axId val="14084448"/>
      </c:barChart>
      <c:catAx>
        <c:axId val="90214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084448"/>
        <c:crosses val="autoZero"/>
        <c:auto val="0"/>
        <c:lblOffset val="100"/>
        <c:tickLblSkip val="1"/>
        <c:noMultiLvlLbl val="0"/>
      </c:catAx>
      <c:valAx>
        <c:axId val="14084448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021479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175"/>
          <c:y val="0.072"/>
          <c:w val="0.11075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9"/>
          <c:w val="0.965"/>
          <c:h val="0.943"/>
        </c:manualLayout>
      </c:layout>
      <c:lineChart>
        <c:grouping val="standard"/>
        <c:varyColors val="0"/>
        <c:ser>
          <c:idx val="1"/>
          <c:order val="0"/>
          <c:tx>
            <c:strRef>
              <c:f>'日照率グラフ'!$A$4</c:f>
              <c:strCache>
                <c:ptCount val="1"/>
                <c:pt idx="0">
                  <c:v>30年平均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'日照率グラフ'!$B$2:$M$2</c:f>
              <c:numCache/>
            </c:numRef>
          </c:cat>
          <c:val>
            <c:numRef>
              <c:f>'日照率グラフ'!$B$4:$M$4</c:f>
              <c:numCache/>
            </c:numRef>
          </c:val>
          <c:smooth val="0"/>
        </c:ser>
        <c:ser>
          <c:idx val="0"/>
          <c:order val="1"/>
          <c:tx>
            <c:strRef>
              <c:f>'日照率グラフ'!$A$3</c:f>
              <c:strCache>
                <c:ptCount val="1"/>
                <c:pt idx="0">
                  <c:v>2023年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'日照率グラフ'!$B$2:$M$2</c:f>
              <c:numCache/>
            </c:numRef>
          </c:cat>
          <c:val>
            <c:numRef>
              <c:f>'日照率グラフ'!$B$3:$M$3</c:f>
              <c:numCache/>
            </c:numRef>
          </c:val>
          <c:smooth val="0"/>
        </c:ser>
        <c:marker val="1"/>
        <c:axId val="59651169"/>
        <c:axId val="67098474"/>
      </c:lineChart>
      <c:catAx>
        <c:axId val="59651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098474"/>
        <c:crosses val="autoZero"/>
        <c:auto val="0"/>
        <c:lblOffset val="100"/>
        <c:tickLblSkip val="1"/>
        <c:noMultiLvlLbl val="0"/>
      </c:catAx>
      <c:valAx>
        <c:axId val="6709847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651169"/>
        <c:crossesAt val="1"/>
        <c:crossBetween val="between"/>
        <c:dispUnits/>
        <c:majorUnit val="2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0935"/>
          <c:w val="0.14125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1</xdr:col>
      <xdr:colOff>19050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2095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304800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304800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-0.01475</cdr:y>
    </cdr:from>
    <cdr:to>
      <cdr:x>0.0035</cdr:x>
      <cdr:y>-0.01475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0.95025</cdr:x>
      <cdr:y>0.938</cdr:y>
    </cdr:from>
    <cdr:to>
      <cdr:x>0.99625</cdr:x>
      <cdr:y>0.99275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19900" y="3152775"/>
          <a:ext cx="333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-0.01475</cdr:y>
    </cdr:from>
    <cdr:to>
      <cdr:x>0.0045</cdr:x>
      <cdr:y>-0.01475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667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0.95025</cdr:x>
      <cdr:y>0.938</cdr:y>
    </cdr:from>
    <cdr:to>
      <cdr:x>0.99625</cdr:x>
      <cdr:y>0.99275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19900" y="3152775"/>
          <a:ext cx="333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304800</xdr:rowOff>
    </xdr:from>
    <xdr:to>
      <xdr:col>0</xdr:col>
      <xdr:colOff>447675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2190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295275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295275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5.00390625" style="35" customWidth="1"/>
    <col min="19" max="19" width="6.75390625" style="35" customWidth="1"/>
    <col min="20" max="20" width="2.75390625" style="35" customWidth="1"/>
    <col min="21" max="21" width="8.75390625" style="35" customWidth="1"/>
    <col min="22" max="16384" width="6.75390625" style="35" customWidth="1"/>
  </cols>
  <sheetData>
    <row r="1" spans="1:19" s="30" customFormat="1" ht="24.75" customHeight="1">
      <c r="A1" s="29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30">
        <v>2023</v>
      </c>
      <c r="Q1" s="30" t="s">
        <v>1</v>
      </c>
      <c r="R1" s="102">
        <v>1</v>
      </c>
      <c r="S1" s="30" t="s">
        <v>2</v>
      </c>
    </row>
    <row r="2" spans="1:22" s="29" customFormat="1" ht="21.75" customHeight="1">
      <c r="A2" s="31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8">
        <v>0</v>
      </c>
      <c r="C3" s="109">
        <v>0</v>
      </c>
      <c r="D3" s="109">
        <v>0</v>
      </c>
      <c r="E3" s="109">
        <v>0</v>
      </c>
      <c r="F3" s="109">
        <v>0.9</v>
      </c>
      <c r="G3" s="109">
        <v>0.9</v>
      </c>
      <c r="H3" s="109">
        <v>1</v>
      </c>
      <c r="I3" s="109">
        <v>1</v>
      </c>
      <c r="J3" s="109">
        <v>1</v>
      </c>
      <c r="K3" s="109">
        <v>1</v>
      </c>
      <c r="L3" s="109">
        <v>1</v>
      </c>
      <c r="M3" s="109">
        <v>1</v>
      </c>
      <c r="N3" s="109">
        <v>0.9</v>
      </c>
      <c r="O3" s="109">
        <v>0</v>
      </c>
      <c r="P3" s="109">
        <v>0</v>
      </c>
      <c r="Q3" s="109">
        <v>0</v>
      </c>
      <c r="R3" s="109">
        <v>0</v>
      </c>
      <c r="S3" s="43">
        <f aca="true" t="shared" si="0" ref="S3:S19">IF(COUNT(B3:R3)=0,"-  ",SUM(B3:R3))</f>
        <v>8.7</v>
      </c>
      <c r="V3" s="35">
        <f>IF(ISNUMBER(S3),IF(S3&lt;0.1,0,1),0)</f>
        <v>1</v>
      </c>
    </row>
    <row r="4" spans="1:22" ht="21.75" customHeight="1">
      <c r="A4" s="36">
        <v>2</v>
      </c>
      <c r="B4" s="110">
        <v>0</v>
      </c>
      <c r="C4" s="111">
        <v>0</v>
      </c>
      <c r="D4" s="111">
        <v>0</v>
      </c>
      <c r="E4" s="111">
        <v>0</v>
      </c>
      <c r="F4" s="111">
        <v>0.9</v>
      </c>
      <c r="G4" s="111">
        <v>1</v>
      </c>
      <c r="H4" s="111">
        <v>1</v>
      </c>
      <c r="I4" s="111">
        <v>1</v>
      </c>
      <c r="J4" s="111">
        <v>0.9</v>
      </c>
      <c r="K4" s="111">
        <v>0.9</v>
      </c>
      <c r="L4" s="111">
        <v>1</v>
      </c>
      <c r="M4" s="111">
        <v>1</v>
      </c>
      <c r="N4" s="111">
        <v>0.9</v>
      </c>
      <c r="O4" s="111">
        <v>0</v>
      </c>
      <c r="P4" s="111">
        <v>0</v>
      </c>
      <c r="Q4" s="111">
        <v>0</v>
      </c>
      <c r="R4" s="111">
        <v>0</v>
      </c>
      <c r="S4" s="44">
        <f t="shared" si="0"/>
        <v>8.6</v>
      </c>
      <c r="V4" s="35">
        <f aca="true" t="shared" si="1" ref="V4:V19">IF(ISNUMBER(S4),IF(S4&lt;0.1,0,1),0)</f>
        <v>1</v>
      </c>
    </row>
    <row r="5" spans="1:22" ht="21.75" customHeight="1">
      <c r="A5" s="36">
        <v>3</v>
      </c>
      <c r="B5" s="110">
        <v>0</v>
      </c>
      <c r="C5" s="111">
        <v>0</v>
      </c>
      <c r="D5" s="111">
        <v>0</v>
      </c>
      <c r="E5" s="111">
        <v>0</v>
      </c>
      <c r="F5" s="111">
        <v>1</v>
      </c>
      <c r="G5" s="111">
        <v>1</v>
      </c>
      <c r="H5" s="111">
        <v>1</v>
      </c>
      <c r="I5" s="111">
        <v>1</v>
      </c>
      <c r="J5" s="111">
        <v>1</v>
      </c>
      <c r="K5" s="111">
        <v>1</v>
      </c>
      <c r="L5" s="111">
        <v>1</v>
      </c>
      <c r="M5" s="111">
        <v>0.8</v>
      </c>
      <c r="N5" s="111">
        <v>0.9</v>
      </c>
      <c r="O5" s="111">
        <v>0</v>
      </c>
      <c r="P5" s="111">
        <v>0</v>
      </c>
      <c r="Q5" s="111">
        <v>0</v>
      </c>
      <c r="R5" s="111">
        <v>0</v>
      </c>
      <c r="S5" s="44">
        <f t="shared" si="0"/>
        <v>8.7</v>
      </c>
      <c r="V5" s="35">
        <f t="shared" si="1"/>
        <v>1</v>
      </c>
    </row>
    <row r="6" spans="1:22" ht="21.75" customHeight="1">
      <c r="A6" s="36">
        <v>4</v>
      </c>
      <c r="B6" s="110">
        <v>0</v>
      </c>
      <c r="C6" s="111">
        <v>0</v>
      </c>
      <c r="D6" s="111">
        <v>0</v>
      </c>
      <c r="E6" s="111">
        <v>0</v>
      </c>
      <c r="F6" s="111">
        <v>1</v>
      </c>
      <c r="G6" s="111">
        <v>1</v>
      </c>
      <c r="H6" s="111">
        <v>1</v>
      </c>
      <c r="I6" s="111">
        <v>1</v>
      </c>
      <c r="J6" s="111">
        <v>1</v>
      </c>
      <c r="K6" s="111">
        <v>0.9</v>
      </c>
      <c r="L6" s="111">
        <v>0.9</v>
      </c>
      <c r="M6" s="111">
        <v>0.7</v>
      </c>
      <c r="N6" s="111">
        <v>0.9</v>
      </c>
      <c r="O6" s="111">
        <v>0</v>
      </c>
      <c r="P6" s="111">
        <v>0</v>
      </c>
      <c r="Q6" s="111">
        <v>0</v>
      </c>
      <c r="R6" s="111">
        <v>0</v>
      </c>
      <c r="S6" s="44">
        <f t="shared" si="0"/>
        <v>8.4</v>
      </c>
      <c r="V6" s="35">
        <f t="shared" si="1"/>
        <v>1</v>
      </c>
    </row>
    <row r="7" spans="1:22" ht="21.75" customHeight="1">
      <c r="A7" s="36">
        <v>5</v>
      </c>
      <c r="B7" s="110">
        <v>0</v>
      </c>
      <c r="C7" s="111">
        <v>0</v>
      </c>
      <c r="D7" s="111">
        <v>0</v>
      </c>
      <c r="E7" s="111">
        <v>0</v>
      </c>
      <c r="F7" s="111">
        <v>0.9</v>
      </c>
      <c r="G7" s="111">
        <v>1</v>
      </c>
      <c r="H7" s="111">
        <v>1</v>
      </c>
      <c r="I7" s="111">
        <v>0.9</v>
      </c>
      <c r="J7" s="111">
        <v>0.7</v>
      </c>
      <c r="K7" s="111">
        <v>0.7</v>
      </c>
      <c r="L7" s="111">
        <v>1</v>
      </c>
      <c r="M7" s="111">
        <v>1</v>
      </c>
      <c r="N7" s="111">
        <v>1</v>
      </c>
      <c r="O7" s="111">
        <v>0</v>
      </c>
      <c r="P7" s="111">
        <v>0</v>
      </c>
      <c r="Q7" s="111">
        <v>0</v>
      </c>
      <c r="R7" s="111">
        <v>0</v>
      </c>
      <c r="S7" s="44">
        <f t="shared" si="0"/>
        <v>8.2</v>
      </c>
      <c r="V7" s="35">
        <f t="shared" si="1"/>
        <v>1</v>
      </c>
    </row>
    <row r="8" spans="1:22" ht="21.75" customHeight="1">
      <c r="A8" s="36">
        <v>6</v>
      </c>
      <c r="B8" s="110">
        <v>0</v>
      </c>
      <c r="C8" s="111">
        <v>0</v>
      </c>
      <c r="D8" s="111">
        <v>0</v>
      </c>
      <c r="E8" s="111">
        <v>0</v>
      </c>
      <c r="F8" s="111">
        <v>0.2</v>
      </c>
      <c r="G8" s="111">
        <v>1</v>
      </c>
      <c r="H8" s="111">
        <v>1</v>
      </c>
      <c r="I8" s="111">
        <v>1</v>
      </c>
      <c r="J8" s="111">
        <v>1</v>
      </c>
      <c r="K8" s="111">
        <v>1</v>
      </c>
      <c r="L8" s="111">
        <v>0.6</v>
      </c>
      <c r="M8" s="111">
        <v>0.1</v>
      </c>
      <c r="N8" s="111">
        <v>0</v>
      </c>
      <c r="O8" s="111">
        <v>0</v>
      </c>
      <c r="P8" s="111">
        <v>0</v>
      </c>
      <c r="Q8" s="111">
        <v>0</v>
      </c>
      <c r="R8" s="111">
        <v>0</v>
      </c>
      <c r="S8" s="44">
        <f t="shared" si="0"/>
        <v>5.8999999999999995</v>
      </c>
      <c r="V8" s="35">
        <f t="shared" si="1"/>
        <v>1</v>
      </c>
    </row>
    <row r="9" spans="1:22" ht="21.75" customHeight="1">
      <c r="A9" s="36">
        <v>7</v>
      </c>
      <c r="B9" s="110">
        <v>0</v>
      </c>
      <c r="C9" s="111">
        <v>0</v>
      </c>
      <c r="D9" s="111">
        <v>0</v>
      </c>
      <c r="E9" s="111">
        <v>0</v>
      </c>
      <c r="F9" s="111">
        <v>0</v>
      </c>
      <c r="G9" s="111">
        <v>0</v>
      </c>
      <c r="H9" s="111">
        <v>0.2</v>
      </c>
      <c r="I9" s="111">
        <v>0.3</v>
      </c>
      <c r="J9" s="111">
        <v>0.9</v>
      </c>
      <c r="K9" s="111">
        <v>1</v>
      </c>
      <c r="L9" s="111">
        <v>0.9</v>
      </c>
      <c r="M9" s="111">
        <v>0.9</v>
      </c>
      <c r="N9" s="111">
        <v>1</v>
      </c>
      <c r="O9" s="111">
        <v>0</v>
      </c>
      <c r="P9" s="111">
        <v>0</v>
      </c>
      <c r="Q9" s="111">
        <v>0</v>
      </c>
      <c r="R9" s="111">
        <v>0</v>
      </c>
      <c r="S9" s="44">
        <f t="shared" si="0"/>
        <v>5.2</v>
      </c>
      <c r="V9" s="35">
        <f t="shared" si="1"/>
        <v>1</v>
      </c>
    </row>
    <row r="10" spans="1:22" ht="21.75" customHeight="1">
      <c r="A10" s="36">
        <v>8</v>
      </c>
      <c r="B10" s="110">
        <v>0</v>
      </c>
      <c r="C10" s="111">
        <v>0</v>
      </c>
      <c r="D10" s="111">
        <v>0</v>
      </c>
      <c r="E10" s="111">
        <v>0</v>
      </c>
      <c r="F10" s="111">
        <v>0.6</v>
      </c>
      <c r="G10" s="111">
        <v>1</v>
      </c>
      <c r="H10" s="111">
        <v>1</v>
      </c>
      <c r="I10" s="111">
        <v>1</v>
      </c>
      <c r="J10" s="111">
        <v>1</v>
      </c>
      <c r="K10" s="111">
        <v>0.9</v>
      </c>
      <c r="L10" s="111">
        <v>0.4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44">
        <f t="shared" si="0"/>
        <v>5.9</v>
      </c>
      <c r="V10" s="35">
        <f t="shared" si="1"/>
        <v>1</v>
      </c>
    </row>
    <row r="11" spans="1:22" ht="21.75" customHeight="1">
      <c r="A11" s="36">
        <v>9</v>
      </c>
      <c r="B11" s="110">
        <v>0</v>
      </c>
      <c r="C11" s="111">
        <v>0</v>
      </c>
      <c r="D11" s="111">
        <v>0</v>
      </c>
      <c r="E11" s="111">
        <v>0</v>
      </c>
      <c r="F11" s="111">
        <v>0</v>
      </c>
      <c r="G11" s="111">
        <v>0.7</v>
      </c>
      <c r="H11" s="111">
        <v>1</v>
      </c>
      <c r="I11" s="111">
        <v>1</v>
      </c>
      <c r="J11" s="111">
        <v>1</v>
      </c>
      <c r="K11" s="111">
        <v>1</v>
      </c>
      <c r="L11" s="111">
        <v>1</v>
      </c>
      <c r="M11" s="111">
        <v>1</v>
      </c>
      <c r="N11" s="111">
        <v>1</v>
      </c>
      <c r="O11" s="111">
        <v>0</v>
      </c>
      <c r="P11" s="111">
        <v>0</v>
      </c>
      <c r="Q11" s="111">
        <v>0</v>
      </c>
      <c r="R11" s="111">
        <v>0</v>
      </c>
      <c r="S11" s="44">
        <f t="shared" si="0"/>
        <v>7.7</v>
      </c>
      <c r="V11" s="35">
        <f t="shared" si="1"/>
        <v>1</v>
      </c>
    </row>
    <row r="12" spans="1:22" ht="21.75" customHeight="1">
      <c r="A12" s="36">
        <v>10</v>
      </c>
      <c r="B12" s="110">
        <v>0</v>
      </c>
      <c r="C12" s="111">
        <v>0</v>
      </c>
      <c r="D12" s="111">
        <v>0</v>
      </c>
      <c r="E12" s="111">
        <v>0</v>
      </c>
      <c r="F12" s="111">
        <v>0.9</v>
      </c>
      <c r="G12" s="111">
        <v>1</v>
      </c>
      <c r="H12" s="111">
        <v>1</v>
      </c>
      <c r="I12" s="111">
        <v>0.9</v>
      </c>
      <c r="J12" s="111">
        <v>0.8</v>
      </c>
      <c r="K12" s="111">
        <v>0.8</v>
      </c>
      <c r="L12" s="111">
        <v>0.9</v>
      </c>
      <c r="M12" s="111">
        <v>1</v>
      </c>
      <c r="N12" s="111">
        <v>1</v>
      </c>
      <c r="O12" s="111">
        <v>0.1</v>
      </c>
      <c r="P12" s="111">
        <v>0</v>
      </c>
      <c r="Q12" s="111">
        <v>0</v>
      </c>
      <c r="R12" s="111">
        <v>0</v>
      </c>
      <c r="S12" s="44">
        <f t="shared" si="0"/>
        <v>8.4</v>
      </c>
      <c r="V12" s="35">
        <f t="shared" si="1"/>
        <v>1</v>
      </c>
    </row>
    <row r="13" spans="1:22" ht="21.75" customHeight="1">
      <c r="A13" s="37">
        <v>11</v>
      </c>
      <c r="B13" s="108">
        <v>0</v>
      </c>
      <c r="C13" s="109">
        <v>0</v>
      </c>
      <c r="D13" s="109">
        <v>0</v>
      </c>
      <c r="E13" s="109">
        <v>0</v>
      </c>
      <c r="F13" s="109">
        <v>0.9</v>
      </c>
      <c r="G13" s="109">
        <v>1</v>
      </c>
      <c r="H13" s="109">
        <v>1</v>
      </c>
      <c r="I13" s="109">
        <v>1</v>
      </c>
      <c r="J13" s="109">
        <v>1</v>
      </c>
      <c r="K13" s="109">
        <v>1</v>
      </c>
      <c r="L13" s="109">
        <v>1</v>
      </c>
      <c r="M13" s="109">
        <v>1</v>
      </c>
      <c r="N13" s="109">
        <v>1</v>
      </c>
      <c r="O13" s="109">
        <v>0.1</v>
      </c>
      <c r="P13" s="109">
        <v>0</v>
      </c>
      <c r="Q13" s="109">
        <v>0</v>
      </c>
      <c r="R13" s="109">
        <v>0</v>
      </c>
      <c r="S13" s="43">
        <f t="shared" si="0"/>
        <v>9</v>
      </c>
      <c r="V13" s="35">
        <f t="shared" si="1"/>
        <v>1</v>
      </c>
    </row>
    <row r="14" spans="1:22" ht="21.75" customHeight="1">
      <c r="A14" s="36">
        <v>12</v>
      </c>
      <c r="B14" s="110">
        <v>0</v>
      </c>
      <c r="C14" s="111">
        <v>0</v>
      </c>
      <c r="D14" s="111">
        <v>0</v>
      </c>
      <c r="E14" s="111">
        <v>0</v>
      </c>
      <c r="F14" s="111">
        <v>0.5</v>
      </c>
      <c r="G14" s="111">
        <v>0.8</v>
      </c>
      <c r="H14" s="111">
        <v>0.8</v>
      </c>
      <c r="I14" s="111">
        <v>1</v>
      </c>
      <c r="J14" s="111">
        <v>1</v>
      </c>
      <c r="K14" s="111">
        <v>1</v>
      </c>
      <c r="L14" s="111">
        <v>0.8</v>
      </c>
      <c r="M14" s="111">
        <v>0.7</v>
      </c>
      <c r="N14" s="111">
        <v>0.8</v>
      </c>
      <c r="O14" s="111">
        <v>0.1</v>
      </c>
      <c r="P14" s="111">
        <v>0</v>
      </c>
      <c r="Q14" s="111">
        <v>0</v>
      </c>
      <c r="R14" s="111">
        <v>0</v>
      </c>
      <c r="S14" s="44">
        <f t="shared" si="0"/>
        <v>7.499999999999999</v>
      </c>
      <c r="V14" s="35">
        <f t="shared" si="1"/>
        <v>1</v>
      </c>
    </row>
    <row r="15" spans="1:22" ht="21.75" customHeight="1">
      <c r="A15" s="36">
        <v>13</v>
      </c>
      <c r="B15" s="110">
        <v>0</v>
      </c>
      <c r="C15" s="111">
        <v>0</v>
      </c>
      <c r="D15" s="111">
        <v>0</v>
      </c>
      <c r="E15" s="111">
        <v>0</v>
      </c>
      <c r="F15" s="111">
        <v>0.8</v>
      </c>
      <c r="G15" s="111">
        <v>1</v>
      </c>
      <c r="H15" s="111">
        <v>1</v>
      </c>
      <c r="I15" s="111">
        <v>1</v>
      </c>
      <c r="J15" s="111">
        <v>1</v>
      </c>
      <c r="K15" s="111">
        <v>1</v>
      </c>
      <c r="L15" s="111">
        <v>0.7</v>
      </c>
      <c r="M15" s="111">
        <v>0.4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44">
        <f t="shared" si="0"/>
        <v>6.9</v>
      </c>
      <c r="V15" s="35">
        <f t="shared" si="1"/>
        <v>1</v>
      </c>
    </row>
    <row r="16" spans="1:22" ht="21.75" customHeight="1">
      <c r="A16" s="36">
        <v>14</v>
      </c>
      <c r="B16" s="110">
        <v>0</v>
      </c>
      <c r="C16" s="111">
        <v>0</v>
      </c>
      <c r="D16" s="111">
        <v>0</v>
      </c>
      <c r="E16" s="111">
        <v>0</v>
      </c>
      <c r="F16" s="111">
        <v>0.9</v>
      </c>
      <c r="G16" s="111">
        <v>0.7</v>
      </c>
      <c r="H16" s="111">
        <v>0.7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11">
        <v>0</v>
      </c>
      <c r="S16" s="44">
        <f t="shared" si="0"/>
        <v>2.3</v>
      </c>
      <c r="V16" s="35">
        <f t="shared" si="1"/>
        <v>1</v>
      </c>
    </row>
    <row r="17" spans="1:22" ht="21.75" customHeight="1">
      <c r="A17" s="36">
        <v>15</v>
      </c>
      <c r="B17" s="110">
        <v>0</v>
      </c>
      <c r="C17" s="111">
        <v>0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44">
        <f t="shared" si="0"/>
        <v>0</v>
      </c>
      <c r="V17" s="35">
        <f t="shared" si="1"/>
        <v>0</v>
      </c>
    </row>
    <row r="18" spans="1:22" ht="21.75" customHeight="1">
      <c r="A18" s="36">
        <v>16</v>
      </c>
      <c r="B18" s="110">
        <v>0</v>
      </c>
      <c r="C18" s="111">
        <v>0</v>
      </c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  <c r="Q18" s="111">
        <v>0</v>
      </c>
      <c r="R18" s="111">
        <v>0</v>
      </c>
      <c r="S18" s="44">
        <f t="shared" si="0"/>
        <v>0</v>
      </c>
      <c r="V18" s="35">
        <f t="shared" si="1"/>
        <v>0</v>
      </c>
    </row>
    <row r="19" spans="1:22" ht="21.75" customHeight="1">
      <c r="A19" s="36">
        <v>17</v>
      </c>
      <c r="B19" s="110">
        <v>0</v>
      </c>
      <c r="C19" s="111">
        <v>0</v>
      </c>
      <c r="D19" s="111">
        <v>0</v>
      </c>
      <c r="E19" s="111">
        <v>0</v>
      </c>
      <c r="F19" s="111">
        <v>0.8</v>
      </c>
      <c r="G19" s="111">
        <v>1</v>
      </c>
      <c r="H19" s="111">
        <v>1</v>
      </c>
      <c r="I19" s="111">
        <v>1</v>
      </c>
      <c r="J19" s="111">
        <v>0.9</v>
      </c>
      <c r="K19" s="111">
        <v>0.5</v>
      </c>
      <c r="L19" s="111">
        <v>1</v>
      </c>
      <c r="M19" s="111">
        <v>1</v>
      </c>
      <c r="N19" s="111">
        <v>1</v>
      </c>
      <c r="O19" s="111">
        <v>0.2</v>
      </c>
      <c r="P19" s="111">
        <v>0</v>
      </c>
      <c r="Q19" s="111">
        <v>0</v>
      </c>
      <c r="R19" s="111">
        <v>0</v>
      </c>
      <c r="S19" s="44">
        <f t="shared" si="0"/>
        <v>8.399999999999999</v>
      </c>
      <c r="V19" s="35">
        <f t="shared" si="1"/>
        <v>1</v>
      </c>
    </row>
    <row r="20" spans="1:22" ht="21.75" customHeight="1">
      <c r="A20" s="36">
        <v>18</v>
      </c>
      <c r="B20" s="110">
        <v>0</v>
      </c>
      <c r="C20" s="111">
        <v>0</v>
      </c>
      <c r="D20" s="111">
        <v>0</v>
      </c>
      <c r="E20" s="111">
        <v>0</v>
      </c>
      <c r="F20" s="111">
        <v>0.5</v>
      </c>
      <c r="G20" s="111">
        <v>1</v>
      </c>
      <c r="H20" s="111">
        <v>1</v>
      </c>
      <c r="I20" s="111">
        <v>1</v>
      </c>
      <c r="J20" s="111">
        <v>1</v>
      </c>
      <c r="K20" s="111">
        <v>1</v>
      </c>
      <c r="L20" s="111">
        <v>0.9</v>
      </c>
      <c r="M20" s="111">
        <v>0.9</v>
      </c>
      <c r="N20" s="111">
        <v>0.7</v>
      </c>
      <c r="O20" s="111">
        <v>0.1</v>
      </c>
      <c r="P20" s="111">
        <v>0</v>
      </c>
      <c r="Q20" s="111">
        <v>0</v>
      </c>
      <c r="R20" s="111">
        <v>0</v>
      </c>
      <c r="S20" s="44">
        <f aca="true" t="shared" si="2" ref="S20:S33">IF(COUNT(B20:R20)=0,"-  ",SUM(B20:R20))</f>
        <v>8.1</v>
      </c>
      <c r="V20" s="35">
        <f aca="true" t="shared" si="3" ref="V20:V33">IF(ISNUMBER(S20),IF(S20&lt;0.1,0,1),0)</f>
        <v>1</v>
      </c>
    </row>
    <row r="21" spans="1:22" ht="21.75" customHeight="1">
      <c r="A21" s="36">
        <v>19</v>
      </c>
      <c r="B21" s="110">
        <v>0</v>
      </c>
      <c r="C21" s="111">
        <v>0</v>
      </c>
      <c r="D21" s="111">
        <v>0</v>
      </c>
      <c r="E21" s="111">
        <v>0</v>
      </c>
      <c r="F21" s="111">
        <v>0.3</v>
      </c>
      <c r="G21" s="111">
        <v>0.9</v>
      </c>
      <c r="H21" s="111">
        <v>0.9</v>
      </c>
      <c r="I21" s="111">
        <v>0.9</v>
      </c>
      <c r="J21" s="111">
        <v>1</v>
      </c>
      <c r="K21" s="111">
        <v>1</v>
      </c>
      <c r="L21" s="111">
        <v>0.9</v>
      </c>
      <c r="M21" s="111">
        <v>0.5</v>
      </c>
      <c r="N21" s="111">
        <v>0.1</v>
      </c>
      <c r="O21" s="111">
        <v>0</v>
      </c>
      <c r="P21" s="111">
        <v>0</v>
      </c>
      <c r="Q21" s="111">
        <v>0</v>
      </c>
      <c r="R21" s="111">
        <v>0</v>
      </c>
      <c r="S21" s="44">
        <f t="shared" si="2"/>
        <v>6.5</v>
      </c>
      <c r="V21" s="35">
        <f t="shared" si="3"/>
        <v>1</v>
      </c>
    </row>
    <row r="22" spans="1:22" ht="21.75" customHeight="1">
      <c r="A22" s="36">
        <v>20</v>
      </c>
      <c r="B22" s="110">
        <v>0</v>
      </c>
      <c r="C22" s="111">
        <v>0</v>
      </c>
      <c r="D22" s="111">
        <v>0</v>
      </c>
      <c r="E22" s="111">
        <v>0</v>
      </c>
      <c r="F22" s="111">
        <v>0</v>
      </c>
      <c r="G22" s="111">
        <v>0</v>
      </c>
      <c r="H22" s="111">
        <v>0.7</v>
      </c>
      <c r="I22" s="111">
        <v>0.9</v>
      </c>
      <c r="J22" s="111">
        <v>1</v>
      </c>
      <c r="K22" s="111">
        <v>1</v>
      </c>
      <c r="L22" s="111">
        <v>1</v>
      </c>
      <c r="M22" s="111">
        <v>1</v>
      </c>
      <c r="N22" s="111">
        <v>0.9</v>
      </c>
      <c r="O22" s="111">
        <v>0.2</v>
      </c>
      <c r="P22" s="111">
        <v>0</v>
      </c>
      <c r="Q22" s="111">
        <v>0</v>
      </c>
      <c r="R22" s="111">
        <v>0</v>
      </c>
      <c r="S22" s="44">
        <f t="shared" si="2"/>
        <v>6.7</v>
      </c>
      <c r="V22" s="35">
        <f t="shared" si="3"/>
        <v>1</v>
      </c>
    </row>
    <row r="23" spans="1:22" ht="21.75" customHeight="1">
      <c r="A23" s="37">
        <v>21</v>
      </c>
      <c r="B23" s="108">
        <v>0</v>
      </c>
      <c r="C23" s="109">
        <v>0</v>
      </c>
      <c r="D23" s="109">
        <v>0</v>
      </c>
      <c r="E23" s="109">
        <v>0</v>
      </c>
      <c r="F23" s="109">
        <v>1</v>
      </c>
      <c r="G23" s="109">
        <v>1</v>
      </c>
      <c r="H23" s="109">
        <v>1</v>
      </c>
      <c r="I23" s="109">
        <v>1</v>
      </c>
      <c r="J23" s="109">
        <v>1</v>
      </c>
      <c r="K23" s="109">
        <v>1</v>
      </c>
      <c r="L23" s="109">
        <v>1</v>
      </c>
      <c r="M23" s="109">
        <v>1</v>
      </c>
      <c r="N23" s="109">
        <v>1</v>
      </c>
      <c r="O23" s="109">
        <v>0.2</v>
      </c>
      <c r="P23" s="109">
        <v>0</v>
      </c>
      <c r="Q23" s="109">
        <v>0</v>
      </c>
      <c r="R23" s="109">
        <v>0</v>
      </c>
      <c r="S23" s="43">
        <f t="shared" si="2"/>
        <v>9.2</v>
      </c>
      <c r="V23" s="35">
        <f t="shared" si="3"/>
        <v>1</v>
      </c>
    </row>
    <row r="24" spans="1:22" ht="21.75" customHeight="1">
      <c r="A24" s="36">
        <v>22</v>
      </c>
      <c r="B24" s="110">
        <v>0</v>
      </c>
      <c r="C24" s="111">
        <v>0</v>
      </c>
      <c r="D24" s="111">
        <v>0</v>
      </c>
      <c r="E24" s="111">
        <v>0</v>
      </c>
      <c r="F24" s="111">
        <v>0.2</v>
      </c>
      <c r="G24" s="111">
        <v>1</v>
      </c>
      <c r="H24" s="111">
        <v>1</v>
      </c>
      <c r="I24" s="111">
        <v>1</v>
      </c>
      <c r="J24" s="111">
        <v>1</v>
      </c>
      <c r="K24" s="111">
        <v>0.4</v>
      </c>
      <c r="L24" s="111">
        <v>0.1</v>
      </c>
      <c r="M24" s="111">
        <v>0.6</v>
      </c>
      <c r="N24" s="111">
        <v>0.4</v>
      </c>
      <c r="O24" s="111">
        <v>0.2</v>
      </c>
      <c r="P24" s="111">
        <v>0</v>
      </c>
      <c r="Q24" s="111">
        <v>0</v>
      </c>
      <c r="R24" s="111">
        <v>0</v>
      </c>
      <c r="S24" s="44">
        <f t="shared" si="2"/>
        <v>5.9</v>
      </c>
      <c r="V24" s="35">
        <f t="shared" si="3"/>
        <v>1</v>
      </c>
    </row>
    <row r="25" spans="1:22" ht="21.75" customHeight="1">
      <c r="A25" s="36">
        <v>23</v>
      </c>
      <c r="B25" s="110">
        <v>0</v>
      </c>
      <c r="C25" s="111">
        <v>0</v>
      </c>
      <c r="D25" s="111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111">
        <v>0</v>
      </c>
      <c r="Q25" s="111">
        <v>0</v>
      </c>
      <c r="R25" s="111">
        <v>0</v>
      </c>
      <c r="S25" s="44">
        <f t="shared" si="2"/>
        <v>0</v>
      </c>
      <c r="V25" s="35">
        <f t="shared" si="3"/>
        <v>0</v>
      </c>
    </row>
    <row r="26" spans="1:22" ht="21.75" customHeight="1">
      <c r="A26" s="36">
        <v>24</v>
      </c>
      <c r="B26" s="110">
        <v>0</v>
      </c>
      <c r="C26" s="111">
        <v>0</v>
      </c>
      <c r="D26" s="111">
        <v>0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0.3</v>
      </c>
      <c r="K26" s="111">
        <v>0.9</v>
      </c>
      <c r="L26" s="111">
        <v>1</v>
      </c>
      <c r="M26" s="111">
        <v>1</v>
      </c>
      <c r="N26" s="111">
        <v>0.9</v>
      </c>
      <c r="O26" s="111">
        <v>0</v>
      </c>
      <c r="P26" s="111">
        <v>0</v>
      </c>
      <c r="Q26" s="111">
        <v>0</v>
      </c>
      <c r="R26" s="111">
        <v>0</v>
      </c>
      <c r="S26" s="44">
        <f t="shared" si="2"/>
        <v>4.1000000000000005</v>
      </c>
      <c r="V26" s="35">
        <f t="shared" si="3"/>
        <v>1</v>
      </c>
    </row>
    <row r="27" spans="1:22" ht="21.75" customHeight="1">
      <c r="A27" s="36">
        <v>25</v>
      </c>
      <c r="B27" s="110">
        <v>0</v>
      </c>
      <c r="C27" s="111">
        <v>0</v>
      </c>
      <c r="D27" s="111">
        <v>0</v>
      </c>
      <c r="E27" s="111">
        <v>0</v>
      </c>
      <c r="F27" s="111">
        <v>0.1</v>
      </c>
      <c r="G27" s="111">
        <v>0.1</v>
      </c>
      <c r="H27" s="111">
        <v>0.7</v>
      </c>
      <c r="I27" s="111">
        <v>0.4</v>
      </c>
      <c r="J27" s="111">
        <v>0.3</v>
      </c>
      <c r="K27" s="111">
        <v>0.7</v>
      </c>
      <c r="L27" s="111">
        <v>0.3</v>
      </c>
      <c r="M27" s="111">
        <v>0.8</v>
      </c>
      <c r="N27" s="111">
        <v>0.8</v>
      </c>
      <c r="O27" s="111">
        <v>0.3</v>
      </c>
      <c r="P27" s="111">
        <v>0</v>
      </c>
      <c r="Q27" s="111">
        <v>0</v>
      </c>
      <c r="R27" s="111">
        <v>0</v>
      </c>
      <c r="S27" s="44">
        <f t="shared" si="2"/>
        <v>4.499999999999999</v>
      </c>
      <c r="V27" s="35">
        <f t="shared" si="3"/>
        <v>1</v>
      </c>
    </row>
    <row r="28" spans="1:22" ht="21.75" customHeight="1">
      <c r="A28" s="36">
        <v>26</v>
      </c>
      <c r="B28" s="110">
        <v>0</v>
      </c>
      <c r="C28" s="111">
        <v>0</v>
      </c>
      <c r="D28" s="111">
        <v>0</v>
      </c>
      <c r="E28" s="111">
        <v>0</v>
      </c>
      <c r="F28" s="111">
        <v>1</v>
      </c>
      <c r="G28" s="111">
        <v>1</v>
      </c>
      <c r="H28" s="111">
        <v>1</v>
      </c>
      <c r="I28" s="111">
        <v>1</v>
      </c>
      <c r="J28" s="111">
        <v>1</v>
      </c>
      <c r="K28" s="111">
        <v>1</v>
      </c>
      <c r="L28" s="111">
        <v>1</v>
      </c>
      <c r="M28" s="111">
        <v>1</v>
      </c>
      <c r="N28" s="111">
        <v>1</v>
      </c>
      <c r="O28" s="111">
        <v>0.2</v>
      </c>
      <c r="P28" s="111">
        <v>0</v>
      </c>
      <c r="Q28" s="111">
        <v>0</v>
      </c>
      <c r="R28" s="111">
        <v>0</v>
      </c>
      <c r="S28" s="44">
        <f t="shared" si="2"/>
        <v>9.2</v>
      </c>
      <c r="V28" s="35">
        <f t="shared" si="3"/>
        <v>1</v>
      </c>
    </row>
    <row r="29" spans="1:22" ht="21.75" customHeight="1">
      <c r="A29" s="36">
        <v>27</v>
      </c>
      <c r="B29" s="110">
        <v>0</v>
      </c>
      <c r="C29" s="111">
        <v>0</v>
      </c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0.5</v>
      </c>
      <c r="J29" s="111">
        <v>0.1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44">
        <f t="shared" si="2"/>
        <v>0.6</v>
      </c>
      <c r="V29" s="35">
        <f t="shared" si="3"/>
        <v>1</v>
      </c>
    </row>
    <row r="30" spans="1:22" ht="21.75" customHeight="1">
      <c r="A30" s="36">
        <v>28</v>
      </c>
      <c r="B30" s="110">
        <v>0</v>
      </c>
      <c r="C30" s="111">
        <v>0</v>
      </c>
      <c r="D30" s="111">
        <v>0</v>
      </c>
      <c r="E30" s="111">
        <v>0</v>
      </c>
      <c r="F30" s="111">
        <v>1</v>
      </c>
      <c r="G30" s="111">
        <v>1</v>
      </c>
      <c r="H30" s="111">
        <v>1</v>
      </c>
      <c r="I30" s="111">
        <v>1</v>
      </c>
      <c r="J30" s="111">
        <v>0.7</v>
      </c>
      <c r="K30" s="111">
        <v>0</v>
      </c>
      <c r="L30" s="111">
        <v>0.9</v>
      </c>
      <c r="M30" s="111">
        <v>0.9</v>
      </c>
      <c r="N30" s="111">
        <v>1</v>
      </c>
      <c r="O30" s="111">
        <v>0.3</v>
      </c>
      <c r="P30" s="111">
        <v>0</v>
      </c>
      <c r="Q30" s="111">
        <v>0</v>
      </c>
      <c r="R30" s="111">
        <v>0</v>
      </c>
      <c r="S30" s="44">
        <f t="shared" si="2"/>
        <v>7.800000000000001</v>
      </c>
      <c r="V30" s="35">
        <f t="shared" si="3"/>
        <v>1</v>
      </c>
    </row>
    <row r="31" spans="1:22" ht="21.75" customHeight="1">
      <c r="A31" s="36">
        <v>29</v>
      </c>
      <c r="B31" s="110">
        <v>0</v>
      </c>
      <c r="C31" s="111">
        <v>0</v>
      </c>
      <c r="D31" s="111">
        <v>0</v>
      </c>
      <c r="E31" s="111">
        <v>0</v>
      </c>
      <c r="F31" s="111">
        <v>1</v>
      </c>
      <c r="G31" s="111">
        <v>1</v>
      </c>
      <c r="H31" s="111">
        <v>1</v>
      </c>
      <c r="I31" s="111">
        <v>1</v>
      </c>
      <c r="J31" s="111">
        <v>1</v>
      </c>
      <c r="K31" s="111">
        <v>1</v>
      </c>
      <c r="L31" s="111">
        <v>1</v>
      </c>
      <c r="M31" s="111">
        <v>1</v>
      </c>
      <c r="N31" s="111">
        <v>0.9</v>
      </c>
      <c r="O31" s="111">
        <v>0.3</v>
      </c>
      <c r="P31" s="111">
        <v>0</v>
      </c>
      <c r="Q31" s="111">
        <v>0</v>
      </c>
      <c r="R31" s="111">
        <v>0</v>
      </c>
      <c r="S31" s="44">
        <f t="shared" si="2"/>
        <v>9.200000000000001</v>
      </c>
      <c r="V31" s="35">
        <f t="shared" si="3"/>
        <v>1</v>
      </c>
    </row>
    <row r="32" spans="1:22" ht="21.75" customHeight="1">
      <c r="A32" s="36">
        <v>30</v>
      </c>
      <c r="B32" s="110">
        <v>0</v>
      </c>
      <c r="C32" s="111">
        <v>0</v>
      </c>
      <c r="D32" s="111">
        <v>0</v>
      </c>
      <c r="E32" s="111">
        <v>0</v>
      </c>
      <c r="F32" s="111">
        <v>0.8</v>
      </c>
      <c r="G32" s="111">
        <v>1</v>
      </c>
      <c r="H32" s="111">
        <v>1</v>
      </c>
      <c r="I32" s="111">
        <v>1</v>
      </c>
      <c r="J32" s="111">
        <v>1</v>
      </c>
      <c r="K32" s="111">
        <v>1</v>
      </c>
      <c r="L32" s="111">
        <v>1</v>
      </c>
      <c r="M32" s="111">
        <v>1</v>
      </c>
      <c r="N32" s="111">
        <v>0.5</v>
      </c>
      <c r="O32" s="111">
        <v>0.4</v>
      </c>
      <c r="P32" s="111">
        <v>0</v>
      </c>
      <c r="Q32" s="111">
        <v>0</v>
      </c>
      <c r="R32" s="111">
        <v>0</v>
      </c>
      <c r="S32" s="44">
        <f t="shared" si="2"/>
        <v>8.700000000000001</v>
      </c>
      <c r="V32" s="35">
        <f t="shared" si="3"/>
        <v>1</v>
      </c>
    </row>
    <row r="33" spans="1:22" ht="21.75" customHeight="1">
      <c r="A33" s="36">
        <v>31</v>
      </c>
      <c r="B33" s="110">
        <v>0</v>
      </c>
      <c r="C33" s="111">
        <v>0</v>
      </c>
      <c r="D33" s="111">
        <v>0</v>
      </c>
      <c r="E33" s="111">
        <v>0</v>
      </c>
      <c r="F33" s="111">
        <v>1</v>
      </c>
      <c r="G33" s="111">
        <v>1</v>
      </c>
      <c r="H33" s="111">
        <v>1</v>
      </c>
      <c r="I33" s="111">
        <v>1</v>
      </c>
      <c r="J33" s="111">
        <v>1</v>
      </c>
      <c r="K33" s="111">
        <v>1</v>
      </c>
      <c r="L33" s="111">
        <v>1</v>
      </c>
      <c r="M33" s="111">
        <v>1</v>
      </c>
      <c r="N33" s="111">
        <v>1</v>
      </c>
      <c r="O33" s="111">
        <v>0.4</v>
      </c>
      <c r="P33" s="111">
        <v>0</v>
      </c>
      <c r="Q33" s="111">
        <v>0</v>
      </c>
      <c r="R33" s="111">
        <v>0</v>
      </c>
      <c r="S33" s="44">
        <f t="shared" si="2"/>
        <v>9.4</v>
      </c>
      <c r="V33" s="35">
        <f t="shared" si="3"/>
        <v>1</v>
      </c>
    </row>
    <row r="34" spans="1:22" ht="21.75" customHeight="1">
      <c r="A34" s="103" t="s">
        <v>6</v>
      </c>
      <c r="B34" s="104">
        <f>IF(COUNT(B3:B33)=0,"-  ",SUM(B3:B33))</f>
        <v>0</v>
      </c>
      <c r="C34" s="105">
        <f aca="true" t="shared" si="4" ref="C34:R34">IF(COUNT(C3:C33)=0,"-  ",SUM(C3:C33))</f>
        <v>0</v>
      </c>
      <c r="D34" s="105">
        <f t="shared" si="4"/>
        <v>0</v>
      </c>
      <c r="E34" s="105">
        <f t="shared" si="4"/>
        <v>0</v>
      </c>
      <c r="F34" s="105">
        <f t="shared" si="4"/>
        <v>17.200000000000003</v>
      </c>
      <c r="G34" s="105">
        <f t="shared" si="4"/>
        <v>22.1</v>
      </c>
      <c r="H34" s="105">
        <f t="shared" si="4"/>
        <v>24</v>
      </c>
      <c r="I34" s="105">
        <f t="shared" si="4"/>
        <v>23.799999999999997</v>
      </c>
      <c r="J34" s="105">
        <f t="shared" si="4"/>
        <v>23.600000000000005</v>
      </c>
      <c r="K34" s="105">
        <f t="shared" si="4"/>
        <v>22.7</v>
      </c>
      <c r="L34" s="105">
        <f t="shared" si="4"/>
        <v>22.3</v>
      </c>
      <c r="M34" s="105">
        <f t="shared" si="4"/>
        <v>21.299999999999997</v>
      </c>
      <c r="N34" s="105">
        <f t="shared" si="4"/>
        <v>19.6</v>
      </c>
      <c r="O34" s="105">
        <f t="shared" si="4"/>
        <v>3.0999999999999996</v>
      </c>
      <c r="P34" s="105">
        <f t="shared" si="4"/>
        <v>0</v>
      </c>
      <c r="Q34" s="105">
        <f t="shared" si="4"/>
        <v>0</v>
      </c>
      <c r="R34" s="105">
        <f t="shared" si="4"/>
        <v>0</v>
      </c>
      <c r="S34" s="106">
        <f>SUM(B3:R33)</f>
        <v>199.7000000000001</v>
      </c>
      <c r="U34" s="37" t="s">
        <v>7</v>
      </c>
      <c r="V34" s="51">
        <f>SUM(V3:V33)</f>
        <v>28</v>
      </c>
    </row>
    <row r="35" spans="21:22" ht="21.75" customHeight="1">
      <c r="U35" s="37" t="s">
        <v>8</v>
      </c>
      <c r="V35" s="51">
        <v>31</v>
      </c>
    </row>
    <row r="36" spans="3:22" s="45" customFormat="1" ht="21.75" customHeight="1">
      <c r="C36" s="46" t="s">
        <v>9</v>
      </c>
      <c r="D36" s="47"/>
      <c r="E36" s="52">
        <f>V35-V34</f>
        <v>3</v>
      </c>
      <c r="G36"/>
      <c r="H36" s="46" t="s">
        <v>10</v>
      </c>
      <c r="I36" s="47"/>
      <c r="J36" s="47"/>
      <c r="K36" s="53">
        <f>S34/V36*100</f>
        <v>64.98535632931991</v>
      </c>
      <c r="U36" s="49" t="s">
        <v>11</v>
      </c>
      <c r="V36" s="50">
        <v>307.3</v>
      </c>
    </row>
    <row r="37" ht="12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2023</v>
      </c>
      <c r="Q1" s="29" t="s">
        <v>1</v>
      </c>
      <c r="R1" s="102">
        <v>10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8">
        <v>0</v>
      </c>
      <c r="C3" s="109">
        <v>0</v>
      </c>
      <c r="D3" s="109">
        <v>0</v>
      </c>
      <c r="E3" s="109">
        <v>0</v>
      </c>
      <c r="F3" s="109">
        <v>0</v>
      </c>
      <c r="G3" s="109">
        <v>0</v>
      </c>
      <c r="H3" s="109">
        <v>0</v>
      </c>
      <c r="I3" s="109">
        <v>0</v>
      </c>
      <c r="J3" s="109">
        <v>0</v>
      </c>
      <c r="K3" s="109">
        <v>0.4</v>
      </c>
      <c r="L3" s="109">
        <v>0.1</v>
      </c>
      <c r="M3" s="109">
        <v>0</v>
      </c>
      <c r="N3" s="109">
        <v>0</v>
      </c>
      <c r="O3" s="109">
        <v>0</v>
      </c>
      <c r="P3" s="109">
        <v>0</v>
      </c>
      <c r="Q3" s="109">
        <v>0</v>
      </c>
      <c r="R3" s="109">
        <v>0</v>
      </c>
      <c r="S3" s="43">
        <f aca="true" t="shared" si="0" ref="S3:S33">IF(COUNT(B3:R3)=0,"-  ",SUM(B3:R3))</f>
        <v>0.5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10">
        <v>0</v>
      </c>
      <c r="C4" s="111">
        <v>0</v>
      </c>
      <c r="D4" s="111">
        <v>0</v>
      </c>
      <c r="E4" s="111">
        <v>0.7</v>
      </c>
      <c r="F4" s="111">
        <v>1</v>
      </c>
      <c r="G4" s="111">
        <v>1</v>
      </c>
      <c r="H4" s="111">
        <v>1</v>
      </c>
      <c r="I4" s="111">
        <v>0.7</v>
      </c>
      <c r="J4" s="111">
        <v>0.6</v>
      </c>
      <c r="K4" s="111">
        <v>0.4</v>
      </c>
      <c r="L4" s="111">
        <v>1</v>
      </c>
      <c r="M4" s="111">
        <v>0.8</v>
      </c>
      <c r="N4" s="111">
        <v>0.7</v>
      </c>
      <c r="O4" s="111">
        <v>0.1</v>
      </c>
      <c r="P4" s="111">
        <v>0</v>
      </c>
      <c r="Q4" s="111">
        <v>0</v>
      </c>
      <c r="R4" s="111">
        <v>0</v>
      </c>
      <c r="S4" s="44">
        <f t="shared" si="0"/>
        <v>8</v>
      </c>
      <c r="V4" s="29">
        <f t="shared" si="1"/>
        <v>1</v>
      </c>
    </row>
    <row r="5" spans="1:22" ht="21.75" customHeight="1">
      <c r="A5" s="54">
        <v>3</v>
      </c>
      <c r="B5" s="110">
        <v>0</v>
      </c>
      <c r="C5" s="111">
        <v>0</v>
      </c>
      <c r="D5" s="111">
        <v>0.1</v>
      </c>
      <c r="E5" s="111">
        <v>0.9</v>
      </c>
      <c r="F5" s="111">
        <v>1</v>
      </c>
      <c r="G5" s="111">
        <v>1</v>
      </c>
      <c r="H5" s="111">
        <v>1</v>
      </c>
      <c r="I5" s="111">
        <v>1</v>
      </c>
      <c r="J5" s="111">
        <v>0.9</v>
      </c>
      <c r="K5" s="111">
        <v>1</v>
      </c>
      <c r="L5" s="111">
        <v>1</v>
      </c>
      <c r="M5" s="111">
        <v>1</v>
      </c>
      <c r="N5" s="111">
        <v>0.6</v>
      </c>
      <c r="O5" s="111">
        <v>0.4</v>
      </c>
      <c r="P5" s="111">
        <v>0</v>
      </c>
      <c r="Q5" s="111">
        <v>0</v>
      </c>
      <c r="R5" s="111">
        <v>0</v>
      </c>
      <c r="S5" s="44">
        <f t="shared" si="0"/>
        <v>9.9</v>
      </c>
      <c r="V5" s="29">
        <f t="shared" si="1"/>
        <v>1</v>
      </c>
    </row>
    <row r="6" spans="1:22" ht="21.75" customHeight="1">
      <c r="A6" s="54">
        <v>4</v>
      </c>
      <c r="B6" s="110">
        <v>0</v>
      </c>
      <c r="C6" s="111">
        <v>0</v>
      </c>
      <c r="D6" s="111">
        <v>0</v>
      </c>
      <c r="E6" s="111">
        <v>0</v>
      </c>
      <c r="F6" s="111">
        <v>0</v>
      </c>
      <c r="G6" s="111">
        <v>0</v>
      </c>
      <c r="H6" s="111">
        <v>0</v>
      </c>
      <c r="I6" s="111">
        <v>0</v>
      </c>
      <c r="J6" s="111">
        <v>0</v>
      </c>
      <c r="K6" s="111">
        <v>0.4</v>
      </c>
      <c r="L6" s="111">
        <v>0.1</v>
      </c>
      <c r="M6" s="111">
        <v>0</v>
      </c>
      <c r="N6" s="111">
        <v>0</v>
      </c>
      <c r="O6" s="111">
        <v>0</v>
      </c>
      <c r="P6" s="111">
        <v>0</v>
      </c>
      <c r="Q6" s="111">
        <v>0</v>
      </c>
      <c r="R6" s="111">
        <v>0</v>
      </c>
      <c r="S6" s="44">
        <f t="shared" si="0"/>
        <v>0.5</v>
      </c>
      <c r="V6" s="29">
        <f t="shared" si="1"/>
        <v>1</v>
      </c>
    </row>
    <row r="7" spans="1:22" ht="21.75" customHeight="1">
      <c r="A7" s="54">
        <v>5</v>
      </c>
      <c r="B7" s="110">
        <v>0</v>
      </c>
      <c r="C7" s="111">
        <v>0</v>
      </c>
      <c r="D7" s="111">
        <v>0</v>
      </c>
      <c r="E7" s="111">
        <v>0</v>
      </c>
      <c r="F7" s="111">
        <v>0</v>
      </c>
      <c r="G7" s="111">
        <v>0</v>
      </c>
      <c r="H7" s="111">
        <v>0</v>
      </c>
      <c r="I7" s="111">
        <v>0</v>
      </c>
      <c r="J7" s="111">
        <v>0</v>
      </c>
      <c r="K7" s="111">
        <v>0</v>
      </c>
      <c r="L7" s="111">
        <v>0</v>
      </c>
      <c r="M7" s="111">
        <v>0</v>
      </c>
      <c r="N7" s="111">
        <v>0.5</v>
      </c>
      <c r="O7" s="111">
        <v>0.2</v>
      </c>
      <c r="P7" s="111">
        <v>0</v>
      </c>
      <c r="Q7" s="111">
        <v>0</v>
      </c>
      <c r="R7" s="111">
        <v>0</v>
      </c>
      <c r="S7" s="44">
        <f t="shared" si="0"/>
        <v>0.7</v>
      </c>
      <c r="V7" s="29">
        <f t="shared" si="1"/>
        <v>1</v>
      </c>
    </row>
    <row r="8" spans="1:22" ht="21.75" customHeight="1">
      <c r="A8" s="54">
        <v>6</v>
      </c>
      <c r="B8" s="110">
        <v>0</v>
      </c>
      <c r="C8" s="111">
        <v>0</v>
      </c>
      <c r="D8" s="111">
        <v>0</v>
      </c>
      <c r="E8" s="111">
        <v>0.9</v>
      </c>
      <c r="F8" s="111">
        <v>1</v>
      </c>
      <c r="G8" s="111">
        <v>1</v>
      </c>
      <c r="H8" s="111">
        <v>0.9</v>
      </c>
      <c r="I8" s="111">
        <v>1</v>
      </c>
      <c r="J8" s="111">
        <v>1</v>
      </c>
      <c r="K8" s="111">
        <v>1</v>
      </c>
      <c r="L8" s="111">
        <v>1</v>
      </c>
      <c r="M8" s="111">
        <v>1</v>
      </c>
      <c r="N8" s="111">
        <v>1</v>
      </c>
      <c r="O8" s="111">
        <v>0.7</v>
      </c>
      <c r="P8" s="111">
        <v>0</v>
      </c>
      <c r="Q8" s="111">
        <v>0</v>
      </c>
      <c r="R8" s="111">
        <v>0</v>
      </c>
      <c r="S8" s="44">
        <f t="shared" si="0"/>
        <v>10.5</v>
      </c>
      <c r="V8" s="29">
        <f t="shared" si="1"/>
        <v>1</v>
      </c>
    </row>
    <row r="9" spans="1:22" ht="21.75" customHeight="1">
      <c r="A9" s="54">
        <v>7</v>
      </c>
      <c r="B9" s="110">
        <v>0</v>
      </c>
      <c r="C9" s="111">
        <v>0</v>
      </c>
      <c r="D9" s="111">
        <v>0</v>
      </c>
      <c r="E9" s="111">
        <v>0.7</v>
      </c>
      <c r="F9" s="111">
        <v>0.7</v>
      </c>
      <c r="G9" s="111">
        <v>0.9</v>
      </c>
      <c r="H9" s="111">
        <v>1</v>
      </c>
      <c r="I9" s="111">
        <v>0.9</v>
      </c>
      <c r="J9" s="111">
        <v>0.8</v>
      </c>
      <c r="K9" s="111">
        <v>0.6</v>
      </c>
      <c r="L9" s="111">
        <v>0.9</v>
      </c>
      <c r="M9" s="111">
        <v>0.9</v>
      </c>
      <c r="N9" s="111">
        <v>1</v>
      </c>
      <c r="O9" s="111">
        <v>0.4</v>
      </c>
      <c r="P9" s="111">
        <v>0</v>
      </c>
      <c r="Q9" s="111">
        <v>0</v>
      </c>
      <c r="R9" s="111">
        <v>0</v>
      </c>
      <c r="S9" s="44">
        <f t="shared" si="0"/>
        <v>8.8</v>
      </c>
      <c r="V9" s="29">
        <f t="shared" si="1"/>
        <v>1</v>
      </c>
    </row>
    <row r="10" spans="1:22" ht="21.75" customHeight="1">
      <c r="A10" s="54">
        <v>8</v>
      </c>
      <c r="B10" s="110">
        <v>0</v>
      </c>
      <c r="C10" s="111">
        <v>0</v>
      </c>
      <c r="D10" s="111">
        <v>0.1</v>
      </c>
      <c r="E10" s="111">
        <v>0.7</v>
      </c>
      <c r="F10" s="111">
        <v>0.9</v>
      </c>
      <c r="G10" s="111">
        <v>1</v>
      </c>
      <c r="H10" s="111">
        <v>1</v>
      </c>
      <c r="I10" s="111">
        <v>1</v>
      </c>
      <c r="J10" s="111">
        <v>1</v>
      </c>
      <c r="K10" s="111">
        <v>0.4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44">
        <f t="shared" si="0"/>
        <v>6.1000000000000005</v>
      </c>
      <c r="V10" s="29">
        <f t="shared" si="1"/>
        <v>1</v>
      </c>
    </row>
    <row r="11" spans="1:22" ht="21.75" customHeight="1">
      <c r="A11" s="54">
        <v>9</v>
      </c>
      <c r="B11" s="110">
        <v>0</v>
      </c>
      <c r="C11" s="111">
        <v>0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44">
        <f t="shared" si="0"/>
        <v>0</v>
      </c>
      <c r="V11" s="29">
        <f t="shared" si="1"/>
        <v>0</v>
      </c>
    </row>
    <row r="12" spans="1:22" ht="21.75" customHeight="1">
      <c r="A12" s="54">
        <v>10</v>
      </c>
      <c r="B12" s="110">
        <v>0</v>
      </c>
      <c r="C12" s="111">
        <v>0</v>
      </c>
      <c r="D12" s="111">
        <v>0</v>
      </c>
      <c r="E12" s="111">
        <v>0</v>
      </c>
      <c r="F12" s="111">
        <v>0</v>
      </c>
      <c r="G12" s="111">
        <v>0</v>
      </c>
      <c r="H12" s="111">
        <v>0</v>
      </c>
      <c r="I12" s="111">
        <v>0.8</v>
      </c>
      <c r="J12" s="111">
        <v>0.5</v>
      </c>
      <c r="K12" s="111">
        <v>0.4</v>
      </c>
      <c r="L12" s="111">
        <v>0.3</v>
      </c>
      <c r="M12" s="111">
        <v>0.4</v>
      </c>
      <c r="N12" s="111">
        <v>0.2</v>
      </c>
      <c r="O12" s="111">
        <v>0</v>
      </c>
      <c r="P12" s="111">
        <v>0</v>
      </c>
      <c r="Q12" s="111">
        <v>0</v>
      </c>
      <c r="R12" s="111">
        <v>0</v>
      </c>
      <c r="S12" s="44">
        <f t="shared" si="0"/>
        <v>2.6</v>
      </c>
      <c r="V12" s="29">
        <f t="shared" si="1"/>
        <v>1</v>
      </c>
    </row>
    <row r="13" spans="1:22" ht="21.75" customHeight="1">
      <c r="A13" s="34">
        <v>11</v>
      </c>
      <c r="B13" s="108">
        <v>0</v>
      </c>
      <c r="C13" s="109">
        <v>0</v>
      </c>
      <c r="D13" s="109">
        <v>0</v>
      </c>
      <c r="E13" s="109">
        <v>0.5</v>
      </c>
      <c r="F13" s="109">
        <v>0.9</v>
      </c>
      <c r="G13" s="109">
        <v>1</v>
      </c>
      <c r="H13" s="109">
        <v>1</v>
      </c>
      <c r="I13" s="109">
        <v>1</v>
      </c>
      <c r="J13" s="109">
        <v>0.9</v>
      </c>
      <c r="K13" s="109">
        <v>0.7</v>
      </c>
      <c r="L13" s="109">
        <v>0.5</v>
      </c>
      <c r="M13" s="109">
        <v>0.6</v>
      </c>
      <c r="N13" s="109">
        <v>0.8</v>
      </c>
      <c r="O13" s="109">
        <v>0.5</v>
      </c>
      <c r="P13" s="109">
        <v>0</v>
      </c>
      <c r="Q13" s="109">
        <v>0</v>
      </c>
      <c r="R13" s="109">
        <v>0</v>
      </c>
      <c r="S13" s="43">
        <f t="shared" si="0"/>
        <v>8.4</v>
      </c>
      <c r="V13" s="29">
        <f t="shared" si="1"/>
        <v>1</v>
      </c>
    </row>
    <row r="14" spans="1:22" ht="21.75" customHeight="1">
      <c r="A14" s="54">
        <v>12</v>
      </c>
      <c r="B14" s="110">
        <v>0</v>
      </c>
      <c r="C14" s="111">
        <v>0</v>
      </c>
      <c r="D14" s="111">
        <v>0</v>
      </c>
      <c r="E14" s="111">
        <v>0.8</v>
      </c>
      <c r="F14" s="111">
        <v>1</v>
      </c>
      <c r="G14" s="111">
        <v>1</v>
      </c>
      <c r="H14" s="111">
        <v>1</v>
      </c>
      <c r="I14" s="111">
        <v>1</v>
      </c>
      <c r="J14" s="111">
        <v>1</v>
      </c>
      <c r="K14" s="111">
        <v>1</v>
      </c>
      <c r="L14" s="111">
        <v>1</v>
      </c>
      <c r="M14" s="111">
        <v>1</v>
      </c>
      <c r="N14" s="111">
        <v>0.9</v>
      </c>
      <c r="O14" s="111">
        <v>0.3</v>
      </c>
      <c r="P14" s="111">
        <v>0</v>
      </c>
      <c r="Q14" s="111">
        <v>0</v>
      </c>
      <c r="R14" s="111">
        <v>0</v>
      </c>
      <c r="S14" s="44">
        <f t="shared" si="0"/>
        <v>10.000000000000002</v>
      </c>
      <c r="V14" s="29">
        <f t="shared" si="1"/>
        <v>1</v>
      </c>
    </row>
    <row r="15" spans="1:22" ht="21.75" customHeight="1">
      <c r="A15" s="54">
        <v>13</v>
      </c>
      <c r="B15" s="110">
        <v>0</v>
      </c>
      <c r="C15" s="111">
        <v>0</v>
      </c>
      <c r="D15" s="111">
        <v>0</v>
      </c>
      <c r="E15" s="111">
        <v>0.8</v>
      </c>
      <c r="F15" s="111">
        <v>1</v>
      </c>
      <c r="G15" s="111">
        <v>1</v>
      </c>
      <c r="H15" s="111">
        <v>1</v>
      </c>
      <c r="I15" s="111">
        <v>1</v>
      </c>
      <c r="J15" s="111">
        <v>1</v>
      </c>
      <c r="K15" s="111">
        <v>1</v>
      </c>
      <c r="L15" s="111">
        <v>1</v>
      </c>
      <c r="M15" s="111">
        <v>1</v>
      </c>
      <c r="N15" s="111">
        <v>0.7</v>
      </c>
      <c r="O15" s="111">
        <v>0.4</v>
      </c>
      <c r="P15" s="111">
        <v>0</v>
      </c>
      <c r="Q15" s="111">
        <v>0</v>
      </c>
      <c r="R15" s="111">
        <v>0</v>
      </c>
      <c r="S15" s="44">
        <f t="shared" si="0"/>
        <v>9.9</v>
      </c>
      <c r="V15" s="29">
        <f t="shared" si="1"/>
        <v>1</v>
      </c>
    </row>
    <row r="16" spans="1:22" ht="21.75" customHeight="1">
      <c r="A16" s="54">
        <v>14</v>
      </c>
      <c r="B16" s="110">
        <v>0</v>
      </c>
      <c r="C16" s="111">
        <v>0</v>
      </c>
      <c r="D16" s="111">
        <v>0</v>
      </c>
      <c r="E16" s="111">
        <v>0.9</v>
      </c>
      <c r="F16" s="111">
        <v>1</v>
      </c>
      <c r="G16" s="111">
        <v>1</v>
      </c>
      <c r="H16" s="111">
        <v>1</v>
      </c>
      <c r="I16" s="111">
        <v>1</v>
      </c>
      <c r="J16" s="111">
        <v>1</v>
      </c>
      <c r="K16" s="111">
        <v>1</v>
      </c>
      <c r="L16" s="111">
        <v>1</v>
      </c>
      <c r="M16" s="111">
        <v>0.9</v>
      </c>
      <c r="N16" s="111">
        <v>0.8</v>
      </c>
      <c r="O16" s="111">
        <v>0</v>
      </c>
      <c r="P16" s="111">
        <v>0</v>
      </c>
      <c r="Q16" s="111">
        <v>0</v>
      </c>
      <c r="R16" s="111">
        <v>0</v>
      </c>
      <c r="S16" s="44">
        <f t="shared" si="0"/>
        <v>9.600000000000001</v>
      </c>
      <c r="V16" s="29">
        <f t="shared" si="1"/>
        <v>1</v>
      </c>
    </row>
    <row r="17" spans="1:22" ht="21.75" customHeight="1">
      <c r="A17" s="54">
        <v>15</v>
      </c>
      <c r="B17" s="110">
        <v>0</v>
      </c>
      <c r="C17" s="111">
        <v>0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44">
        <f t="shared" si="0"/>
        <v>0</v>
      </c>
      <c r="V17" s="29">
        <f t="shared" si="1"/>
        <v>0</v>
      </c>
    </row>
    <row r="18" spans="1:22" ht="21.75" customHeight="1">
      <c r="A18" s="54">
        <v>16</v>
      </c>
      <c r="B18" s="110">
        <v>0</v>
      </c>
      <c r="C18" s="111">
        <v>0</v>
      </c>
      <c r="D18" s="111">
        <v>0</v>
      </c>
      <c r="E18" s="111">
        <v>0.9</v>
      </c>
      <c r="F18" s="111">
        <v>1</v>
      </c>
      <c r="G18" s="111">
        <v>1</v>
      </c>
      <c r="H18" s="111">
        <v>0.9</v>
      </c>
      <c r="I18" s="111">
        <v>1</v>
      </c>
      <c r="J18" s="111">
        <v>1</v>
      </c>
      <c r="K18" s="111">
        <v>1</v>
      </c>
      <c r="L18" s="111">
        <v>1</v>
      </c>
      <c r="M18" s="111">
        <v>0.9</v>
      </c>
      <c r="N18" s="111">
        <v>0.9</v>
      </c>
      <c r="O18" s="111">
        <v>0.4</v>
      </c>
      <c r="P18" s="111">
        <v>0</v>
      </c>
      <c r="Q18" s="111">
        <v>0</v>
      </c>
      <c r="R18" s="111">
        <v>0</v>
      </c>
      <c r="S18" s="44">
        <f t="shared" si="0"/>
        <v>10</v>
      </c>
      <c r="V18" s="29">
        <f t="shared" si="1"/>
        <v>1</v>
      </c>
    </row>
    <row r="19" spans="1:22" ht="21.75" customHeight="1">
      <c r="A19" s="54">
        <v>17</v>
      </c>
      <c r="B19" s="110">
        <v>0</v>
      </c>
      <c r="C19" s="111">
        <v>0</v>
      </c>
      <c r="D19" s="111">
        <v>0</v>
      </c>
      <c r="E19" s="111">
        <v>0.8</v>
      </c>
      <c r="F19" s="111">
        <v>1</v>
      </c>
      <c r="G19" s="111">
        <v>1</v>
      </c>
      <c r="H19" s="111">
        <v>1</v>
      </c>
      <c r="I19" s="111">
        <v>1</v>
      </c>
      <c r="J19" s="111">
        <v>1</v>
      </c>
      <c r="K19" s="111">
        <v>1</v>
      </c>
      <c r="L19" s="111">
        <v>0.9</v>
      </c>
      <c r="M19" s="111">
        <v>0.9</v>
      </c>
      <c r="N19" s="111">
        <v>1</v>
      </c>
      <c r="O19" s="111">
        <v>0.4</v>
      </c>
      <c r="P19" s="111">
        <v>0</v>
      </c>
      <c r="Q19" s="111">
        <v>0</v>
      </c>
      <c r="R19" s="111">
        <v>0</v>
      </c>
      <c r="S19" s="44">
        <f t="shared" si="0"/>
        <v>10</v>
      </c>
      <c r="V19" s="29">
        <f t="shared" si="1"/>
        <v>1</v>
      </c>
    </row>
    <row r="20" spans="1:22" ht="21.75" customHeight="1">
      <c r="A20" s="54">
        <v>18</v>
      </c>
      <c r="B20" s="110">
        <v>0</v>
      </c>
      <c r="C20" s="111">
        <v>0</v>
      </c>
      <c r="D20" s="111">
        <v>0</v>
      </c>
      <c r="E20" s="111">
        <v>0.8</v>
      </c>
      <c r="F20" s="111">
        <v>1</v>
      </c>
      <c r="G20" s="111">
        <v>1</v>
      </c>
      <c r="H20" s="111">
        <v>1</v>
      </c>
      <c r="I20" s="111">
        <v>1</v>
      </c>
      <c r="J20" s="111">
        <v>1</v>
      </c>
      <c r="K20" s="111">
        <v>1</v>
      </c>
      <c r="L20" s="111">
        <v>1</v>
      </c>
      <c r="M20" s="111">
        <v>1</v>
      </c>
      <c r="N20" s="111">
        <v>1</v>
      </c>
      <c r="O20" s="111">
        <v>0.3</v>
      </c>
      <c r="P20" s="111">
        <v>0</v>
      </c>
      <c r="Q20" s="111">
        <v>0</v>
      </c>
      <c r="R20" s="111">
        <v>0</v>
      </c>
      <c r="S20" s="44">
        <f t="shared" si="0"/>
        <v>10.100000000000001</v>
      </c>
      <c r="V20" s="29">
        <f t="shared" si="1"/>
        <v>1</v>
      </c>
    </row>
    <row r="21" spans="1:22" ht="21.75" customHeight="1">
      <c r="A21" s="54">
        <v>19</v>
      </c>
      <c r="B21" s="110">
        <v>0</v>
      </c>
      <c r="C21" s="111">
        <v>0</v>
      </c>
      <c r="D21" s="111">
        <v>0</v>
      </c>
      <c r="E21" s="111">
        <v>0.8</v>
      </c>
      <c r="F21" s="111">
        <v>1</v>
      </c>
      <c r="G21" s="111">
        <v>1</v>
      </c>
      <c r="H21" s="111">
        <v>1</v>
      </c>
      <c r="I21" s="111">
        <v>1</v>
      </c>
      <c r="J21" s="111">
        <v>1</v>
      </c>
      <c r="K21" s="111">
        <v>1</v>
      </c>
      <c r="L21" s="111">
        <v>1</v>
      </c>
      <c r="M21" s="111">
        <v>0.6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44">
        <f t="shared" si="0"/>
        <v>8.4</v>
      </c>
      <c r="V21" s="29">
        <f t="shared" si="1"/>
        <v>1</v>
      </c>
    </row>
    <row r="22" spans="1:22" ht="21.75" customHeight="1">
      <c r="A22" s="54">
        <v>20</v>
      </c>
      <c r="B22" s="110">
        <v>0</v>
      </c>
      <c r="C22" s="111">
        <v>0</v>
      </c>
      <c r="D22" s="111">
        <v>0</v>
      </c>
      <c r="E22" s="111">
        <v>0.8</v>
      </c>
      <c r="F22" s="111">
        <v>1</v>
      </c>
      <c r="G22" s="111">
        <v>1</v>
      </c>
      <c r="H22" s="111">
        <v>1</v>
      </c>
      <c r="I22" s="111">
        <v>1</v>
      </c>
      <c r="J22" s="111">
        <v>1</v>
      </c>
      <c r="K22" s="111">
        <v>0.9</v>
      </c>
      <c r="L22" s="111">
        <v>0.6</v>
      </c>
      <c r="M22" s="111">
        <v>0</v>
      </c>
      <c r="N22" s="111">
        <v>0.3</v>
      </c>
      <c r="O22" s="111">
        <v>0.2</v>
      </c>
      <c r="P22" s="111">
        <v>0</v>
      </c>
      <c r="Q22" s="111">
        <v>0</v>
      </c>
      <c r="R22" s="111">
        <v>0</v>
      </c>
      <c r="S22" s="44">
        <f t="shared" si="0"/>
        <v>7.8</v>
      </c>
      <c r="V22" s="29">
        <f t="shared" si="1"/>
        <v>1</v>
      </c>
    </row>
    <row r="23" spans="1:22" ht="21.75" customHeight="1">
      <c r="A23" s="34">
        <v>21</v>
      </c>
      <c r="B23" s="108">
        <v>0</v>
      </c>
      <c r="C23" s="109">
        <v>0</v>
      </c>
      <c r="D23" s="109">
        <v>0</v>
      </c>
      <c r="E23" s="109">
        <v>0</v>
      </c>
      <c r="F23" s="109">
        <v>0</v>
      </c>
      <c r="G23" s="109">
        <v>0.4</v>
      </c>
      <c r="H23" s="109">
        <v>0.2</v>
      </c>
      <c r="I23" s="109">
        <v>0</v>
      </c>
      <c r="J23" s="109">
        <v>0.3</v>
      </c>
      <c r="K23" s="109">
        <v>0.9</v>
      </c>
      <c r="L23" s="109">
        <v>1</v>
      </c>
      <c r="M23" s="109">
        <v>0.9</v>
      </c>
      <c r="N23" s="109">
        <v>0.8</v>
      </c>
      <c r="O23" s="109">
        <v>0</v>
      </c>
      <c r="P23" s="109">
        <v>0</v>
      </c>
      <c r="Q23" s="109">
        <v>0</v>
      </c>
      <c r="R23" s="109">
        <v>0</v>
      </c>
      <c r="S23" s="43">
        <f t="shared" si="0"/>
        <v>4.5</v>
      </c>
      <c r="V23" s="29">
        <f t="shared" si="1"/>
        <v>1</v>
      </c>
    </row>
    <row r="24" spans="1:22" ht="21.75" customHeight="1">
      <c r="A24" s="54">
        <v>22</v>
      </c>
      <c r="B24" s="110">
        <v>0</v>
      </c>
      <c r="C24" s="111">
        <v>0</v>
      </c>
      <c r="D24" s="111">
        <v>0</v>
      </c>
      <c r="E24" s="111">
        <v>0.9</v>
      </c>
      <c r="F24" s="111">
        <v>1</v>
      </c>
      <c r="G24" s="111">
        <v>1</v>
      </c>
      <c r="H24" s="111">
        <v>1</v>
      </c>
      <c r="I24" s="111">
        <v>1</v>
      </c>
      <c r="J24" s="111">
        <v>1</v>
      </c>
      <c r="K24" s="111">
        <v>1</v>
      </c>
      <c r="L24" s="111">
        <v>1</v>
      </c>
      <c r="M24" s="111">
        <v>1</v>
      </c>
      <c r="N24" s="111">
        <v>1</v>
      </c>
      <c r="O24" s="111">
        <v>0.3</v>
      </c>
      <c r="P24" s="111">
        <v>0</v>
      </c>
      <c r="Q24" s="111">
        <v>0</v>
      </c>
      <c r="R24" s="111">
        <v>0</v>
      </c>
      <c r="S24" s="44">
        <f t="shared" si="0"/>
        <v>10.200000000000001</v>
      </c>
      <c r="V24" s="29">
        <f t="shared" si="1"/>
        <v>1</v>
      </c>
    </row>
    <row r="25" spans="1:22" ht="21.75" customHeight="1">
      <c r="A25" s="54">
        <v>23</v>
      </c>
      <c r="B25" s="110">
        <v>0</v>
      </c>
      <c r="C25" s="111">
        <v>0</v>
      </c>
      <c r="D25" s="111">
        <v>0</v>
      </c>
      <c r="E25" s="111">
        <v>0.8</v>
      </c>
      <c r="F25" s="111">
        <v>1</v>
      </c>
      <c r="G25" s="111">
        <v>1</v>
      </c>
      <c r="H25" s="111">
        <v>1</v>
      </c>
      <c r="I25" s="111">
        <v>1</v>
      </c>
      <c r="J25" s="111">
        <v>1</v>
      </c>
      <c r="K25" s="111">
        <v>1</v>
      </c>
      <c r="L25" s="111">
        <v>1</v>
      </c>
      <c r="M25" s="111">
        <v>0.6</v>
      </c>
      <c r="N25" s="111">
        <v>1</v>
      </c>
      <c r="O25" s="111">
        <v>0.2</v>
      </c>
      <c r="P25" s="111">
        <v>0</v>
      </c>
      <c r="Q25" s="111">
        <v>0</v>
      </c>
      <c r="R25" s="111">
        <v>0</v>
      </c>
      <c r="S25" s="44">
        <f t="shared" si="0"/>
        <v>9.6</v>
      </c>
      <c r="V25" s="29">
        <f t="shared" si="1"/>
        <v>1</v>
      </c>
    </row>
    <row r="26" spans="1:22" ht="21.75" customHeight="1">
      <c r="A26" s="54">
        <v>24</v>
      </c>
      <c r="B26" s="110">
        <v>0</v>
      </c>
      <c r="C26" s="111">
        <v>0</v>
      </c>
      <c r="D26" s="111">
        <v>0</v>
      </c>
      <c r="E26" s="111">
        <v>0</v>
      </c>
      <c r="F26" s="111">
        <v>0.9</v>
      </c>
      <c r="G26" s="111">
        <v>0.8</v>
      </c>
      <c r="H26" s="111">
        <v>1</v>
      </c>
      <c r="I26" s="111">
        <v>1</v>
      </c>
      <c r="J26" s="111">
        <v>1</v>
      </c>
      <c r="K26" s="111">
        <v>1</v>
      </c>
      <c r="L26" s="111">
        <v>1</v>
      </c>
      <c r="M26" s="111">
        <v>0.9</v>
      </c>
      <c r="N26" s="111">
        <v>0.7</v>
      </c>
      <c r="O26" s="111">
        <v>0.3</v>
      </c>
      <c r="P26" s="111">
        <v>0</v>
      </c>
      <c r="Q26" s="111">
        <v>0</v>
      </c>
      <c r="R26" s="111">
        <v>0</v>
      </c>
      <c r="S26" s="44">
        <f t="shared" si="0"/>
        <v>8.600000000000001</v>
      </c>
      <c r="V26" s="29">
        <f t="shared" si="1"/>
        <v>1</v>
      </c>
    </row>
    <row r="27" spans="1:22" ht="21.75" customHeight="1">
      <c r="A27" s="54">
        <v>25</v>
      </c>
      <c r="B27" s="110">
        <v>0</v>
      </c>
      <c r="C27" s="111">
        <v>0</v>
      </c>
      <c r="D27" s="111">
        <v>0</v>
      </c>
      <c r="E27" s="111">
        <v>0.5</v>
      </c>
      <c r="F27" s="111">
        <v>1</v>
      </c>
      <c r="G27" s="111">
        <v>1</v>
      </c>
      <c r="H27" s="111">
        <v>1</v>
      </c>
      <c r="I27" s="111">
        <v>1</v>
      </c>
      <c r="J27" s="111">
        <v>0.9</v>
      </c>
      <c r="K27" s="111">
        <v>0</v>
      </c>
      <c r="L27" s="111">
        <v>0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44">
        <f t="shared" si="0"/>
        <v>5.4</v>
      </c>
      <c r="V27" s="29">
        <f t="shared" si="1"/>
        <v>1</v>
      </c>
    </row>
    <row r="28" spans="1:22" ht="21.75" customHeight="1">
      <c r="A28" s="54">
        <v>26</v>
      </c>
      <c r="B28" s="110">
        <v>0</v>
      </c>
      <c r="C28" s="111">
        <v>0</v>
      </c>
      <c r="D28" s="111">
        <v>0</v>
      </c>
      <c r="E28" s="111">
        <v>0.7</v>
      </c>
      <c r="F28" s="111">
        <v>1</v>
      </c>
      <c r="G28" s="111">
        <v>1</v>
      </c>
      <c r="H28" s="111">
        <v>1</v>
      </c>
      <c r="I28" s="111">
        <v>1</v>
      </c>
      <c r="J28" s="111">
        <v>1</v>
      </c>
      <c r="K28" s="111">
        <v>0.9</v>
      </c>
      <c r="L28" s="111">
        <v>0.7</v>
      </c>
      <c r="M28" s="111">
        <v>0.9</v>
      </c>
      <c r="N28" s="111">
        <v>1</v>
      </c>
      <c r="O28" s="111">
        <v>0.2</v>
      </c>
      <c r="P28" s="111">
        <v>0</v>
      </c>
      <c r="Q28" s="111">
        <v>0</v>
      </c>
      <c r="R28" s="111">
        <v>0</v>
      </c>
      <c r="S28" s="44">
        <f t="shared" si="0"/>
        <v>9.4</v>
      </c>
      <c r="V28" s="29">
        <f t="shared" si="1"/>
        <v>1</v>
      </c>
    </row>
    <row r="29" spans="1:22" ht="21.75" customHeight="1">
      <c r="A29" s="54">
        <v>27</v>
      </c>
      <c r="B29" s="110">
        <v>0</v>
      </c>
      <c r="C29" s="111">
        <v>0</v>
      </c>
      <c r="D29" s="111">
        <v>0</v>
      </c>
      <c r="E29" s="111">
        <v>0.6</v>
      </c>
      <c r="F29" s="111">
        <v>1</v>
      </c>
      <c r="G29" s="111">
        <v>1</v>
      </c>
      <c r="H29" s="111">
        <v>1</v>
      </c>
      <c r="I29" s="111">
        <v>0.9</v>
      </c>
      <c r="J29" s="111">
        <v>0.8</v>
      </c>
      <c r="K29" s="111">
        <v>0.9</v>
      </c>
      <c r="L29" s="111">
        <v>0.9</v>
      </c>
      <c r="M29" s="111">
        <v>0.8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44">
        <f t="shared" si="0"/>
        <v>7.9</v>
      </c>
      <c r="V29" s="29">
        <f t="shared" si="1"/>
        <v>1</v>
      </c>
    </row>
    <row r="30" spans="1:22" ht="21.75" customHeight="1">
      <c r="A30" s="54">
        <v>28</v>
      </c>
      <c r="B30" s="110">
        <v>0</v>
      </c>
      <c r="C30" s="111">
        <v>0</v>
      </c>
      <c r="D30" s="111">
        <v>0</v>
      </c>
      <c r="E30" s="111">
        <v>0.2</v>
      </c>
      <c r="F30" s="111">
        <v>0.6</v>
      </c>
      <c r="G30" s="111">
        <v>0.9</v>
      </c>
      <c r="H30" s="111">
        <v>1</v>
      </c>
      <c r="I30" s="111">
        <v>1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44">
        <f t="shared" si="0"/>
        <v>3.7</v>
      </c>
      <c r="V30" s="29">
        <f t="shared" si="1"/>
        <v>1</v>
      </c>
    </row>
    <row r="31" spans="1:22" ht="21.75" customHeight="1">
      <c r="A31" s="54">
        <v>29</v>
      </c>
      <c r="B31" s="110">
        <v>0</v>
      </c>
      <c r="C31" s="111">
        <v>0</v>
      </c>
      <c r="D31" s="111">
        <v>0</v>
      </c>
      <c r="E31" s="111">
        <v>0.1</v>
      </c>
      <c r="F31" s="111">
        <v>0.9</v>
      </c>
      <c r="G31" s="111">
        <v>0.9</v>
      </c>
      <c r="H31" s="111">
        <v>0</v>
      </c>
      <c r="I31" s="111">
        <v>0.1</v>
      </c>
      <c r="J31" s="111">
        <v>0.5</v>
      </c>
      <c r="K31" s="111">
        <v>0</v>
      </c>
      <c r="L31" s="111">
        <v>0.1</v>
      </c>
      <c r="M31" s="111">
        <v>0.8</v>
      </c>
      <c r="N31" s="111">
        <v>0.6</v>
      </c>
      <c r="O31" s="111">
        <v>0.2</v>
      </c>
      <c r="P31" s="111">
        <v>0</v>
      </c>
      <c r="Q31" s="111">
        <v>0</v>
      </c>
      <c r="R31" s="111">
        <v>0</v>
      </c>
      <c r="S31" s="44">
        <f t="shared" si="0"/>
        <v>4.2</v>
      </c>
      <c r="V31" s="29">
        <f t="shared" si="1"/>
        <v>1</v>
      </c>
    </row>
    <row r="32" spans="1:22" ht="21.75" customHeight="1">
      <c r="A32" s="54">
        <v>30</v>
      </c>
      <c r="B32" s="110">
        <v>0</v>
      </c>
      <c r="C32" s="111">
        <v>0</v>
      </c>
      <c r="D32" s="111">
        <v>0</v>
      </c>
      <c r="E32" s="111">
        <v>0.7</v>
      </c>
      <c r="F32" s="111">
        <v>1</v>
      </c>
      <c r="G32" s="111">
        <v>1</v>
      </c>
      <c r="H32" s="111">
        <v>1</v>
      </c>
      <c r="I32" s="111">
        <v>1</v>
      </c>
      <c r="J32" s="111">
        <v>1</v>
      </c>
      <c r="K32" s="111">
        <v>1</v>
      </c>
      <c r="L32" s="111">
        <v>0.9</v>
      </c>
      <c r="M32" s="111">
        <v>1</v>
      </c>
      <c r="N32" s="111">
        <v>1</v>
      </c>
      <c r="O32" s="111">
        <v>0.2</v>
      </c>
      <c r="P32" s="111">
        <v>0</v>
      </c>
      <c r="Q32" s="111">
        <v>0</v>
      </c>
      <c r="R32" s="111">
        <v>0</v>
      </c>
      <c r="S32" s="44">
        <f t="shared" si="0"/>
        <v>9.8</v>
      </c>
      <c r="V32" s="29">
        <f t="shared" si="1"/>
        <v>1</v>
      </c>
    </row>
    <row r="33" spans="1:22" ht="21.75" customHeight="1">
      <c r="A33" s="54">
        <v>31</v>
      </c>
      <c r="B33" s="110">
        <v>0</v>
      </c>
      <c r="C33" s="111">
        <v>0</v>
      </c>
      <c r="D33" s="111">
        <v>0</v>
      </c>
      <c r="E33" s="111">
        <v>0.6</v>
      </c>
      <c r="F33" s="111">
        <v>0.9</v>
      </c>
      <c r="G33" s="111">
        <v>1</v>
      </c>
      <c r="H33" s="111">
        <v>1</v>
      </c>
      <c r="I33" s="111">
        <v>1</v>
      </c>
      <c r="J33" s="111">
        <v>1</v>
      </c>
      <c r="K33" s="111">
        <v>1</v>
      </c>
      <c r="L33" s="111">
        <v>0.9</v>
      </c>
      <c r="M33" s="111">
        <v>0.5</v>
      </c>
      <c r="N33" s="111">
        <v>0</v>
      </c>
      <c r="O33" s="111">
        <v>0</v>
      </c>
      <c r="P33" s="111">
        <v>0</v>
      </c>
      <c r="Q33" s="111">
        <v>0</v>
      </c>
      <c r="R33" s="111">
        <v>0</v>
      </c>
      <c r="S33" s="44">
        <f t="shared" si="0"/>
        <v>7.9</v>
      </c>
      <c r="V33" s="29">
        <f t="shared" si="1"/>
        <v>1</v>
      </c>
    </row>
    <row r="34" spans="1:22" ht="21.75" customHeight="1">
      <c r="A34" s="103" t="s">
        <v>6</v>
      </c>
      <c r="B34" s="104">
        <f aca="true" t="shared" si="2" ref="B34:K34">IF(COUNT(B3:B33)=0,"-  ",SUM(B3:B33))</f>
        <v>0</v>
      </c>
      <c r="C34" s="105">
        <f t="shared" si="2"/>
        <v>0</v>
      </c>
      <c r="D34" s="105">
        <f t="shared" si="2"/>
        <v>0.2</v>
      </c>
      <c r="E34" s="105">
        <f t="shared" si="2"/>
        <v>16.1</v>
      </c>
      <c r="F34" s="105">
        <f t="shared" si="2"/>
        <v>22.799999999999997</v>
      </c>
      <c r="G34" s="105">
        <f t="shared" si="2"/>
        <v>23.9</v>
      </c>
      <c r="H34" s="105">
        <f t="shared" si="2"/>
        <v>23</v>
      </c>
      <c r="I34" s="105">
        <f t="shared" si="2"/>
        <v>23.4</v>
      </c>
      <c r="J34" s="105">
        <f t="shared" si="2"/>
        <v>22.2</v>
      </c>
      <c r="K34" s="105">
        <f t="shared" si="2"/>
        <v>20.9</v>
      </c>
      <c r="L34" s="105">
        <f aca="true" t="shared" si="3" ref="L34:R34">IF(COUNT(L3:L33)=0,"-  ",SUM(L3:L33))</f>
        <v>19.899999999999995</v>
      </c>
      <c r="M34" s="105">
        <f t="shared" si="3"/>
        <v>18.400000000000002</v>
      </c>
      <c r="N34" s="105">
        <f t="shared" si="3"/>
        <v>16.5</v>
      </c>
      <c r="O34" s="105">
        <f t="shared" si="3"/>
        <v>5.7</v>
      </c>
      <c r="P34" s="105">
        <f t="shared" si="3"/>
        <v>0</v>
      </c>
      <c r="Q34" s="105">
        <f t="shared" si="3"/>
        <v>0</v>
      </c>
      <c r="R34" s="105">
        <f t="shared" si="3"/>
        <v>0</v>
      </c>
      <c r="S34" s="106">
        <f>SUM(B3:R33)</f>
        <v>213.00000000000006</v>
      </c>
      <c r="U34" s="34" t="s">
        <v>7</v>
      </c>
      <c r="V34" s="55">
        <f>SUM(V3:V33)</f>
        <v>29</v>
      </c>
    </row>
    <row r="35" spans="21:22" ht="21.75" customHeight="1">
      <c r="U35" s="34" t="s">
        <v>8</v>
      </c>
      <c r="V35" s="55">
        <v>31</v>
      </c>
    </row>
    <row r="36" spans="3:22" s="56" customFormat="1" ht="21.75" customHeight="1">
      <c r="C36" s="57" t="s">
        <v>9</v>
      </c>
      <c r="D36" s="58"/>
      <c r="E36" s="59">
        <f>V35-V34</f>
        <v>2</v>
      </c>
      <c r="G36"/>
      <c r="H36" s="57" t="s">
        <v>10</v>
      </c>
      <c r="I36" s="58"/>
      <c r="J36" s="58"/>
      <c r="K36" s="60">
        <f>S34/V36*100</f>
        <v>61.1717403790925</v>
      </c>
      <c r="U36" s="61" t="s">
        <v>11</v>
      </c>
      <c r="V36" s="62">
        <v>348.2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2023</v>
      </c>
      <c r="Q1" s="29" t="s">
        <v>1</v>
      </c>
      <c r="R1" s="102">
        <v>11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8">
        <v>0</v>
      </c>
      <c r="C3" s="109">
        <v>0</v>
      </c>
      <c r="D3" s="109">
        <v>0</v>
      </c>
      <c r="E3" s="109">
        <v>0.6</v>
      </c>
      <c r="F3" s="109">
        <v>1</v>
      </c>
      <c r="G3" s="109">
        <v>1</v>
      </c>
      <c r="H3" s="109">
        <v>1</v>
      </c>
      <c r="I3" s="109">
        <v>0.9</v>
      </c>
      <c r="J3" s="109">
        <v>1</v>
      </c>
      <c r="K3" s="109">
        <v>1</v>
      </c>
      <c r="L3" s="109">
        <v>1</v>
      </c>
      <c r="M3" s="109">
        <v>1</v>
      </c>
      <c r="N3" s="109">
        <v>1</v>
      </c>
      <c r="O3" s="109">
        <v>0.1</v>
      </c>
      <c r="P3" s="109">
        <v>0</v>
      </c>
      <c r="Q3" s="109">
        <v>0</v>
      </c>
      <c r="R3" s="109">
        <v>0</v>
      </c>
      <c r="S3" s="43">
        <f aca="true" t="shared" si="0" ref="S3:S33">IF(COUNT(B3:R3)=0,"-  ",SUM(B3:R3))</f>
        <v>9.6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10">
        <v>0</v>
      </c>
      <c r="C4" s="111">
        <v>0</v>
      </c>
      <c r="D4" s="111">
        <v>0</v>
      </c>
      <c r="E4" s="111">
        <v>0</v>
      </c>
      <c r="F4" s="111">
        <v>0</v>
      </c>
      <c r="G4" s="111">
        <v>0</v>
      </c>
      <c r="H4" s="111">
        <v>0</v>
      </c>
      <c r="I4" s="111">
        <v>0</v>
      </c>
      <c r="J4" s="111">
        <v>0.5</v>
      </c>
      <c r="K4" s="111">
        <v>0.3</v>
      </c>
      <c r="L4" s="111">
        <v>0.6</v>
      </c>
      <c r="M4" s="111">
        <v>1</v>
      </c>
      <c r="N4" s="111">
        <v>0.8</v>
      </c>
      <c r="O4" s="111">
        <v>0.1</v>
      </c>
      <c r="P4" s="111">
        <v>0</v>
      </c>
      <c r="Q4" s="111">
        <v>0</v>
      </c>
      <c r="R4" s="111">
        <v>0</v>
      </c>
      <c r="S4" s="44">
        <f t="shared" si="0"/>
        <v>3.3000000000000003</v>
      </c>
      <c r="V4" s="29">
        <f t="shared" si="1"/>
        <v>1</v>
      </c>
    </row>
    <row r="5" spans="1:22" ht="21.75" customHeight="1">
      <c r="A5" s="54">
        <v>3</v>
      </c>
      <c r="B5" s="110">
        <v>0</v>
      </c>
      <c r="C5" s="111">
        <v>0</v>
      </c>
      <c r="D5" s="111">
        <v>0</v>
      </c>
      <c r="E5" s="111">
        <v>0.5</v>
      </c>
      <c r="F5" s="111">
        <v>1</v>
      </c>
      <c r="G5" s="111">
        <v>1</v>
      </c>
      <c r="H5" s="111">
        <v>1</v>
      </c>
      <c r="I5" s="111">
        <v>1</v>
      </c>
      <c r="J5" s="111">
        <v>0.9</v>
      </c>
      <c r="K5" s="111">
        <v>1</v>
      </c>
      <c r="L5" s="111">
        <v>1</v>
      </c>
      <c r="M5" s="111">
        <v>1</v>
      </c>
      <c r="N5" s="111">
        <v>1</v>
      </c>
      <c r="O5" s="111">
        <v>0</v>
      </c>
      <c r="P5" s="111">
        <v>0</v>
      </c>
      <c r="Q5" s="111">
        <v>0</v>
      </c>
      <c r="R5" s="111">
        <v>0</v>
      </c>
      <c r="S5" s="44">
        <f t="shared" si="0"/>
        <v>9.4</v>
      </c>
      <c r="V5" s="29">
        <f t="shared" si="1"/>
        <v>1</v>
      </c>
    </row>
    <row r="6" spans="1:22" ht="21.75" customHeight="1">
      <c r="A6" s="54">
        <v>4</v>
      </c>
      <c r="B6" s="110">
        <v>0</v>
      </c>
      <c r="C6" s="111">
        <v>0</v>
      </c>
      <c r="D6" s="111">
        <v>0</v>
      </c>
      <c r="E6" s="111">
        <v>0.3</v>
      </c>
      <c r="F6" s="111">
        <v>1</v>
      </c>
      <c r="G6" s="111">
        <v>1</v>
      </c>
      <c r="H6" s="111">
        <v>1</v>
      </c>
      <c r="I6" s="111">
        <v>0.9</v>
      </c>
      <c r="J6" s="111">
        <v>1</v>
      </c>
      <c r="K6" s="111">
        <v>0.6</v>
      </c>
      <c r="L6" s="111">
        <v>0.8</v>
      </c>
      <c r="M6" s="111">
        <v>0.8</v>
      </c>
      <c r="N6" s="111">
        <v>0.5</v>
      </c>
      <c r="O6" s="111">
        <v>0</v>
      </c>
      <c r="P6" s="111">
        <v>0</v>
      </c>
      <c r="Q6" s="111">
        <v>0</v>
      </c>
      <c r="R6" s="111">
        <v>0</v>
      </c>
      <c r="S6" s="44">
        <f t="shared" si="0"/>
        <v>7.8999999999999995</v>
      </c>
      <c r="V6" s="29">
        <f t="shared" si="1"/>
        <v>1</v>
      </c>
    </row>
    <row r="7" spans="1:22" ht="21.75" customHeight="1">
      <c r="A7" s="54">
        <v>5</v>
      </c>
      <c r="B7" s="110">
        <v>0</v>
      </c>
      <c r="C7" s="111">
        <v>0</v>
      </c>
      <c r="D7" s="111">
        <v>0</v>
      </c>
      <c r="E7" s="111">
        <v>0</v>
      </c>
      <c r="F7" s="111">
        <v>0.3</v>
      </c>
      <c r="G7" s="111">
        <v>0.1</v>
      </c>
      <c r="H7" s="111">
        <v>1</v>
      </c>
      <c r="I7" s="111">
        <v>1</v>
      </c>
      <c r="J7" s="111">
        <v>0.9</v>
      </c>
      <c r="K7" s="111">
        <v>0.4</v>
      </c>
      <c r="L7" s="111">
        <v>0.2</v>
      </c>
      <c r="M7" s="111">
        <v>0.3</v>
      </c>
      <c r="N7" s="111">
        <v>0.9</v>
      </c>
      <c r="O7" s="111">
        <v>0</v>
      </c>
      <c r="P7" s="111">
        <v>0</v>
      </c>
      <c r="Q7" s="111">
        <v>0</v>
      </c>
      <c r="R7" s="111">
        <v>0</v>
      </c>
      <c r="S7" s="44">
        <f t="shared" si="0"/>
        <v>5.1000000000000005</v>
      </c>
      <c r="V7" s="29">
        <f t="shared" si="1"/>
        <v>1</v>
      </c>
    </row>
    <row r="8" spans="1:22" ht="21.75" customHeight="1">
      <c r="A8" s="54">
        <v>6</v>
      </c>
      <c r="B8" s="110">
        <v>0</v>
      </c>
      <c r="C8" s="111">
        <v>0</v>
      </c>
      <c r="D8" s="111">
        <v>0</v>
      </c>
      <c r="E8" s="111">
        <v>0.3</v>
      </c>
      <c r="F8" s="111">
        <v>0.2</v>
      </c>
      <c r="G8" s="111">
        <v>0</v>
      </c>
      <c r="H8" s="111">
        <v>0.8</v>
      </c>
      <c r="I8" s="111">
        <v>0.7</v>
      </c>
      <c r="J8" s="111">
        <v>0.4</v>
      </c>
      <c r="K8" s="111">
        <v>0.3</v>
      </c>
      <c r="L8" s="111">
        <v>0</v>
      </c>
      <c r="M8" s="111">
        <v>0</v>
      </c>
      <c r="N8" s="111">
        <v>0</v>
      </c>
      <c r="O8" s="111">
        <v>0</v>
      </c>
      <c r="P8" s="111">
        <v>0</v>
      </c>
      <c r="Q8" s="111">
        <v>0</v>
      </c>
      <c r="R8" s="111">
        <v>0</v>
      </c>
      <c r="S8" s="44">
        <f t="shared" si="0"/>
        <v>2.6999999999999997</v>
      </c>
      <c r="V8" s="29">
        <f t="shared" si="1"/>
        <v>1</v>
      </c>
    </row>
    <row r="9" spans="1:22" ht="21.75" customHeight="1">
      <c r="A9" s="54">
        <v>7</v>
      </c>
      <c r="B9" s="110">
        <v>0</v>
      </c>
      <c r="C9" s="111">
        <v>0</v>
      </c>
      <c r="D9" s="111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1">
        <v>0</v>
      </c>
      <c r="N9" s="111">
        <v>0.3</v>
      </c>
      <c r="O9" s="111">
        <v>0</v>
      </c>
      <c r="P9" s="111">
        <v>0</v>
      </c>
      <c r="Q9" s="111">
        <v>0</v>
      </c>
      <c r="R9" s="111">
        <v>0</v>
      </c>
      <c r="S9" s="44">
        <f t="shared" si="0"/>
        <v>0.3</v>
      </c>
      <c r="V9" s="29">
        <f t="shared" si="1"/>
        <v>1</v>
      </c>
    </row>
    <row r="10" spans="1:22" ht="21.75" customHeight="1">
      <c r="A10" s="54">
        <v>8</v>
      </c>
      <c r="B10" s="110">
        <v>0</v>
      </c>
      <c r="C10" s="111">
        <v>0</v>
      </c>
      <c r="D10" s="111">
        <v>0</v>
      </c>
      <c r="E10" s="111">
        <v>0.5</v>
      </c>
      <c r="F10" s="111">
        <v>1</v>
      </c>
      <c r="G10" s="111">
        <v>1</v>
      </c>
      <c r="H10" s="111">
        <v>1</v>
      </c>
      <c r="I10" s="111">
        <v>1</v>
      </c>
      <c r="J10" s="111">
        <v>1</v>
      </c>
      <c r="K10" s="111">
        <v>1</v>
      </c>
      <c r="L10" s="111">
        <v>1</v>
      </c>
      <c r="M10" s="111">
        <v>1</v>
      </c>
      <c r="N10" s="111">
        <v>1</v>
      </c>
      <c r="O10" s="111">
        <v>0</v>
      </c>
      <c r="P10" s="111">
        <v>0</v>
      </c>
      <c r="Q10" s="111">
        <v>0</v>
      </c>
      <c r="R10" s="111">
        <v>0</v>
      </c>
      <c r="S10" s="44">
        <f t="shared" si="0"/>
        <v>9.5</v>
      </c>
      <c r="V10" s="29">
        <f t="shared" si="1"/>
        <v>1</v>
      </c>
    </row>
    <row r="11" spans="1:22" ht="21.75" customHeight="1">
      <c r="A11" s="54">
        <v>9</v>
      </c>
      <c r="B11" s="110">
        <v>0</v>
      </c>
      <c r="C11" s="111">
        <v>0</v>
      </c>
      <c r="D11" s="111">
        <v>0</v>
      </c>
      <c r="E11" s="111">
        <v>0</v>
      </c>
      <c r="F11" s="111">
        <v>0.1</v>
      </c>
      <c r="G11" s="111">
        <v>0.7</v>
      </c>
      <c r="H11" s="111">
        <v>0.8</v>
      </c>
      <c r="I11" s="111">
        <v>1</v>
      </c>
      <c r="J11" s="111">
        <v>1</v>
      </c>
      <c r="K11" s="111">
        <v>0.9</v>
      </c>
      <c r="L11" s="111">
        <v>0.7</v>
      </c>
      <c r="M11" s="111">
        <v>0.7</v>
      </c>
      <c r="N11" s="111">
        <v>0.2</v>
      </c>
      <c r="O11" s="111">
        <v>0</v>
      </c>
      <c r="P11" s="111">
        <v>0</v>
      </c>
      <c r="Q11" s="111">
        <v>0</v>
      </c>
      <c r="R11" s="111">
        <v>0</v>
      </c>
      <c r="S11" s="44">
        <f t="shared" si="0"/>
        <v>6.1000000000000005</v>
      </c>
      <c r="V11" s="29">
        <f t="shared" si="1"/>
        <v>1</v>
      </c>
    </row>
    <row r="12" spans="1:22" ht="21.75" customHeight="1">
      <c r="A12" s="54">
        <v>10</v>
      </c>
      <c r="B12" s="110">
        <v>0</v>
      </c>
      <c r="C12" s="111">
        <v>0</v>
      </c>
      <c r="D12" s="111">
        <v>0</v>
      </c>
      <c r="E12" s="111">
        <v>0.1</v>
      </c>
      <c r="F12" s="111">
        <v>0</v>
      </c>
      <c r="G12" s="111">
        <v>0.3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44">
        <f t="shared" si="0"/>
        <v>0.4</v>
      </c>
      <c r="V12" s="29">
        <f t="shared" si="1"/>
        <v>1</v>
      </c>
    </row>
    <row r="13" spans="1:22" ht="21.75" customHeight="1">
      <c r="A13" s="34">
        <v>11</v>
      </c>
      <c r="B13" s="108">
        <v>0</v>
      </c>
      <c r="C13" s="109">
        <v>0</v>
      </c>
      <c r="D13" s="109">
        <v>0</v>
      </c>
      <c r="E13" s="109">
        <v>0</v>
      </c>
      <c r="F13" s="109">
        <v>0.4</v>
      </c>
      <c r="G13" s="109">
        <v>0.5</v>
      </c>
      <c r="H13" s="109">
        <v>0.5</v>
      </c>
      <c r="I13" s="109">
        <v>0.1</v>
      </c>
      <c r="J13" s="109">
        <v>0.8</v>
      </c>
      <c r="K13" s="109">
        <v>0.7</v>
      </c>
      <c r="L13" s="109">
        <v>0.8</v>
      </c>
      <c r="M13" s="109">
        <v>0</v>
      </c>
      <c r="N13" s="109">
        <v>0.3</v>
      </c>
      <c r="O13" s="109">
        <v>0</v>
      </c>
      <c r="P13" s="109">
        <v>0</v>
      </c>
      <c r="Q13" s="109">
        <v>0</v>
      </c>
      <c r="R13" s="109">
        <v>0</v>
      </c>
      <c r="S13" s="43">
        <f t="shared" si="0"/>
        <v>4.1</v>
      </c>
      <c r="V13" s="29">
        <f t="shared" si="1"/>
        <v>1</v>
      </c>
    </row>
    <row r="14" spans="1:22" ht="21.75" customHeight="1">
      <c r="A14" s="54">
        <v>12</v>
      </c>
      <c r="B14" s="110">
        <v>0</v>
      </c>
      <c r="C14" s="111">
        <v>0</v>
      </c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44">
        <f t="shared" si="0"/>
        <v>0</v>
      </c>
      <c r="V14" s="29">
        <f t="shared" si="1"/>
        <v>0</v>
      </c>
    </row>
    <row r="15" spans="1:22" ht="21.75" customHeight="1">
      <c r="A15" s="54">
        <v>13</v>
      </c>
      <c r="B15" s="110">
        <v>0</v>
      </c>
      <c r="C15" s="111">
        <v>0</v>
      </c>
      <c r="D15" s="111">
        <v>0</v>
      </c>
      <c r="E15" s="111">
        <v>0</v>
      </c>
      <c r="F15" s="111">
        <v>0</v>
      </c>
      <c r="G15" s="111">
        <v>0.3</v>
      </c>
      <c r="H15" s="111">
        <v>0.3</v>
      </c>
      <c r="I15" s="111">
        <v>0</v>
      </c>
      <c r="J15" s="111">
        <v>0.9</v>
      </c>
      <c r="K15" s="111">
        <v>0.3</v>
      </c>
      <c r="L15" s="111">
        <v>1</v>
      </c>
      <c r="M15" s="111">
        <v>1</v>
      </c>
      <c r="N15" s="111">
        <v>0.9</v>
      </c>
      <c r="O15" s="111">
        <v>0</v>
      </c>
      <c r="P15" s="111">
        <v>0</v>
      </c>
      <c r="Q15" s="111">
        <v>0</v>
      </c>
      <c r="R15" s="111">
        <v>0</v>
      </c>
      <c r="S15" s="44">
        <f t="shared" si="0"/>
        <v>4.7</v>
      </c>
      <c r="V15" s="29">
        <f t="shared" si="1"/>
        <v>1</v>
      </c>
    </row>
    <row r="16" spans="1:22" ht="21.75" customHeight="1">
      <c r="A16" s="54">
        <v>14</v>
      </c>
      <c r="B16" s="110">
        <v>0</v>
      </c>
      <c r="C16" s="111">
        <v>0</v>
      </c>
      <c r="D16" s="111">
        <v>0</v>
      </c>
      <c r="E16" s="111">
        <v>0.5</v>
      </c>
      <c r="F16" s="111">
        <v>1</v>
      </c>
      <c r="G16" s="111">
        <v>1</v>
      </c>
      <c r="H16" s="111">
        <v>1</v>
      </c>
      <c r="I16" s="111">
        <v>1</v>
      </c>
      <c r="J16" s="111">
        <v>1</v>
      </c>
      <c r="K16" s="111">
        <v>1</v>
      </c>
      <c r="L16" s="111">
        <v>1</v>
      </c>
      <c r="M16" s="111">
        <v>1</v>
      </c>
      <c r="N16" s="111">
        <v>0.9</v>
      </c>
      <c r="O16" s="111">
        <v>0</v>
      </c>
      <c r="P16" s="111">
        <v>0</v>
      </c>
      <c r="Q16" s="111">
        <v>0</v>
      </c>
      <c r="R16" s="111">
        <v>0</v>
      </c>
      <c r="S16" s="44">
        <f t="shared" si="0"/>
        <v>9.4</v>
      </c>
      <c r="V16" s="29">
        <f t="shared" si="1"/>
        <v>1</v>
      </c>
    </row>
    <row r="17" spans="1:22" ht="21.75" customHeight="1">
      <c r="A17" s="54">
        <v>15</v>
      </c>
      <c r="B17" s="110">
        <v>0</v>
      </c>
      <c r="C17" s="111">
        <v>0</v>
      </c>
      <c r="D17" s="111">
        <v>0</v>
      </c>
      <c r="E17" s="111">
        <v>0</v>
      </c>
      <c r="F17" s="111">
        <v>0</v>
      </c>
      <c r="G17" s="111">
        <v>0.1</v>
      </c>
      <c r="H17" s="111">
        <v>0.3</v>
      </c>
      <c r="I17" s="111">
        <v>0.2</v>
      </c>
      <c r="J17" s="111">
        <v>0</v>
      </c>
      <c r="K17" s="111">
        <v>0</v>
      </c>
      <c r="L17" s="111">
        <v>0</v>
      </c>
      <c r="M17" s="111">
        <v>0.1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44">
        <f t="shared" si="0"/>
        <v>0.7000000000000001</v>
      </c>
      <c r="V17" s="29">
        <f t="shared" si="1"/>
        <v>1</v>
      </c>
    </row>
    <row r="18" spans="1:22" ht="21.75" customHeight="1">
      <c r="A18" s="54">
        <v>16</v>
      </c>
      <c r="B18" s="110">
        <v>0</v>
      </c>
      <c r="C18" s="111">
        <v>0</v>
      </c>
      <c r="D18" s="111">
        <v>0</v>
      </c>
      <c r="E18" s="111">
        <v>0.4</v>
      </c>
      <c r="F18" s="111">
        <v>1</v>
      </c>
      <c r="G18" s="111">
        <v>1</v>
      </c>
      <c r="H18" s="111">
        <v>1</v>
      </c>
      <c r="I18" s="111">
        <v>1</v>
      </c>
      <c r="J18" s="111">
        <v>1</v>
      </c>
      <c r="K18" s="111">
        <v>1</v>
      </c>
      <c r="L18" s="111">
        <v>1</v>
      </c>
      <c r="M18" s="111">
        <v>0.5</v>
      </c>
      <c r="N18" s="111">
        <v>0</v>
      </c>
      <c r="O18" s="111">
        <v>0</v>
      </c>
      <c r="P18" s="111">
        <v>0</v>
      </c>
      <c r="Q18" s="111">
        <v>0</v>
      </c>
      <c r="R18" s="111">
        <v>0</v>
      </c>
      <c r="S18" s="44">
        <f t="shared" si="0"/>
        <v>7.9</v>
      </c>
      <c r="V18" s="29">
        <f t="shared" si="1"/>
        <v>1</v>
      </c>
    </row>
    <row r="19" spans="1:22" ht="21.75" customHeight="1">
      <c r="A19" s="54">
        <v>17</v>
      </c>
      <c r="B19" s="110">
        <v>0</v>
      </c>
      <c r="C19" s="111">
        <v>0</v>
      </c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44">
        <f t="shared" si="0"/>
        <v>0</v>
      </c>
      <c r="V19" s="29">
        <f t="shared" si="1"/>
        <v>0</v>
      </c>
    </row>
    <row r="20" spans="1:22" ht="21.75" customHeight="1">
      <c r="A20" s="54">
        <v>18</v>
      </c>
      <c r="B20" s="110">
        <v>0</v>
      </c>
      <c r="C20" s="111">
        <v>0</v>
      </c>
      <c r="D20" s="111">
        <v>0</v>
      </c>
      <c r="E20" s="111">
        <v>0</v>
      </c>
      <c r="F20" s="111">
        <v>0.4</v>
      </c>
      <c r="G20" s="111">
        <v>0.7</v>
      </c>
      <c r="H20" s="111">
        <v>0.9</v>
      </c>
      <c r="I20" s="111">
        <v>1</v>
      </c>
      <c r="J20" s="111">
        <v>1</v>
      </c>
      <c r="K20" s="111">
        <v>0.2</v>
      </c>
      <c r="L20" s="111">
        <v>0</v>
      </c>
      <c r="M20" s="111">
        <v>0</v>
      </c>
      <c r="N20" s="111">
        <v>0.3</v>
      </c>
      <c r="O20" s="111">
        <v>0</v>
      </c>
      <c r="P20" s="111">
        <v>0</v>
      </c>
      <c r="Q20" s="111">
        <v>0</v>
      </c>
      <c r="R20" s="111">
        <v>0</v>
      </c>
      <c r="S20" s="44">
        <f t="shared" si="0"/>
        <v>4.5</v>
      </c>
      <c r="V20" s="29">
        <f t="shared" si="1"/>
        <v>1</v>
      </c>
    </row>
    <row r="21" spans="1:22" ht="21.75" customHeight="1">
      <c r="A21" s="54">
        <v>19</v>
      </c>
      <c r="B21" s="110">
        <v>0</v>
      </c>
      <c r="C21" s="111">
        <v>0</v>
      </c>
      <c r="D21" s="111">
        <v>0</v>
      </c>
      <c r="E21" s="111">
        <v>0.4</v>
      </c>
      <c r="F21" s="111">
        <v>1</v>
      </c>
      <c r="G21" s="111">
        <v>1</v>
      </c>
      <c r="H21" s="111">
        <v>1</v>
      </c>
      <c r="I21" s="111">
        <v>1</v>
      </c>
      <c r="J21" s="111">
        <v>1</v>
      </c>
      <c r="K21" s="111">
        <v>1</v>
      </c>
      <c r="L21" s="111">
        <v>1</v>
      </c>
      <c r="M21" s="111">
        <v>1</v>
      </c>
      <c r="N21" s="111">
        <v>0.8</v>
      </c>
      <c r="O21" s="111">
        <v>0</v>
      </c>
      <c r="P21" s="111">
        <v>0</v>
      </c>
      <c r="Q21" s="111">
        <v>0</v>
      </c>
      <c r="R21" s="111">
        <v>0</v>
      </c>
      <c r="S21" s="44">
        <f t="shared" si="0"/>
        <v>9.200000000000001</v>
      </c>
      <c r="V21" s="29">
        <f t="shared" si="1"/>
        <v>1</v>
      </c>
    </row>
    <row r="22" spans="1:22" ht="21.75" customHeight="1">
      <c r="A22" s="54">
        <v>20</v>
      </c>
      <c r="B22" s="110">
        <v>0</v>
      </c>
      <c r="C22" s="111">
        <v>0</v>
      </c>
      <c r="D22" s="111">
        <v>0</v>
      </c>
      <c r="E22" s="111">
        <v>0.4</v>
      </c>
      <c r="F22" s="111">
        <v>0.9</v>
      </c>
      <c r="G22" s="111">
        <v>0.9</v>
      </c>
      <c r="H22" s="111">
        <v>0.5</v>
      </c>
      <c r="I22" s="111">
        <v>1</v>
      </c>
      <c r="J22" s="111">
        <v>1</v>
      </c>
      <c r="K22" s="111">
        <v>1</v>
      </c>
      <c r="L22" s="111">
        <v>1</v>
      </c>
      <c r="M22" s="111">
        <v>1</v>
      </c>
      <c r="N22" s="111">
        <v>0.8</v>
      </c>
      <c r="O22" s="111">
        <v>0</v>
      </c>
      <c r="P22" s="111">
        <v>0</v>
      </c>
      <c r="Q22" s="111">
        <v>0</v>
      </c>
      <c r="R22" s="111">
        <v>0</v>
      </c>
      <c r="S22" s="44">
        <f t="shared" si="0"/>
        <v>8.5</v>
      </c>
      <c r="V22" s="29">
        <f t="shared" si="1"/>
        <v>1</v>
      </c>
    </row>
    <row r="23" spans="1:22" ht="21.75" customHeight="1">
      <c r="A23" s="34">
        <v>21</v>
      </c>
      <c r="B23" s="108">
        <v>0</v>
      </c>
      <c r="C23" s="109">
        <v>0</v>
      </c>
      <c r="D23" s="109">
        <v>0</v>
      </c>
      <c r="E23" s="109">
        <v>0.4</v>
      </c>
      <c r="F23" s="109">
        <v>1</v>
      </c>
      <c r="G23" s="109">
        <v>1</v>
      </c>
      <c r="H23" s="109">
        <v>1</v>
      </c>
      <c r="I23" s="109">
        <v>1</v>
      </c>
      <c r="J23" s="109">
        <v>1</v>
      </c>
      <c r="K23" s="109">
        <v>1</v>
      </c>
      <c r="L23" s="109">
        <v>0.1</v>
      </c>
      <c r="M23" s="109">
        <v>0.2</v>
      </c>
      <c r="N23" s="109">
        <v>0.8</v>
      </c>
      <c r="O23" s="109">
        <v>0</v>
      </c>
      <c r="P23" s="109">
        <v>0</v>
      </c>
      <c r="Q23" s="109">
        <v>0</v>
      </c>
      <c r="R23" s="109">
        <v>0</v>
      </c>
      <c r="S23" s="43">
        <f t="shared" si="0"/>
        <v>7.5</v>
      </c>
      <c r="V23" s="29">
        <f t="shared" si="1"/>
        <v>1</v>
      </c>
    </row>
    <row r="24" spans="1:22" ht="21.75" customHeight="1">
      <c r="A24" s="54">
        <v>22</v>
      </c>
      <c r="B24" s="110">
        <v>0</v>
      </c>
      <c r="C24" s="111">
        <v>0</v>
      </c>
      <c r="D24" s="111">
        <v>0</v>
      </c>
      <c r="E24" s="111">
        <v>0.3</v>
      </c>
      <c r="F24" s="111">
        <v>1</v>
      </c>
      <c r="G24" s="111">
        <v>1</v>
      </c>
      <c r="H24" s="111">
        <v>1</v>
      </c>
      <c r="I24" s="111">
        <v>1</v>
      </c>
      <c r="J24" s="111">
        <v>1</v>
      </c>
      <c r="K24" s="111">
        <v>1</v>
      </c>
      <c r="L24" s="111">
        <v>1</v>
      </c>
      <c r="M24" s="111">
        <v>1</v>
      </c>
      <c r="N24" s="111">
        <v>0.8</v>
      </c>
      <c r="O24" s="111">
        <v>0</v>
      </c>
      <c r="P24" s="111">
        <v>0</v>
      </c>
      <c r="Q24" s="111">
        <v>0</v>
      </c>
      <c r="R24" s="111">
        <v>0</v>
      </c>
      <c r="S24" s="44">
        <f t="shared" si="0"/>
        <v>9.100000000000001</v>
      </c>
      <c r="V24" s="29">
        <f t="shared" si="1"/>
        <v>1</v>
      </c>
    </row>
    <row r="25" spans="1:22" ht="21.75" customHeight="1">
      <c r="A25" s="54">
        <v>23</v>
      </c>
      <c r="B25" s="110">
        <v>0</v>
      </c>
      <c r="C25" s="111">
        <v>0</v>
      </c>
      <c r="D25" s="111">
        <v>0</v>
      </c>
      <c r="E25" s="111">
        <v>0</v>
      </c>
      <c r="F25" s="111">
        <v>0</v>
      </c>
      <c r="G25" s="111">
        <v>0</v>
      </c>
      <c r="H25" s="111">
        <v>0.3</v>
      </c>
      <c r="I25" s="111">
        <v>0.6</v>
      </c>
      <c r="J25" s="111">
        <v>0.3</v>
      </c>
      <c r="K25" s="111">
        <v>0</v>
      </c>
      <c r="L25" s="111">
        <v>0.2</v>
      </c>
      <c r="M25" s="111">
        <v>0.3</v>
      </c>
      <c r="N25" s="111">
        <v>0.4</v>
      </c>
      <c r="O25" s="111">
        <v>0</v>
      </c>
      <c r="P25" s="111">
        <v>0</v>
      </c>
      <c r="Q25" s="111">
        <v>0</v>
      </c>
      <c r="R25" s="111">
        <v>0</v>
      </c>
      <c r="S25" s="44">
        <f t="shared" si="0"/>
        <v>2.1</v>
      </c>
      <c r="V25" s="29">
        <f t="shared" si="1"/>
        <v>1</v>
      </c>
    </row>
    <row r="26" spans="1:22" ht="21.75" customHeight="1">
      <c r="A26" s="54">
        <v>24</v>
      </c>
      <c r="B26" s="110">
        <v>0</v>
      </c>
      <c r="C26" s="111">
        <v>0</v>
      </c>
      <c r="D26" s="111">
        <v>0</v>
      </c>
      <c r="E26" s="111">
        <v>0.2</v>
      </c>
      <c r="F26" s="111">
        <v>1</v>
      </c>
      <c r="G26" s="111">
        <v>1</v>
      </c>
      <c r="H26" s="111">
        <v>1</v>
      </c>
      <c r="I26" s="111">
        <v>1</v>
      </c>
      <c r="J26" s="111">
        <v>1</v>
      </c>
      <c r="K26" s="111">
        <v>1</v>
      </c>
      <c r="L26" s="111">
        <v>1</v>
      </c>
      <c r="M26" s="111">
        <v>0.9</v>
      </c>
      <c r="N26" s="111">
        <v>0.1</v>
      </c>
      <c r="O26" s="111">
        <v>0</v>
      </c>
      <c r="P26" s="111">
        <v>0</v>
      </c>
      <c r="Q26" s="111">
        <v>0</v>
      </c>
      <c r="R26" s="111">
        <v>0</v>
      </c>
      <c r="S26" s="44">
        <f t="shared" si="0"/>
        <v>8.2</v>
      </c>
      <c r="V26" s="29">
        <f t="shared" si="1"/>
        <v>1</v>
      </c>
    </row>
    <row r="27" spans="1:22" ht="21.75" customHeight="1">
      <c r="A27" s="54">
        <v>25</v>
      </c>
      <c r="B27" s="110">
        <v>0</v>
      </c>
      <c r="C27" s="111">
        <v>0</v>
      </c>
      <c r="D27" s="111">
        <v>0</v>
      </c>
      <c r="E27" s="111">
        <v>0.3</v>
      </c>
      <c r="F27" s="111">
        <v>1</v>
      </c>
      <c r="G27" s="111">
        <v>0.9</v>
      </c>
      <c r="H27" s="111">
        <v>0.9</v>
      </c>
      <c r="I27" s="111">
        <v>1</v>
      </c>
      <c r="J27" s="111">
        <v>1</v>
      </c>
      <c r="K27" s="111">
        <v>1</v>
      </c>
      <c r="L27" s="111">
        <v>1</v>
      </c>
      <c r="M27" s="111">
        <v>1</v>
      </c>
      <c r="N27" s="111">
        <v>0.8</v>
      </c>
      <c r="O27" s="111">
        <v>0</v>
      </c>
      <c r="P27" s="111">
        <v>0</v>
      </c>
      <c r="Q27" s="111">
        <v>0</v>
      </c>
      <c r="R27" s="111">
        <v>0</v>
      </c>
      <c r="S27" s="44">
        <f t="shared" si="0"/>
        <v>8.9</v>
      </c>
      <c r="V27" s="29">
        <f t="shared" si="1"/>
        <v>1</v>
      </c>
    </row>
    <row r="28" spans="1:22" ht="21.75" customHeight="1">
      <c r="A28" s="54">
        <v>26</v>
      </c>
      <c r="B28" s="110">
        <v>0</v>
      </c>
      <c r="C28" s="111">
        <v>0</v>
      </c>
      <c r="D28" s="111">
        <v>0</v>
      </c>
      <c r="E28" s="111">
        <v>0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44">
        <f t="shared" si="0"/>
        <v>0</v>
      </c>
      <c r="V28" s="29">
        <f t="shared" si="1"/>
        <v>0</v>
      </c>
    </row>
    <row r="29" spans="1:22" ht="21.75" customHeight="1">
      <c r="A29" s="54">
        <v>27</v>
      </c>
      <c r="B29" s="110">
        <v>0</v>
      </c>
      <c r="C29" s="111">
        <v>0</v>
      </c>
      <c r="D29" s="111">
        <v>0</v>
      </c>
      <c r="E29" s="111">
        <v>0</v>
      </c>
      <c r="F29" s="111">
        <v>0.5</v>
      </c>
      <c r="G29" s="111">
        <v>1</v>
      </c>
      <c r="H29" s="111">
        <v>1</v>
      </c>
      <c r="I29" s="111">
        <v>1</v>
      </c>
      <c r="J29" s="111">
        <v>1</v>
      </c>
      <c r="K29" s="111">
        <v>1</v>
      </c>
      <c r="L29" s="111">
        <v>1</v>
      </c>
      <c r="M29" s="111">
        <v>1</v>
      </c>
      <c r="N29" s="111">
        <v>0.8</v>
      </c>
      <c r="O29" s="111">
        <v>0</v>
      </c>
      <c r="P29" s="111">
        <v>0</v>
      </c>
      <c r="Q29" s="111">
        <v>0</v>
      </c>
      <c r="R29" s="111">
        <v>0</v>
      </c>
      <c r="S29" s="44">
        <f t="shared" si="0"/>
        <v>8.3</v>
      </c>
      <c r="V29" s="29">
        <f t="shared" si="1"/>
        <v>1</v>
      </c>
    </row>
    <row r="30" spans="1:22" ht="21.75" customHeight="1">
      <c r="A30" s="54">
        <v>28</v>
      </c>
      <c r="B30" s="110">
        <v>0</v>
      </c>
      <c r="C30" s="111">
        <v>0</v>
      </c>
      <c r="D30" s="111">
        <v>0</v>
      </c>
      <c r="E30" s="111">
        <v>0.1</v>
      </c>
      <c r="F30" s="111">
        <v>1</v>
      </c>
      <c r="G30" s="111">
        <v>1</v>
      </c>
      <c r="H30" s="111">
        <v>0.8</v>
      </c>
      <c r="I30" s="111">
        <v>1</v>
      </c>
      <c r="J30" s="111">
        <v>1</v>
      </c>
      <c r="K30" s="111">
        <v>1</v>
      </c>
      <c r="L30" s="111">
        <v>0.3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44">
        <f t="shared" si="0"/>
        <v>6.2</v>
      </c>
      <c r="V30" s="29">
        <f t="shared" si="1"/>
        <v>1</v>
      </c>
    </row>
    <row r="31" spans="1:22" ht="21.75" customHeight="1">
      <c r="A31" s="54">
        <v>29</v>
      </c>
      <c r="B31" s="110">
        <v>0</v>
      </c>
      <c r="C31" s="111">
        <v>0</v>
      </c>
      <c r="D31" s="111">
        <v>0</v>
      </c>
      <c r="E31" s="111">
        <v>0.2</v>
      </c>
      <c r="F31" s="111">
        <v>1</v>
      </c>
      <c r="G31" s="111">
        <v>1</v>
      </c>
      <c r="H31" s="111">
        <v>1</v>
      </c>
      <c r="I31" s="111">
        <v>1</v>
      </c>
      <c r="J31" s="111">
        <v>1</v>
      </c>
      <c r="K31" s="111">
        <v>1</v>
      </c>
      <c r="L31" s="111">
        <v>1</v>
      </c>
      <c r="M31" s="111">
        <v>1</v>
      </c>
      <c r="N31" s="111">
        <v>0.8</v>
      </c>
      <c r="O31" s="111">
        <v>0</v>
      </c>
      <c r="P31" s="111">
        <v>0</v>
      </c>
      <c r="Q31" s="111">
        <v>0</v>
      </c>
      <c r="R31" s="111">
        <v>0</v>
      </c>
      <c r="S31" s="44">
        <f t="shared" si="0"/>
        <v>9</v>
      </c>
      <c r="V31" s="29">
        <f t="shared" si="1"/>
        <v>1</v>
      </c>
    </row>
    <row r="32" spans="1:22" ht="21.75" customHeight="1">
      <c r="A32" s="54">
        <v>30</v>
      </c>
      <c r="B32" s="110">
        <v>0</v>
      </c>
      <c r="C32" s="111">
        <v>0</v>
      </c>
      <c r="D32" s="111">
        <v>0</v>
      </c>
      <c r="E32" s="111">
        <v>0</v>
      </c>
      <c r="F32" s="111">
        <v>0.7</v>
      </c>
      <c r="G32" s="111">
        <v>1</v>
      </c>
      <c r="H32" s="111">
        <v>1</v>
      </c>
      <c r="I32" s="111">
        <v>1</v>
      </c>
      <c r="J32" s="111">
        <v>1</v>
      </c>
      <c r="K32" s="111">
        <v>0.9</v>
      </c>
      <c r="L32" s="111">
        <v>0.8</v>
      </c>
      <c r="M32" s="111">
        <v>1</v>
      </c>
      <c r="N32" s="111">
        <v>0.8</v>
      </c>
      <c r="O32" s="111">
        <v>0</v>
      </c>
      <c r="P32" s="111">
        <v>0</v>
      </c>
      <c r="Q32" s="111">
        <v>0</v>
      </c>
      <c r="R32" s="111">
        <v>0</v>
      </c>
      <c r="S32" s="44">
        <f t="shared" si="0"/>
        <v>8.200000000000001</v>
      </c>
      <c r="V32" s="29">
        <f t="shared" si="1"/>
        <v>1</v>
      </c>
    </row>
    <row r="33" spans="1:22" ht="21.75" customHeight="1">
      <c r="A33" s="54">
        <v>31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4" t="str">
        <f t="shared" si="0"/>
        <v>-  </v>
      </c>
      <c r="V33" s="29">
        <f t="shared" si="1"/>
        <v>0</v>
      </c>
    </row>
    <row r="34" spans="1:22" ht="21.75" customHeight="1">
      <c r="A34" s="103" t="s">
        <v>6</v>
      </c>
      <c r="B34" s="104">
        <f aca="true" t="shared" si="2" ref="B34:K34">IF(COUNT(B3:B33)=0,"-  ",SUM(B3:B33))</f>
        <v>0</v>
      </c>
      <c r="C34" s="105">
        <f t="shared" si="2"/>
        <v>0</v>
      </c>
      <c r="D34" s="105">
        <f t="shared" si="2"/>
        <v>0</v>
      </c>
      <c r="E34" s="105">
        <f t="shared" si="2"/>
        <v>5.5</v>
      </c>
      <c r="F34" s="105">
        <f t="shared" si="2"/>
        <v>16.5</v>
      </c>
      <c r="G34" s="105">
        <f t="shared" si="2"/>
        <v>18.5</v>
      </c>
      <c r="H34" s="105">
        <f t="shared" si="2"/>
        <v>20.1</v>
      </c>
      <c r="I34" s="105">
        <f t="shared" si="2"/>
        <v>20.4</v>
      </c>
      <c r="J34" s="105">
        <f t="shared" si="2"/>
        <v>21.700000000000003</v>
      </c>
      <c r="K34" s="105">
        <f t="shared" si="2"/>
        <v>18.599999999999998</v>
      </c>
      <c r="L34" s="105">
        <f aca="true" t="shared" si="3" ref="L34:R34">IF(COUNT(L3:L33)=0,"-  ",SUM(L3:L33))</f>
        <v>17.500000000000004</v>
      </c>
      <c r="M34" s="105">
        <f t="shared" si="3"/>
        <v>16.799999999999997</v>
      </c>
      <c r="N34" s="105">
        <f t="shared" si="3"/>
        <v>15.000000000000007</v>
      </c>
      <c r="O34" s="105">
        <f t="shared" si="3"/>
        <v>0.2</v>
      </c>
      <c r="P34" s="105">
        <f t="shared" si="3"/>
        <v>0</v>
      </c>
      <c r="Q34" s="105">
        <f t="shared" si="3"/>
        <v>0</v>
      </c>
      <c r="R34" s="105">
        <f t="shared" si="3"/>
        <v>0</v>
      </c>
      <c r="S34" s="106">
        <f>SUM(B3:R33)</f>
        <v>170.80000000000007</v>
      </c>
      <c r="U34" s="34" t="s">
        <v>7</v>
      </c>
      <c r="V34" s="55">
        <f>SUM(V3:V33)</f>
        <v>27</v>
      </c>
    </row>
    <row r="35" spans="21:22" ht="21.75" customHeight="1">
      <c r="U35" s="34" t="s">
        <v>8</v>
      </c>
      <c r="V35" s="55">
        <v>30</v>
      </c>
    </row>
    <row r="36" spans="3:22" s="56" customFormat="1" ht="21.75" customHeight="1">
      <c r="C36" s="57" t="s">
        <v>9</v>
      </c>
      <c r="D36" s="58"/>
      <c r="E36" s="59">
        <f>V35-V34</f>
        <v>3</v>
      </c>
      <c r="G36"/>
      <c r="H36" s="57" t="s">
        <v>10</v>
      </c>
      <c r="I36" s="58"/>
      <c r="J36" s="58"/>
      <c r="K36" s="60">
        <f>S34/V36*100</f>
        <v>55.798758575628895</v>
      </c>
      <c r="U36" s="61" t="s">
        <v>11</v>
      </c>
      <c r="V36" s="62">
        <v>306.1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2023</v>
      </c>
      <c r="Q1" s="29" t="s">
        <v>1</v>
      </c>
      <c r="R1" s="102">
        <v>12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8">
        <v>0</v>
      </c>
      <c r="C3" s="109">
        <v>0</v>
      </c>
      <c r="D3" s="109">
        <v>0</v>
      </c>
      <c r="E3" s="109">
        <v>0</v>
      </c>
      <c r="F3" s="109">
        <v>0.8</v>
      </c>
      <c r="G3" s="109">
        <v>0.1</v>
      </c>
      <c r="H3" s="109">
        <v>0.2</v>
      </c>
      <c r="I3" s="109">
        <v>0.8</v>
      </c>
      <c r="J3" s="109">
        <v>0.9</v>
      </c>
      <c r="K3" s="109">
        <v>1</v>
      </c>
      <c r="L3" s="109">
        <v>1</v>
      </c>
      <c r="M3" s="109">
        <v>1</v>
      </c>
      <c r="N3" s="109">
        <v>0.8</v>
      </c>
      <c r="O3" s="109">
        <v>0</v>
      </c>
      <c r="P3" s="109">
        <v>0</v>
      </c>
      <c r="Q3" s="109">
        <v>0</v>
      </c>
      <c r="R3" s="109">
        <v>0</v>
      </c>
      <c r="S3" s="43">
        <f aca="true" t="shared" si="0" ref="S3:S33">IF(COUNT(B3:R3)=0,"-  ",SUM(B3:R3))</f>
        <v>6.6000000000000005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10">
        <v>0</v>
      </c>
      <c r="C4" s="111">
        <v>0</v>
      </c>
      <c r="D4" s="111">
        <v>0</v>
      </c>
      <c r="E4" s="111">
        <v>0.2</v>
      </c>
      <c r="F4" s="111">
        <v>1</v>
      </c>
      <c r="G4" s="111">
        <v>1</v>
      </c>
      <c r="H4" s="111">
        <v>1</v>
      </c>
      <c r="I4" s="111">
        <v>1</v>
      </c>
      <c r="J4" s="111">
        <v>1</v>
      </c>
      <c r="K4" s="111">
        <v>1</v>
      </c>
      <c r="L4" s="111">
        <v>1</v>
      </c>
      <c r="M4" s="111">
        <v>1</v>
      </c>
      <c r="N4" s="111">
        <v>0.8</v>
      </c>
      <c r="O4" s="111">
        <v>0</v>
      </c>
      <c r="P4" s="111">
        <v>0</v>
      </c>
      <c r="Q4" s="111">
        <v>0</v>
      </c>
      <c r="R4" s="111">
        <v>0</v>
      </c>
      <c r="S4" s="44">
        <f t="shared" si="0"/>
        <v>9</v>
      </c>
      <c r="V4" s="29">
        <f t="shared" si="1"/>
        <v>1</v>
      </c>
    </row>
    <row r="5" spans="1:22" ht="21.75" customHeight="1">
      <c r="A5" s="54">
        <v>3</v>
      </c>
      <c r="B5" s="110">
        <v>0</v>
      </c>
      <c r="C5" s="111">
        <v>0</v>
      </c>
      <c r="D5" s="111">
        <v>0</v>
      </c>
      <c r="E5" s="111">
        <v>0</v>
      </c>
      <c r="F5" s="111">
        <v>0.6</v>
      </c>
      <c r="G5" s="111">
        <v>0.2</v>
      </c>
      <c r="H5" s="111">
        <v>0.1</v>
      </c>
      <c r="I5" s="111">
        <v>0.4</v>
      </c>
      <c r="J5" s="111">
        <v>1</v>
      </c>
      <c r="K5" s="111">
        <v>1</v>
      </c>
      <c r="L5" s="111">
        <v>1</v>
      </c>
      <c r="M5" s="111">
        <v>1</v>
      </c>
      <c r="N5" s="111">
        <v>0.8</v>
      </c>
      <c r="O5" s="111">
        <v>0</v>
      </c>
      <c r="P5" s="111">
        <v>0</v>
      </c>
      <c r="Q5" s="111">
        <v>0</v>
      </c>
      <c r="R5" s="111">
        <v>0</v>
      </c>
      <c r="S5" s="44">
        <f t="shared" si="0"/>
        <v>6.1</v>
      </c>
      <c r="V5" s="29">
        <f t="shared" si="1"/>
        <v>1</v>
      </c>
    </row>
    <row r="6" spans="1:22" ht="21.75" customHeight="1">
      <c r="A6" s="54">
        <v>4</v>
      </c>
      <c r="B6" s="110">
        <v>0</v>
      </c>
      <c r="C6" s="111">
        <v>0</v>
      </c>
      <c r="D6" s="111">
        <v>0</v>
      </c>
      <c r="E6" s="111">
        <v>0.2</v>
      </c>
      <c r="F6" s="111">
        <v>1</v>
      </c>
      <c r="G6" s="111">
        <v>1</v>
      </c>
      <c r="H6" s="111">
        <v>1</v>
      </c>
      <c r="I6" s="111">
        <v>1</v>
      </c>
      <c r="J6" s="111">
        <v>1</v>
      </c>
      <c r="K6" s="111">
        <v>1</v>
      </c>
      <c r="L6" s="111">
        <v>1</v>
      </c>
      <c r="M6" s="111">
        <v>0.9</v>
      </c>
      <c r="N6" s="111">
        <v>0.8</v>
      </c>
      <c r="O6" s="111">
        <v>0</v>
      </c>
      <c r="P6" s="111">
        <v>0</v>
      </c>
      <c r="Q6" s="111">
        <v>0</v>
      </c>
      <c r="R6" s="111">
        <v>0</v>
      </c>
      <c r="S6" s="44">
        <f t="shared" si="0"/>
        <v>8.9</v>
      </c>
      <c r="V6" s="29">
        <f t="shared" si="1"/>
        <v>1</v>
      </c>
    </row>
    <row r="7" spans="1:22" ht="21.75" customHeight="1">
      <c r="A7" s="54">
        <v>5</v>
      </c>
      <c r="B7" s="110">
        <v>0</v>
      </c>
      <c r="C7" s="111">
        <v>0</v>
      </c>
      <c r="D7" s="111">
        <v>0</v>
      </c>
      <c r="E7" s="111">
        <v>0</v>
      </c>
      <c r="F7" s="111">
        <v>0</v>
      </c>
      <c r="G7" s="111">
        <v>0</v>
      </c>
      <c r="H7" s="111">
        <v>0</v>
      </c>
      <c r="I7" s="111">
        <v>0</v>
      </c>
      <c r="J7" s="111">
        <v>0</v>
      </c>
      <c r="K7" s="111">
        <v>0</v>
      </c>
      <c r="L7" s="111">
        <v>0</v>
      </c>
      <c r="M7" s="111">
        <v>0</v>
      </c>
      <c r="N7" s="111">
        <v>0</v>
      </c>
      <c r="O7" s="111">
        <v>0</v>
      </c>
      <c r="P7" s="111">
        <v>0</v>
      </c>
      <c r="Q7" s="111">
        <v>0</v>
      </c>
      <c r="R7" s="111">
        <v>0</v>
      </c>
      <c r="S7" s="44">
        <f t="shared" si="0"/>
        <v>0</v>
      </c>
      <c r="V7" s="29">
        <f t="shared" si="1"/>
        <v>0</v>
      </c>
    </row>
    <row r="8" spans="1:22" ht="21.75" customHeight="1">
      <c r="A8" s="54">
        <v>6</v>
      </c>
      <c r="B8" s="110">
        <v>0</v>
      </c>
      <c r="C8" s="111">
        <v>0</v>
      </c>
      <c r="D8" s="111">
        <v>0</v>
      </c>
      <c r="E8" s="111">
        <v>0</v>
      </c>
      <c r="F8" s="111">
        <v>0</v>
      </c>
      <c r="G8" s="111">
        <v>0</v>
      </c>
      <c r="H8" s="111">
        <v>0</v>
      </c>
      <c r="I8" s="111">
        <v>0</v>
      </c>
      <c r="J8" s="111">
        <v>0.1</v>
      </c>
      <c r="K8" s="111">
        <v>0</v>
      </c>
      <c r="L8" s="111">
        <v>0</v>
      </c>
      <c r="M8" s="111">
        <v>0.5</v>
      </c>
      <c r="N8" s="111">
        <v>0.7</v>
      </c>
      <c r="O8" s="111">
        <v>0</v>
      </c>
      <c r="P8" s="111">
        <v>0</v>
      </c>
      <c r="Q8" s="111">
        <v>0</v>
      </c>
      <c r="R8" s="111">
        <v>0</v>
      </c>
      <c r="S8" s="44">
        <f t="shared" si="0"/>
        <v>1.2999999999999998</v>
      </c>
      <c r="V8" s="29">
        <f t="shared" si="1"/>
        <v>1</v>
      </c>
    </row>
    <row r="9" spans="1:22" ht="21.75" customHeight="1">
      <c r="A9" s="54">
        <v>7</v>
      </c>
      <c r="B9" s="110">
        <v>0</v>
      </c>
      <c r="C9" s="111">
        <v>0</v>
      </c>
      <c r="D9" s="111">
        <v>0</v>
      </c>
      <c r="E9" s="111">
        <v>0</v>
      </c>
      <c r="F9" s="111">
        <v>0.1</v>
      </c>
      <c r="G9" s="111">
        <v>1</v>
      </c>
      <c r="H9" s="111">
        <v>1</v>
      </c>
      <c r="I9" s="111">
        <v>1</v>
      </c>
      <c r="J9" s="111">
        <v>1</v>
      </c>
      <c r="K9" s="111">
        <v>1</v>
      </c>
      <c r="L9" s="111">
        <v>1</v>
      </c>
      <c r="M9" s="111">
        <v>0.8</v>
      </c>
      <c r="N9" s="111">
        <v>0.5</v>
      </c>
      <c r="O9" s="111">
        <v>0</v>
      </c>
      <c r="P9" s="111">
        <v>0</v>
      </c>
      <c r="Q9" s="111">
        <v>0</v>
      </c>
      <c r="R9" s="111">
        <v>0</v>
      </c>
      <c r="S9" s="44">
        <f t="shared" si="0"/>
        <v>7.3999999999999995</v>
      </c>
      <c r="V9" s="29">
        <f t="shared" si="1"/>
        <v>1</v>
      </c>
    </row>
    <row r="10" spans="1:22" ht="21.75" customHeight="1">
      <c r="A10" s="54">
        <v>8</v>
      </c>
      <c r="B10" s="110">
        <v>0</v>
      </c>
      <c r="C10" s="111">
        <v>0</v>
      </c>
      <c r="D10" s="111">
        <v>0</v>
      </c>
      <c r="E10" s="111">
        <v>0</v>
      </c>
      <c r="F10" s="111">
        <v>1</v>
      </c>
      <c r="G10" s="111">
        <v>1</v>
      </c>
      <c r="H10" s="111">
        <v>1</v>
      </c>
      <c r="I10" s="111">
        <v>1</v>
      </c>
      <c r="J10" s="111">
        <v>1</v>
      </c>
      <c r="K10" s="111">
        <v>1</v>
      </c>
      <c r="L10" s="111">
        <v>1</v>
      </c>
      <c r="M10" s="111">
        <v>1</v>
      </c>
      <c r="N10" s="111">
        <v>0.7</v>
      </c>
      <c r="O10" s="111">
        <v>0</v>
      </c>
      <c r="P10" s="111">
        <v>0</v>
      </c>
      <c r="Q10" s="111">
        <v>0</v>
      </c>
      <c r="R10" s="111">
        <v>0</v>
      </c>
      <c r="S10" s="44">
        <f t="shared" si="0"/>
        <v>8.7</v>
      </c>
      <c r="V10" s="29">
        <f t="shared" si="1"/>
        <v>1</v>
      </c>
    </row>
    <row r="11" spans="1:22" ht="21.75" customHeight="1">
      <c r="A11" s="54">
        <v>9</v>
      </c>
      <c r="B11" s="110">
        <v>0</v>
      </c>
      <c r="C11" s="111">
        <v>0</v>
      </c>
      <c r="D11" s="111">
        <v>0</v>
      </c>
      <c r="E11" s="111">
        <v>0</v>
      </c>
      <c r="F11" s="111">
        <v>0.9</v>
      </c>
      <c r="G11" s="111">
        <v>1</v>
      </c>
      <c r="H11" s="111">
        <v>1</v>
      </c>
      <c r="I11" s="111">
        <v>1</v>
      </c>
      <c r="J11" s="111">
        <v>1</v>
      </c>
      <c r="K11" s="111">
        <v>1</v>
      </c>
      <c r="L11" s="111">
        <v>1</v>
      </c>
      <c r="M11" s="111">
        <v>1</v>
      </c>
      <c r="N11" s="111">
        <v>0.7</v>
      </c>
      <c r="O11" s="111">
        <v>0</v>
      </c>
      <c r="P11" s="111">
        <v>0</v>
      </c>
      <c r="Q11" s="111">
        <v>0</v>
      </c>
      <c r="R11" s="111">
        <v>0</v>
      </c>
      <c r="S11" s="44">
        <f t="shared" si="0"/>
        <v>8.6</v>
      </c>
      <c r="V11" s="29">
        <f t="shared" si="1"/>
        <v>1</v>
      </c>
    </row>
    <row r="12" spans="1:22" ht="21.75" customHeight="1">
      <c r="A12" s="54">
        <v>10</v>
      </c>
      <c r="B12" s="110">
        <v>0</v>
      </c>
      <c r="C12" s="111">
        <v>0</v>
      </c>
      <c r="D12" s="111">
        <v>0</v>
      </c>
      <c r="E12" s="111">
        <v>0</v>
      </c>
      <c r="F12" s="111">
        <v>0.9</v>
      </c>
      <c r="G12" s="111">
        <v>1</v>
      </c>
      <c r="H12" s="111">
        <v>1</v>
      </c>
      <c r="I12" s="111">
        <v>1</v>
      </c>
      <c r="J12" s="111">
        <v>1</v>
      </c>
      <c r="K12" s="111">
        <v>1</v>
      </c>
      <c r="L12" s="111">
        <v>1</v>
      </c>
      <c r="M12" s="111">
        <v>1</v>
      </c>
      <c r="N12" s="111">
        <v>0.7</v>
      </c>
      <c r="O12" s="111">
        <v>0</v>
      </c>
      <c r="P12" s="111">
        <v>0</v>
      </c>
      <c r="Q12" s="111">
        <v>0</v>
      </c>
      <c r="R12" s="111">
        <v>0</v>
      </c>
      <c r="S12" s="44">
        <f t="shared" si="0"/>
        <v>8.6</v>
      </c>
      <c r="V12" s="29">
        <f t="shared" si="1"/>
        <v>1</v>
      </c>
    </row>
    <row r="13" spans="1:22" ht="21.75" customHeight="1">
      <c r="A13" s="34">
        <v>11</v>
      </c>
      <c r="B13" s="108">
        <v>0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09">
        <v>0.9</v>
      </c>
      <c r="I13" s="109">
        <v>0.2</v>
      </c>
      <c r="J13" s="109">
        <v>0.4</v>
      </c>
      <c r="K13" s="109">
        <v>0.8</v>
      </c>
      <c r="L13" s="109">
        <v>0.2</v>
      </c>
      <c r="M13" s="109">
        <v>0.2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43">
        <f t="shared" si="0"/>
        <v>2.7</v>
      </c>
      <c r="V13" s="29">
        <f t="shared" si="1"/>
        <v>1</v>
      </c>
    </row>
    <row r="14" spans="1:22" ht="21.75" customHeight="1">
      <c r="A14" s="54">
        <v>12</v>
      </c>
      <c r="B14" s="110">
        <v>0</v>
      </c>
      <c r="C14" s="111">
        <v>0</v>
      </c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0.2</v>
      </c>
      <c r="M14" s="111">
        <v>0.2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44">
        <f t="shared" si="0"/>
        <v>0.4</v>
      </c>
      <c r="V14" s="29">
        <f t="shared" si="1"/>
        <v>1</v>
      </c>
    </row>
    <row r="15" spans="1:22" ht="21.75" customHeight="1">
      <c r="A15" s="54">
        <v>13</v>
      </c>
      <c r="B15" s="110">
        <v>0</v>
      </c>
      <c r="C15" s="111">
        <v>0</v>
      </c>
      <c r="D15" s="111">
        <v>0</v>
      </c>
      <c r="E15" s="111">
        <v>0.1</v>
      </c>
      <c r="F15" s="111">
        <v>1</v>
      </c>
      <c r="G15" s="111">
        <v>1</v>
      </c>
      <c r="H15" s="111">
        <v>1</v>
      </c>
      <c r="I15" s="111">
        <v>1</v>
      </c>
      <c r="J15" s="111">
        <v>1</v>
      </c>
      <c r="K15" s="111">
        <v>1</v>
      </c>
      <c r="L15" s="111">
        <v>1</v>
      </c>
      <c r="M15" s="111">
        <v>1</v>
      </c>
      <c r="N15" s="111">
        <v>0.7</v>
      </c>
      <c r="O15" s="111">
        <v>0</v>
      </c>
      <c r="P15" s="111">
        <v>0</v>
      </c>
      <c r="Q15" s="111">
        <v>0</v>
      </c>
      <c r="R15" s="111">
        <v>0</v>
      </c>
      <c r="S15" s="44">
        <f t="shared" si="0"/>
        <v>8.799999999999999</v>
      </c>
      <c r="V15" s="29">
        <f t="shared" si="1"/>
        <v>1</v>
      </c>
    </row>
    <row r="16" spans="1:22" ht="21.75" customHeight="1">
      <c r="A16" s="54">
        <v>14</v>
      </c>
      <c r="B16" s="110">
        <v>0</v>
      </c>
      <c r="C16" s="111">
        <v>0</v>
      </c>
      <c r="D16" s="111">
        <v>0</v>
      </c>
      <c r="E16" s="111">
        <v>0</v>
      </c>
      <c r="F16" s="111">
        <v>0</v>
      </c>
      <c r="G16" s="111">
        <v>0</v>
      </c>
      <c r="H16" s="111">
        <v>0</v>
      </c>
      <c r="I16" s="111">
        <v>0.3</v>
      </c>
      <c r="J16" s="111">
        <v>0.8</v>
      </c>
      <c r="K16" s="111">
        <v>0.1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11">
        <v>0</v>
      </c>
      <c r="S16" s="44">
        <f t="shared" si="0"/>
        <v>1.2000000000000002</v>
      </c>
      <c r="V16" s="29">
        <f t="shared" si="1"/>
        <v>1</v>
      </c>
    </row>
    <row r="17" spans="1:22" ht="21.75" customHeight="1">
      <c r="A17" s="54">
        <v>15</v>
      </c>
      <c r="B17" s="110">
        <v>0</v>
      </c>
      <c r="C17" s="111">
        <v>0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44">
        <f t="shared" si="0"/>
        <v>0</v>
      </c>
      <c r="V17" s="29">
        <f t="shared" si="1"/>
        <v>0</v>
      </c>
    </row>
    <row r="18" spans="1:22" ht="21.75" customHeight="1">
      <c r="A18" s="54">
        <v>16</v>
      </c>
      <c r="B18" s="110">
        <v>0</v>
      </c>
      <c r="C18" s="111">
        <v>0</v>
      </c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0.7</v>
      </c>
      <c r="L18" s="111">
        <v>0.3</v>
      </c>
      <c r="M18" s="111">
        <v>0</v>
      </c>
      <c r="N18" s="111">
        <v>0</v>
      </c>
      <c r="O18" s="111">
        <v>0</v>
      </c>
      <c r="P18" s="111">
        <v>0</v>
      </c>
      <c r="Q18" s="111">
        <v>0</v>
      </c>
      <c r="R18" s="111">
        <v>0</v>
      </c>
      <c r="S18" s="44">
        <f t="shared" si="0"/>
        <v>1</v>
      </c>
      <c r="V18" s="29">
        <f t="shared" si="1"/>
        <v>1</v>
      </c>
    </row>
    <row r="19" spans="1:22" ht="21.75" customHeight="1">
      <c r="A19" s="54">
        <v>17</v>
      </c>
      <c r="B19" s="110">
        <v>0</v>
      </c>
      <c r="C19" s="111">
        <v>0</v>
      </c>
      <c r="D19" s="111">
        <v>0</v>
      </c>
      <c r="E19" s="111">
        <v>0</v>
      </c>
      <c r="F19" s="111">
        <v>0.3</v>
      </c>
      <c r="G19" s="111">
        <v>0.9</v>
      </c>
      <c r="H19" s="111">
        <v>0.9</v>
      </c>
      <c r="I19" s="111">
        <v>1</v>
      </c>
      <c r="J19" s="111">
        <v>0.9</v>
      </c>
      <c r="K19" s="111">
        <v>0.8</v>
      </c>
      <c r="L19" s="111">
        <v>1</v>
      </c>
      <c r="M19" s="111">
        <v>1</v>
      </c>
      <c r="N19" s="111">
        <v>0.8</v>
      </c>
      <c r="O19" s="111">
        <v>0</v>
      </c>
      <c r="P19" s="111">
        <v>0</v>
      </c>
      <c r="Q19" s="111">
        <v>0</v>
      </c>
      <c r="R19" s="111">
        <v>0</v>
      </c>
      <c r="S19" s="44">
        <f t="shared" si="0"/>
        <v>7.6</v>
      </c>
      <c r="V19" s="29">
        <f t="shared" si="1"/>
        <v>1</v>
      </c>
    </row>
    <row r="20" spans="1:22" ht="21.75" customHeight="1">
      <c r="A20" s="54">
        <v>18</v>
      </c>
      <c r="B20" s="110">
        <v>0</v>
      </c>
      <c r="C20" s="111">
        <v>0</v>
      </c>
      <c r="D20" s="111">
        <v>0</v>
      </c>
      <c r="E20" s="111">
        <v>0</v>
      </c>
      <c r="F20" s="111">
        <v>0.9</v>
      </c>
      <c r="G20" s="111">
        <v>1</v>
      </c>
      <c r="H20" s="111">
        <v>1</v>
      </c>
      <c r="I20" s="111">
        <v>0.8</v>
      </c>
      <c r="J20" s="111">
        <v>0.8</v>
      </c>
      <c r="K20" s="111">
        <v>0.9</v>
      </c>
      <c r="L20" s="111">
        <v>0.9</v>
      </c>
      <c r="M20" s="111">
        <v>1</v>
      </c>
      <c r="N20" s="111">
        <v>0.5</v>
      </c>
      <c r="O20" s="111">
        <v>0</v>
      </c>
      <c r="P20" s="111">
        <v>0</v>
      </c>
      <c r="Q20" s="111">
        <v>0</v>
      </c>
      <c r="R20" s="111">
        <v>0</v>
      </c>
      <c r="S20" s="44">
        <f t="shared" si="0"/>
        <v>7.800000000000001</v>
      </c>
      <c r="V20" s="29">
        <f t="shared" si="1"/>
        <v>1</v>
      </c>
    </row>
    <row r="21" spans="1:22" ht="21.75" customHeight="1">
      <c r="A21" s="54">
        <v>19</v>
      </c>
      <c r="B21" s="110">
        <v>0</v>
      </c>
      <c r="C21" s="111">
        <v>0</v>
      </c>
      <c r="D21" s="111">
        <v>0</v>
      </c>
      <c r="E21" s="111">
        <v>0</v>
      </c>
      <c r="F21" s="111">
        <v>0</v>
      </c>
      <c r="G21" s="111">
        <v>0</v>
      </c>
      <c r="H21" s="111">
        <v>0.1</v>
      </c>
      <c r="I21" s="111">
        <v>0.7</v>
      </c>
      <c r="J21" s="111">
        <v>0</v>
      </c>
      <c r="K21" s="111">
        <v>0</v>
      </c>
      <c r="L21" s="111">
        <v>0</v>
      </c>
      <c r="M21" s="111">
        <v>0.2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44">
        <f t="shared" si="0"/>
        <v>1</v>
      </c>
      <c r="V21" s="29">
        <f t="shared" si="1"/>
        <v>1</v>
      </c>
    </row>
    <row r="22" spans="1:22" ht="21.75" customHeight="1">
      <c r="A22" s="54">
        <v>20</v>
      </c>
      <c r="B22" s="110">
        <v>0</v>
      </c>
      <c r="C22" s="111">
        <v>0</v>
      </c>
      <c r="D22" s="111">
        <v>0</v>
      </c>
      <c r="E22" s="111">
        <v>0</v>
      </c>
      <c r="F22" s="111">
        <v>0</v>
      </c>
      <c r="G22" s="111">
        <v>0.7</v>
      </c>
      <c r="H22" s="111">
        <v>0.4</v>
      </c>
      <c r="I22" s="111">
        <v>0</v>
      </c>
      <c r="J22" s="111">
        <v>0.2</v>
      </c>
      <c r="K22" s="111">
        <v>1</v>
      </c>
      <c r="L22" s="111">
        <v>1</v>
      </c>
      <c r="M22" s="111">
        <v>1</v>
      </c>
      <c r="N22" s="111">
        <v>0.8</v>
      </c>
      <c r="O22" s="111">
        <v>0</v>
      </c>
      <c r="P22" s="111">
        <v>0</v>
      </c>
      <c r="Q22" s="111">
        <v>0</v>
      </c>
      <c r="R22" s="111">
        <v>0</v>
      </c>
      <c r="S22" s="44">
        <f t="shared" si="0"/>
        <v>5.1</v>
      </c>
      <c r="V22" s="29">
        <f t="shared" si="1"/>
        <v>1</v>
      </c>
    </row>
    <row r="23" spans="1:22" ht="21.75" customHeight="1">
      <c r="A23" s="34">
        <v>21</v>
      </c>
      <c r="B23" s="108">
        <v>0</v>
      </c>
      <c r="C23" s="109">
        <v>0</v>
      </c>
      <c r="D23" s="109">
        <v>0</v>
      </c>
      <c r="E23" s="109">
        <v>0</v>
      </c>
      <c r="F23" s="109">
        <v>0.9</v>
      </c>
      <c r="G23" s="109">
        <v>1</v>
      </c>
      <c r="H23" s="109">
        <v>1</v>
      </c>
      <c r="I23" s="109">
        <v>1</v>
      </c>
      <c r="J23" s="109">
        <v>1</v>
      </c>
      <c r="K23" s="109">
        <v>1</v>
      </c>
      <c r="L23" s="109">
        <v>0.9</v>
      </c>
      <c r="M23" s="109">
        <v>0.8</v>
      </c>
      <c r="N23" s="109">
        <v>0.8</v>
      </c>
      <c r="O23" s="109">
        <v>0</v>
      </c>
      <c r="P23" s="109">
        <v>0</v>
      </c>
      <c r="Q23" s="109">
        <v>0</v>
      </c>
      <c r="R23" s="109">
        <v>0</v>
      </c>
      <c r="S23" s="43">
        <f t="shared" si="0"/>
        <v>8.4</v>
      </c>
      <c r="V23" s="29">
        <f t="shared" si="1"/>
        <v>1</v>
      </c>
    </row>
    <row r="24" spans="1:22" ht="21.75" customHeight="1">
      <c r="A24" s="54">
        <v>22</v>
      </c>
      <c r="B24" s="110">
        <v>0</v>
      </c>
      <c r="C24" s="111">
        <v>0</v>
      </c>
      <c r="D24" s="111">
        <v>0</v>
      </c>
      <c r="E24" s="111">
        <v>0</v>
      </c>
      <c r="F24" s="111">
        <v>0.9</v>
      </c>
      <c r="G24" s="111">
        <v>1</v>
      </c>
      <c r="H24" s="111">
        <v>1</v>
      </c>
      <c r="I24" s="111">
        <v>1</v>
      </c>
      <c r="J24" s="111">
        <v>1</v>
      </c>
      <c r="K24" s="111">
        <v>0.9</v>
      </c>
      <c r="L24" s="111">
        <v>0.8</v>
      </c>
      <c r="M24" s="111">
        <v>1</v>
      </c>
      <c r="N24" s="111">
        <v>0.8</v>
      </c>
      <c r="O24" s="111">
        <v>0</v>
      </c>
      <c r="P24" s="111">
        <v>0</v>
      </c>
      <c r="Q24" s="111">
        <v>0</v>
      </c>
      <c r="R24" s="111">
        <v>0</v>
      </c>
      <c r="S24" s="44">
        <f t="shared" si="0"/>
        <v>8.4</v>
      </c>
      <c r="V24" s="29">
        <f t="shared" si="1"/>
        <v>1</v>
      </c>
    </row>
    <row r="25" spans="1:22" ht="21.75" customHeight="1">
      <c r="A25" s="54">
        <v>23</v>
      </c>
      <c r="B25" s="110">
        <v>0</v>
      </c>
      <c r="C25" s="111">
        <v>0</v>
      </c>
      <c r="D25" s="111">
        <v>0</v>
      </c>
      <c r="E25" s="111">
        <v>0</v>
      </c>
      <c r="F25" s="111">
        <v>1</v>
      </c>
      <c r="G25" s="111">
        <v>1</v>
      </c>
      <c r="H25" s="111">
        <v>1</v>
      </c>
      <c r="I25" s="111">
        <v>1</v>
      </c>
      <c r="J25" s="111">
        <v>1</v>
      </c>
      <c r="K25" s="111">
        <v>1</v>
      </c>
      <c r="L25" s="111">
        <v>1</v>
      </c>
      <c r="M25" s="111">
        <v>1</v>
      </c>
      <c r="N25" s="111">
        <v>0.8</v>
      </c>
      <c r="O25" s="111">
        <v>0</v>
      </c>
      <c r="P25" s="111">
        <v>0</v>
      </c>
      <c r="Q25" s="111">
        <v>0</v>
      </c>
      <c r="R25" s="111">
        <v>0</v>
      </c>
      <c r="S25" s="44">
        <f t="shared" si="0"/>
        <v>8.8</v>
      </c>
      <c r="V25" s="29">
        <f t="shared" si="1"/>
        <v>1</v>
      </c>
    </row>
    <row r="26" spans="1:22" ht="21.75" customHeight="1">
      <c r="A26" s="54">
        <v>24</v>
      </c>
      <c r="B26" s="110">
        <v>0</v>
      </c>
      <c r="C26" s="111">
        <v>0</v>
      </c>
      <c r="D26" s="111">
        <v>0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0.2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1">
        <v>0</v>
      </c>
      <c r="R26" s="111">
        <v>0</v>
      </c>
      <c r="S26" s="44">
        <f t="shared" si="0"/>
        <v>0.2</v>
      </c>
      <c r="V26" s="29">
        <f t="shared" si="1"/>
        <v>1</v>
      </c>
    </row>
    <row r="27" spans="1:22" ht="21.75" customHeight="1">
      <c r="A27" s="54">
        <v>25</v>
      </c>
      <c r="B27" s="110">
        <v>0</v>
      </c>
      <c r="C27" s="111">
        <v>0</v>
      </c>
      <c r="D27" s="111">
        <v>0</v>
      </c>
      <c r="E27" s="111">
        <v>0</v>
      </c>
      <c r="F27" s="111">
        <v>0.6</v>
      </c>
      <c r="G27" s="111">
        <v>0.7</v>
      </c>
      <c r="H27" s="111">
        <v>1</v>
      </c>
      <c r="I27" s="111">
        <v>1</v>
      </c>
      <c r="J27" s="111">
        <v>1</v>
      </c>
      <c r="K27" s="111">
        <v>1</v>
      </c>
      <c r="L27" s="111">
        <v>1</v>
      </c>
      <c r="M27" s="111">
        <v>0.7</v>
      </c>
      <c r="N27" s="111">
        <v>0.6</v>
      </c>
      <c r="O27" s="111">
        <v>0</v>
      </c>
      <c r="P27" s="111">
        <v>0</v>
      </c>
      <c r="Q27" s="111">
        <v>0</v>
      </c>
      <c r="R27" s="111">
        <v>0</v>
      </c>
      <c r="S27" s="44">
        <f t="shared" si="0"/>
        <v>7.6</v>
      </c>
      <c r="V27" s="29">
        <f t="shared" si="1"/>
        <v>1</v>
      </c>
    </row>
    <row r="28" spans="1:22" ht="21.75" customHeight="1">
      <c r="A28" s="54">
        <v>26</v>
      </c>
      <c r="B28" s="110">
        <v>0</v>
      </c>
      <c r="C28" s="111">
        <v>0</v>
      </c>
      <c r="D28" s="111">
        <v>0</v>
      </c>
      <c r="E28" s="111">
        <v>0</v>
      </c>
      <c r="F28" s="111">
        <v>1</v>
      </c>
      <c r="G28" s="111">
        <v>1</v>
      </c>
      <c r="H28" s="111">
        <v>1</v>
      </c>
      <c r="I28" s="111">
        <v>1</v>
      </c>
      <c r="J28" s="111">
        <v>1</v>
      </c>
      <c r="K28" s="111">
        <v>1</v>
      </c>
      <c r="L28" s="111">
        <v>1</v>
      </c>
      <c r="M28" s="111">
        <v>1</v>
      </c>
      <c r="N28" s="111">
        <v>0.8</v>
      </c>
      <c r="O28" s="111">
        <v>0</v>
      </c>
      <c r="P28" s="111">
        <v>0</v>
      </c>
      <c r="Q28" s="111">
        <v>0</v>
      </c>
      <c r="R28" s="111">
        <v>0</v>
      </c>
      <c r="S28" s="44">
        <f t="shared" si="0"/>
        <v>8.8</v>
      </c>
      <c r="V28" s="29">
        <f t="shared" si="1"/>
        <v>1</v>
      </c>
    </row>
    <row r="29" spans="1:22" ht="21.75" customHeight="1">
      <c r="A29" s="54">
        <v>27</v>
      </c>
      <c r="B29" s="110">
        <v>0</v>
      </c>
      <c r="C29" s="111">
        <v>0</v>
      </c>
      <c r="D29" s="111">
        <v>0</v>
      </c>
      <c r="E29" s="111">
        <v>0</v>
      </c>
      <c r="F29" s="111">
        <v>0.8</v>
      </c>
      <c r="G29" s="111">
        <v>1</v>
      </c>
      <c r="H29" s="111">
        <v>1</v>
      </c>
      <c r="I29" s="111">
        <v>1</v>
      </c>
      <c r="J29" s="111">
        <v>1</v>
      </c>
      <c r="K29" s="111">
        <v>1</v>
      </c>
      <c r="L29" s="111">
        <v>1</v>
      </c>
      <c r="M29" s="111">
        <v>0.9</v>
      </c>
      <c r="N29" s="111">
        <v>0.8</v>
      </c>
      <c r="O29" s="111">
        <v>0</v>
      </c>
      <c r="P29" s="111">
        <v>0</v>
      </c>
      <c r="Q29" s="111">
        <v>0</v>
      </c>
      <c r="R29" s="111">
        <v>0</v>
      </c>
      <c r="S29" s="44">
        <f t="shared" si="0"/>
        <v>8.5</v>
      </c>
      <c r="V29" s="29">
        <f t="shared" si="1"/>
        <v>1</v>
      </c>
    </row>
    <row r="30" spans="1:22" ht="21.75" customHeight="1">
      <c r="A30" s="54">
        <v>28</v>
      </c>
      <c r="B30" s="110">
        <v>0</v>
      </c>
      <c r="C30" s="111">
        <v>0</v>
      </c>
      <c r="D30" s="111">
        <v>0</v>
      </c>
      <c r="E30" s="111">
        <v>0</v>
      </c>
      <c r="F30" s="111">
        <v>0</v>
      </c>
      <c r="G30" s="111">
        <v>0.7</v>
      </c>
      <c r="H30" s="111">
        <v>0.9</v>
      </c>
      <c r="I30" s="111">
        <v>0.8</v>
      </c>
      <c r="J30" s="111">
        <v>0.4</v>
      </c>
      <c r="K30" s="111">
        <v>0</v>
      </c>
      <c r="L30" s="111">
        <v>0.5</v>
      </c>
      <c r="M30" s="111">
        <v>0.8</v>
      </c>
      <c r="N30" s="111">
        <v>0.9</v>
      </c>
      <c r="O30" s="111">
        <v>0</v>
      </c>
      <c r="P30" s="111">
        <v>0</v>
      </c>
      <c r="Q30" s="111">
        <v>0</v>
      </c>
      <c r="R30" s="111">
        <v>0</v>
      </c>
      <c r="S30" s="44">
        <f t="shared" si="0"/>
        <v>5.000000000000001</v>
      </c>
      <c r="V30" s="29">
        <f t="shared" si="1"/>
        <v>1</v>
      </c>
    </row>
    <row r="31" spans="1:22" ht="21.75" customHeight="1">
      <c r="A31" s="54">
        <v>29</v>
      </c>
      <c r="B31" s="110">
        <v>0</v>
      </c>
      <c r="C31" s="111">
        <v>0</v>
      </c>
      <c r="D31" s="111">
        <v>0</v>
      </c>
      <c r="E31" s="111">
        <v>0</v>
      </c>
      <c r="F31" s="111">
        <v>0.8</v>
      </c>
      <c r="G31" s="111">
        <v>1</v>
      </c>
      <c r="H31" s="111">
        <v>1</v>
      </c>
      <c r="I31" s="111">
        <v>1</v>
      </c>
      <c r="J31" s="111">
        <v>1</v>
      </c>
      <c r="K31" s="111">
        <v>1</v>
      </c>
      <c r="L31" s="111">
        <v>1</v>
      </c>
      <c r="M31" s="111">
        <v>1</v>
      </c>
      <c r="N31" s="111">
        <v>0.7</v>
      </c>
      <c r="O31" s="111">
        <v>0</v>
      </c>
      <c r="P31" s="111">
        <v>0</v>
      </c>
      <c r="Q31" s="111">
        <v>0</v>
      </c>
      <c r="R31" s="111">
        <v>0</v>
      </c>
      <c r="S31" s="44">
        <f t="shared" si="0"/>
        <v>8.5</v>
      </c>
      <c r="V31" s="29">
        <f t="shared" si="1"/>
        <v>1</v>
      </c>
    </row>
    <row r="32" spans="1:22" ht="21.75" customHeight="1">
      <c r="A32" s="54">
        <v>30</v>
      </c>
      <c r="B32" s="110">
        <v>0</v>
      </c>
      <c r="C32" s="111">
        <v>0</v>
      </c>
      <c r="D32" s="111">
        <v>0</v>
      </c>
      <c r="E32" s="111">
        <v>0</v>
      </c>
      <c r="F32" s="111">
        <v>0.2</v>
      </c>
      <c r="G32" s="111">
        <v>0.8</v>
      </c>
      <c r="H32" s="111">
        <v>1</v>
      </c>
      <c r="I32" s="111">
        <v>1</v>
      </c>
      <c r="J32" s="111">
        <v>1</v>
      </c>
      <c r="K32" s="111">
        <v>1</v>
      </c>
      <c r="L32" s="111">
        <v>1</v>
      </c>
      <c r="M32" s="111">
        <v>1</v>
      </c>
      <c r="N32" s="111">
        <v>0.3</v>
      </c>
      <c r="O32" s="111">
        <v>0</v>
      </c>
      <c r="P32" s="111">
        <v>0</v>
      </c>
      <c r="Q32" s="111">
        <v>0</v>
      </c>
      <c r="R32" s="111">
        <v>0</v>
      </c>
      <c r="S32" s="44">
        <f t="shared" si="0"/>
        <v>7.3</v>
      </c>
      <c r="V32" s="29">
        <f t="shared" si="1"/>
        <v>1</v>
      </c>
    </row>
    <row r="33" spans="1:22" ht="21.75" customHeight="1">
      <c r="A33" s="54">
        <v>31</v>
      </c>
      <c r="B33" s="110">
        <v>0</v>
      </c>
      <c r="C33" s="111">
        <v>0</v>
      </c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0.1</v>
      </c>
      <c r="J33" s="111">
        <v>0.7</v>
      </c>
      <c r="K33" s="111">
        <v>0.9</v>
      </c>
      <c r="L33" s="111">
        <v>1</v>
      </c>
      <c r="M33" s="111">
        <v>1</v>
      </c>
      <c r="N33" s="111">
        <v>0.1</v>
      </c>
      <c r="O33" s="111">
        <v>0</v>
      </c>
      <c r="P33" s="111">
        <v>0</v>
      </c>
      <c r="Q33" s="111">
        <v>0</v>
      </c>
      <c r="R33" s="111">
        <v>0</v>
      </c>
      <c r="S33" s="44">
        <f t="shared" si="0"/>
        <v>3.8000000000000003</v>
      </c>
      <c r="V33" s="29">
        <f t="shared" si="1"/>
        <v>1</v>
      </c>
    </row>
    <row r="34" spans="1:22" ht="21.75" customHeight="1">
      <c r="A34" s="103" t="s">
        <v>6</v>
      </c>
      <c r="B34" s="104">
        <f aca="true" t="shared" si="2" ref="B34:K34">IF(COUNT(B3:B33)=0,"-  ",SUM(B3:B33))</f>
        <v>0</v>
      </c>
      <c r="C34" s="105">
        <f t="shared" si="2"/>
        <v>0</v>
      </c>
      <c r="D34" s="105">
        <f t="shared" si="2"/>
        <v>0</v>
      </c>
      <c r="E34" s="105">
        <f t="shared" si="2"/>
        <v>0.5</v>
      </c>
      <c r="F34" s="105">
        <f t="shared" si="2"/>
        <v>14.700000000000001</v>
      </c>
      <c r="G34" s="105">
        <f t="shared" si="2"/>
        <v>18.099999999999998</v>
      </c>
      <c r="H34" s="105">
        <f t="shared" si="2"/>
        <v>19.5</v>
      </c>
      <c r="I34" s="105">
        <f t="shared" si="2"/>
        <v>20.100000000000005</v>
      </c>
      <c r="J34" s="105">
        <f t="shared" si="2"/>
        <v>21.2</v>
      </c>
      <c r="K34" s="105">
        <f t="shared" si="2"/>
        <v>22.3</v>
      </c>
      <c r="L34" s="105">
        <f aca="true" t="shared" si="3" ref="L34:R34">IF(COUNT(L3:L33)=0,"-  ",SUM(L3:L33))</f>
        <v>21.8</v>
      </c>
      <c r="M34" s="105">
        <f t="shared" si="3"/>
        <v>21.999999999999996</v>
      </c>
      <c r="N34" s="105">
        <f t="shared" si="3"/>
        <v>15.900000000000006</v>
      </c>
      <c r="O34" s="105">
        <f t="shared" si="3"/>
        <v>0</v>
      </c>
      <c r="P34" s="105">
        <f t="shared" si="3"/>
        <v>0</v>
      </c>
      <c r="Q34" s="105">
        <f t="shared" si="3"/>
        <v>0</v>
      </c>
      <c r="R34" s="105">
        <f t="shared" si="3"/>
        <v>0</v>
      </c>
      <c r="S34" s="106">
        <f>SUM(B3:R33)</f>
        <v>176.10000000000008</v>
      </c>
      <c r="U34" s="34" t="s">
        <v>7</v>
      </c>
      <c r="V34" s="55">
        <f>SUM(V3:V33)</f>
        <v>29</v>
      </c>
    </row>
    <row r="35" spans="21:22" ht="21.75" customHeight="1">
      <c r="U35" s="34" t="s">
        <v>8</v>
      </c>
      <c r="V35" s="55">
        <v>31</v>
      </c>
    </row>
    <row r="36" spans="3:22" s="56" customFormat="1" ht="21.75" customHeight="1">
      <c r="C36" s="57" t="s">
        <v>9</v>
      </c>
      <c r="D36" s="58"/>
      <c r="E36" s="59">
        <f>V35-V34</f>
        <v>2</v>
      </c>
      <c r="G36"/>
      <c r="H36" s="57" t="s">
        <v>10</v>
      </c>
      <c r="I36" s="58"/>
      <c r="J36" s="58"/>
      <c r="K36" s="60">
        <f>S34/V36*100</f>
        <v>58.81763527054111</v>
      </c>
      <c r="U36" s="61" t="s">
        <v>11</v>
      </c>
      <c r="V36" s="62">
        <v>299.4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3" customWidth="1"/>
    <col min="2" max="13" width="7.25390625" style="3" customWidth="1"/>
    <col min="14" max="14" width="2.75390625" style="3" customWidth="1"/>
    <col min="15" max="16384" width="6.75390625" style="3" customWidth="1"/>
  </cols>
  <sheetData>
    <row r="1" spans="1:13" ht="24.75" customHeight="1">
      <c r="A1" s="1" t="s">
        <v>13</v>
      </c>
      <c r="B1" s="2"/>
      <c r="C1" s="2"/>
      <c r="D1" s="2"/>
      <c r="E1" s="2"/>
      <c r="F1" s="2"/>
      <c r="G1" s="2"/>
      <c r="H1" s="2"/>
      <c r="I1" s="81">
        <f>'1月'!P1</f>
        <v>2023</v>
      </c>
      <c r="J1" s="79" t="s">
        <v>1</v>
      </c>
      <c r="K1" s="80" t="str">
        <f>("（令和"&amp;TEXT((I1-2018),"0")&amp;"年）")</f>
        <v>（令和5年）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14</v>
      </c>
      <c r="C3" s="10" t="s">
        <v>15</v>
      </c>
      <c r="D3" s="10" t="s">
        <v>16</v>
      </c>
      <c r="E3" s="10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0" t="s">
        <v>24</v>
      </c>
      <c r="M3" s="11" t="s">
        <v>25</v>
      </c>
    </row>
    <row r="4" spans="1:13" ht="18" customHeight="1">
      <c r="A4" s="12" t="s">
        <v>26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67">
        <f>'1月'!S3</f>
        <v>8.7</v>
      </c>
      <c r="C5" s="68">
        <f>'2月'!S3</f>
        <v>9.200000000000001</v>
      </c>
      <c r="D5" s="68">
        <f>'3月'!S3</f>
        <v>9.200000000000001</v>
      </c>
      <c r="E5" s="68">
        <f>'4月'!S3</f>
        <v>10.6</v>
      </c>
      <c r="F5" s="68">
        <f>'5月'!S3</f>
        <v>3</v>
      </c>
      <c r="G5" s="68">
        <f>'6月'!S3</f>
        <v>6.6</v>
      </c>
      <c r="H5" s="68">
        <f>'7月'!S3</f>
        <v>0</v>
      </c>
      <c r="I5" s="68">
        <f>'8月'!S3</f>
        <v>0</v>
      </c>
      <c r="J5" s="68">
        <f>'9月'!S3</f>
        <v>11.100000000000001</v>
      </c>
      <c r="K5" s="68">
        <f>'10月'!S3</f>
        <v>0.5</v>
      </c>
      <c r="L5" s="68">
        <f>'11月'!S3</f>
        <v>9.6</v>
      </c>
      <c r="M5" s="69">
        <f>'12月'!S3</f>
        <v>6.6000000000000005</v>
      </c>
    </row>
    <row r="6" spans="1:13" ht="18" customHeight="1">
      <c r="A6" s="17">
        <v>2</v>
      </c>
      <c r="B6" s="70">
        <f>'1月'!S4</f>
        <v>8.6</v>
      </c>
      <c r="C6" s="71">
        <f>'2月'!S4</f>
        <v>7.7</v>
      </c>
      <c r="D6" s="71">
        <f>'3月'!S4</f>
        <v>0.7</v>
      </c>
      <c r="E6" s="71">
        <f>'4月'!S4</f>
        <v>0.7</v>
      </c>
      <c r="F6" s="71">
        <f>'5月'!S4</f>
        <v>12.3</v>
      </c>
      <c r="G6" s="71">
        <f>'6月'!S4</f>
        <v>0</v>
      </c>
      <c r="H6" s="71">
        <f>'7月'!S4</f>
        <v>9.5</v>
      </c>
      <c r="I6" s="71">
        <f>'8月'!S4</f>
        <v>12.4</v>
      </c>
      <c r="J6" s="71">
        <f>'9月'!S4</f>
        <v>9.3</v>
      </c>
      <c r="K6" s="71">
        <f>'10月'!S4</f>
        <v>8</v>
      </c>
      <c r="L6" s="71">
        <f>'11月'!S4</f>
        <v>3.3000000000000003</v>
      </c>
      <c r="M6" s="72">
        <f>'12月'!S4</f>
        <v>9</v>
      </c>
    </row>
    <row r="7" spans="1:13" ht="18" customHeight="1">
      <c r="A7" s="17">
        <v>3</v>
      </c>
      <c r="B7" s="70">
        <f>'1月'!S5</f>
        <v>8.7</v>
      </c>
      <c r="C7" s="71">
        <f>'2月'!S5</f>
        <v>2.9000000000000004</v>
      </c>
      <c r="D7" s="71">
        <f>'3月'!S5</f>
        <v>10.4</v>
      </c>
      <c r="E7" s="71">
        <f>'4月'!S5</f>
        <v>10.200000000000001</v>
      </c>
      <c r="F7" s="71">
        <f>'5月'!S5</f>
        <v>9.9</v>
      </c>
      <c r="G7" s="71">
        <f>'6月'!S5</f>
        <v>3.7</v>
      </c>
      <c r="H7" s="71">
        <f>'7月'!S5</f>
        <v>9.5</v>
      </c>
      <c r="I7" s="71">
        <f>'8月'!S5</f>
        <v>10.600000000000001</v>
      </c>
      <c r="J7" s="71">
        <f>'9月'!S5</f>
        <v>10.1</v>
      </c>
      <c r="K7" s="71">
        <f>'10月'!S5</f>
        <v>9.9</v>
      </c>
      <c r="L7" s="71">
        <f>'11月'!S5</f>
        <v>9.4</v>
      </c>
      <c r="M7" s="72">
        <f>'12月'!S5</f>
        <v>6.1</v>
      </c>
    </row>
    <row r="8" spans="1:13" ht="18" customHeight="1">
      <c r="A8" s="17">
        <v>4</v>
      </c>
      <c r="B8" s="70">
        <f>'1月'!S6</f>
        <v>8.4</v>
      </c>
      <c r="C8" s="71">
        <f>'2月'!S6</f>
        <v>4.5</v>
      </c>
      <c r="D8" s="71">
        <f>'3月'!S6</f>
        <v>7.500000000000001</v>
      </c>
      <c r="E8" s="71">
        <f>'4月'!S6</f>
        <v>10.9</v>
      </c>
      <c r="F8" s="71">
        <f>'5月'!S6</f>
        <v>12.2</v>
      </c>
      <c r="G8" s="71">
        <f>'6月'!S6</f>
        <v>9.700000000000001</v>
      </c>
      <c r="H8" s="71">
        <f>'7月'!S6</f>
        <v>9.500000000000002</v>
      </c>
      <c r="I8" s="71">
        <f>'8月'!S6</f>
        <v>8.5</v>
      </c>
      <c r="J8" s="71">
        <f>'9月'!S6</f>
        <v>0</v>
      </c>
      <c r="K8" s="71">
        <f>'10月'!S6</f>
        <v>0.5</v>
      </c>
      <c r="L8" s="71">
        <f>'11月'!S6</f>
        <v>7.8999999999999995</v>
      </c>
      <c r="M8" s="72">
        <f>'12月'!S6</f>
        <v>8.9</v>
      </c>
    </row>
    <row r="9" spans="1:13" ht="18" customHeight="1">
      <c r="A9" s="17">
        <v>5</v>
      </c>
      <c r="B9" s="70">
        <f>'1月'!S7</f>
        <v>8.2</v>
      </c>
      <c r="C9" s="71">
        <f>'2月'!S7</f>
        <v>9.7</v>
      </c>
      <c r="D9" s="71">
        <f>'3月'!S7</f>
        <v>9.2</v>
      </c>
      <c r="E9" s="71">
        <f>'4月'!S7</f>
        <v>5.7</v>
      </c>
      <c r="F9" s="71">
        <f>'5月'!S7</f>
        <v>11.3</v>
      </c>
      <c r="G9" s="71">
        <f>'6月'!S7</f>
        <v>8.4</v>
      </c>
      <c r="H9" s="71">
        <f>'7月'!S7</f>
        <v>0.30000000000000004</v>
      </c>
      <c r="I9" s="71">
        <f>'8月'!S7</f>
        <v>12.3</v>
      </c>
      <c r="J9" s="71">
        <f>'9月'!S7</f>
        <v>6</v>
      </c>
      <c r="K9" s="71">
        <f>'10月'!S7</f>
        <v>0.7</v>
      </c>
      <c r="L9" s="71">
        <f>'11月'!S7</f>
        <v>5.1000000000000005</v>
      </c>
      <c r="M9" s="72">
        <f>'12月'!S7</f>
        <v>0</v>
      </c>
    </row>
    <row r="10" spans="1:13" ht="18" customHeight="1">
      <c r="A10" s="17">
        <v>6</v>
      </c>
      <c r="B10" s="70">
        <f>'1月'!S8</f>
        <v>5.8999999999999995</v>
      </c>
      <c r="C10" s="71">
        <f>'2月'!S8</f>
        <v>9.4</v>
      </c>
      <c r="D10" s="71">
        <f>'3月'!S8</f>
        <v>0.8999999999999999</v>
      </c>
      <c r="E10" s="71">
        <f>'4月'!S8</f>
        <v>1.2</v>
      </c>
      <c r="F10" s="71">
        <f>'5月'!S8</f>
        <v>5.5</v>
      </c>
      <c r="G10" s="71">
        <f>'6月'!S8</f>
        <v>2.6</v>
      </c>
      <c r="H10" s="71">
        <f>'7月'!S8</f>
        <v>2</v>
      </c>
      <c r="I10" s="71">
        <f>'8月'!S8</f>
        <v>9.499999999999998</v>
      </c>
      <c r="J10" s="71">
        <f>'9月'!S8</f>
        <v>1.9000000000000001</v>
      </c>
      <c r="K10" s="71">
        <f>'10月'!S8</f>
        <v>10.5</v>
      </c>
      <c r="L10" s="71">
        <f>'11月'!S8</f>
        <v>2.6999999999999997</v>
      </c>
      <c r="M10" s="72">
        <f>'12月'!S8</f>
        <v>1.2999999999999998</v>
      </c>
    </row>
    <row r="11" spans="1:13" ht="18" customHeight="1">
      <c r="A11" s="17">
        <v>7</v>
      </c>
      <c r="B11" s="70">
        <f>'1月'!S9</f>
        <v>5.2</v>
      </c>
      <c r="C11" s="71">
        <f>'2月'!S9</f>
        <v>3.2</v>
      </c>
      <c r="D11" s="71">
        <f>'3月'!S9</f>
        <v>9.9</v>
      </c>
      <c r="E11" s="71">
        <f>'4月'!S9</f>
        <v>0.5</v>
      </c>
      <c r="F11" s="71">
        <f>'5月'!S9</f>
        <v>0</v>
      </c>
      <c r="G11" s="71">
        <f>'6月'!S9</f>
        <v>9.4</v>
      </c>
      <c r="H11" s="71">
        <f>'7月'!S9</f>
        <v>10.1</v>
      </c>
      <c r="I11" s="71">
        <f>'8月'!S9</f>
        <v>10</v>
      </c>
      <c r="J11" s="71">
        <f>'9月'!S9</f>
        <v>6.599999999999999</v>
      </c>
      <c r="K11" s="71">
        <f>'10月'!S9</f>
        <v>8.8</v>
      </c>
      <c r="L11" s="71">
        <f>'11月'!S9</f>
        <v>0.3</v>
      </c>
      <c r="M11" s="72">
        <f>'12月'!S9</f>
        <v>7.3999999999999995</v>
      </c>
    </row>
    <row r="12" spans="1:13" ht="18" customHeight="1">
      <c r="A12" s="17">
        <v>8</v>
      </c>
      <c r="B12" s="70">
        <f>'1月'!S10</f>
        <v>5.9</v>
      </c>
      <c r="C12" s="71">
        <f>'2月'!S10</f>
        <v>3.7</v>
      </c>
      <c r="D12" s="71">
        <f>'3月'!S10</f>
        <v>10.1</v>
      </c>
      <c r="E12" s="71">
        <f>'4月'!S10</f>
        <v>0</v>
      </c>
      <c r="F12" s="71">
        <f>'5月'!S10</f>
        <v>2.6</v>
      </c>
      <c r="G12" s="71">
        <f>'6月'!S10</f>
        <v>3.1</v>
      </c>
      <c r="H12" s="71">
        <f>'7月'!S10</f>
        <v>0</v>
      </c>
      <c r="I12" s="71">
        <f>'8月'!S10</f>
        <v>6.900000000000001</v>
      </c>
      <c r="J12" s="71">
        <f>'9月'!S10</f>
        <v>0</v>
      </c>
      <c r="K12" s="71">
        <f>'10月'!S10</f>
        <v>6.1000000000000005</v>
      </c>
      <c r="L12" s="71">
        <f>'11月'!S10</f>
        <v>9.5</v>
      </c>
      <c r="M12" s="72">
        <f>'12月'!S10</f>
        <v>8.7</v>
      </c>
    </row>
    <row r="13" spans="1:13" ht="18" customHeight="1">
      <c r="A13" s="17">
        <v>9</v>
      </c>
      <c r="B13" s="70">
        <f>'1月'!S11</f>
        <v>7.7</v>
      </c>
      <c r="C13" s="71">
        <f>'2月'!S11</f>
        <v>9.7</v>
      </c>
      <c r="D13" s="71">
        <f>'3月'!S11</f>
        <v>9.4</v>
      </c>
      <c r="E13" s="71">
        <f>'4月'!S11</f>
        <v>11</v>
      </c>
      <c r="F13" s="71">
        <f>'5月'!S11</f>
        <v>11.3</v>
      </c>
      <c r="G13" s="71">
        <f>'6月'!S11</f>
        <v>0</v>
      </c>
      <c r="H13" s="71">
        <f>'7月'!S11</f>
        <v>1.6</v>
      </c>
      <c r="I13" s="71">
        <f>'8月'!S11</f>
        <v>2.6000000000000005</v>
      </c>
      <c r="J13" s="71">
        <f>'9月'!S11</f>
        <v>2.1</v>
      </c>
      <c r="K13" s="71">
        <f>'10月'!S11</f>
        <v>0</v>
      </c>
      <c r="L13" s="71">
        <f>'11月'!S11</f>
        <v>6.1000000000000005</v>
      </c>
      <c r="M13" s="72">
        <f>'12月'!S11</f>
        <v>8.6</v>
      </c>
    </row>
    <row r="14" spans="1:13" ht="18" customHeight="1">
      <c r="A14" s="18">
        <v>10</v>
      </c>
      <c r="B14" s="73">
        <f>'1月'!S12</f>
        <v>8.4</v>
      </c>
      <c r="C14" s="74">
        <f>'2月'!S12</f>
        <v>0</v>
      </c>
      <c r="D14" s="74">
        <f>'3月'!S12</f>
        <v>3.4000000000000004</v>
      </c>
      <c r="E14" s="74">
        <f>'4月'!S12</f>
        <v>11.8</v>
      </c>
      <c r="F14" s="74">
        <f>'5月'!S12</f>
        <v>10.9</v>
      </c>
      <c r="G14" s="74">
        <f>'6月'!S12</f>
        <v>2.4000000000000004</v>
      </c>
      <c r="H14" s="74">
        <f>'7月'!S12</f>
        <v>7.7</v>
      </c>
      <c r="I14" s="74">
        <f>'8月'!S12</f>
        <v>10.200000000000003</v>
      </c>
      <c r="J14" s="74">
        <f>'9月'!S12</f>
        <v>8.100000000000001</v>
      </c>
      <c r="K14" s="74">
        <f>'10月'!S12</f>
        <v>2.6</v>
      </c>
      <c r="L14" s="74">
        <f>'11月'!S12</f>
        <v>0.4</v>
      </c>
      <c r="M14" s="75">
        <f>'12月'!S12</f>
        <v>8.6</v>
      </c>
    </row>
    <row r="15" spans="1:13" ht="18" customHeight="1">
      <c r="A15" s="16">
        <v>11</v>
      </c>
      <c r="B15" s="67">
        <f>'1月'!S13</f>
        <v>9</v>
      </c>
      <c r="C15" s="68">
        <f>'2月'!S13</f>
        <v>9.8</v>
      </c>
      <c r="D15" s="68">
        <f>'3月'!S13</f>
        <v>10.6</v>
      </c>
      <c r="E15" s="68">
        <f>'4月'!S13</f>
        <v>10</v>
      </c>
      <c r="F15" s="68">
        <f>'5月'!S13</f>
        <v>11.000000000000002</v>
      </c>
      <c r="G15" s="68">
        <f>'6月'!S13</f>
        <v>0</v>
      </c>
      <c r="H15" s="68">
        <f>'7月'!S13</f>
        <v>9.8</v>
      </c>
      <c r="I15" s="68">
        <f>'8月'!S13</f>
        <v>9.5</v>
      </c>
      <c r="J15" s="68">
        <f>'9月'!S13</f>
        <v>8.5</v>
      </c>
      <c r="K15" s="68">
        <f>'10月'!S13</f>
        <v>8.4</v>
      </c>
      <c r="L15" s="68">
        <f>'11月'!S13</f>
        <v>4.1</v>
      </c>
      <c r="M15" s="69">
        <f>'12月'!S13</f>
        <v>2.7</v>
      </c>
    </row>
    <row r="16" spans="1:13" ht="18" customHeight="1">
      <c r="A16" s="17">
        <v>12</v>
      </c>
      <c r="B16" s="70">
        <f>'1月'!S14</f>
        <v>7.499999999999999</v>
      </c>
      <c r="C16" s="71">
        <f>'2月'!S14</f>
        <v>6.200000000000001</v>
      </c>
      <c r="D16" s="71">
        <f>'3月'!S14</f>
        <v>5.800000000000001</v>
      </c>
      <c r="E16" s="71">
        <f>'4月'!S14</f>
        <v>2.1999999999999997</v>
      </c>
      <c r="F16" s="71">
        <f>'5月'!S14</f>
        <v>11.9</v>
      </c>
      <c r="G16" s="71">
        <f>'6月'!S14</f>
        <v>0</v>
      </c>
      <c r="H16" s="71">
        <f>'7月'!S14</f>
        <v>10.799999999999999</v>
      </c>
      <c r="I16" s="71">
        <f>'8月'!S14</f>
        <v>4.1</v>
      </c>
      <c r="J16" s="71">
        <f>'9月'!S14</f>
        <v>9.9</v>
      </c>
      <c r="K16" s="71">
        <f>'10月'!S14</f>
        <v>10.000000000000002</v>
      </c>
      <c r="L16" s="71">
        <f>'11月'!S14</f>
        <v>0</v>
      </c>
      <c r="M16" s="72">
        <f>'12月'!S14</f>
        <v>0.4</v>
      </c>
    </row>
    <row r="17" spans="1:13" ht="18" customHeight="1">
      <c r="A17" s="17">
        <v>13</v>
      </c>
      <c r="B17" s="70">
        <f>'1月'!S15</f>
        <v>6.9</v>
      </c>
      <c r="C17" s="71">
        <f>'2月'!S15</f>
        <v>0</v>
      </c>
      <c r="D17" s="71">
        <f>'3月'!S15</f>
        <v>0.4</v>
      </c>
      <c r="E17" s="71">
        <f>'4月'!S15</f>
        <v>11.299999999999999</v>
      </c>
      <c r="F17" s="71">
        <f>'5月'!S15</f>
        <v>0</v>
      </c>
      <c r="G17" s="71">
        <f>'6月'!S15</f>
        <v>4.1</v>
      </c>
      <c r="H17" s="71">
        <f>'7月'!S15</f>
        <v>0.2</v>
      </c>
      <c r="I17" s="71">
        <f>'8月'!S15</f>
        <v>6.8</v>
      </c>
      <c r="J17" s="71">
        <f>'9月'!S15</f>
        <v>10.899999999999999</v>
      </c>
      <c r="K17" s="71">
        <f>'10月'!S15</f>
        <v>9.9</v>
      </c>
      <c r="L17" s="71">
        <f>'11月'!S15</f>
        <v>4.7</v>
      </c>
      <c r="M17" s="72">
        <f>'12月'!S15</f>
        <v>8.799999999999999</v>
      </c>
    </row>
    <row r="18" spans="1:13" ht="18" customHeight="1">
      <c r="A18" s="17">
        <v>14</v>
      </c>
      <c r="B18" s="70">
        <f>'1月'!S16</f>
        <v>2.3</v>
      </c>
      <c r="C18" s="71">
        <f>'2月'!S16</f>
        <v>7.900000000000001</v>
      </c>
      <c r="D18" s="71">
        <f>'3月'!S16</f>
        <v>6.2</v>
      </c>
      <c r="E18" s="71">
        <f>'4月'!S16</f>
        <v>8.2</v>
      </c>
      <c r="F18" s="71">
        <f>'5月'!S16</f>
        <v>0.4</v>
      </c>
      <c r="G18" s="71">
        <f>'6月'!S16</f>
        <v>0</v>
      </c>
      <c r="H18" s="71">
        <f>'7月'!S16</f>
        <v>0</v>
      </c>
      <c r="I18" s="71">
        <f>'8月'!S16</f>
        <v>6.699999999999999</v>
      </c>
      <c r="J18" s="71">
        <f>'9月'!S16</f>
        <v>8.4</v>
      </c>
      <c r="K18" s="71">
        <f>'10月'!S16</f>
        <v>9.600000000000001</v>
      </c>
      <c r="L18" s="71">
        <f>'11月'!S16</f>
        <v>9.4</v>
      </c>
      <c r="M18" s="72">
        <f>'12月'!S16</f>
        <v>1.2000000000000002</v>
      </c>
    </row>
    <row r="19" spans="1:13" ht="18" customHeight="1">
      <c r="A19" s="17">
        <v>15</v>
      </c>
      <c r="B19" s="70">
        <f>'1月'!S17</f>
        <v>0</v>
      </c>
      <c r="C19" s="71">
        <f>'2月'!S17</f>
        <v>8.200000000000001</v>
      </c>
      <c r="D19" s="71">
        <f>'3月'!S17</f>
        <v>10.7</v>
      </c>
      <c r="E19" s="71">
        <f>'4月'!S17</f>
        <v>0</v>
      </c>
      <c r="F19" s="71">
        <f>'5月'!S17</f>
        <v>0.1</v>
      </c>
      <c r="G19" s="71">
        <f>'6月'!S17</f>
        <v>0</v>
      </c>
      <c r="H19" s="71">
        <f>'7月'!S17</f>
        <v>0</v>
      </c>
      <c r="I19" s="71">
        <f>'8月'!S17</f>
        <v>0</v>
      </c>
      <c r="J19" s="71">
        <f>'9月'!S17</f>
        <v>3.0000000000000004</v>
      </c>
      <c r="K19" s="71">
        <f>'10月'!S17</f>
        <v>0</v>
      </c>
      <c r="L19" s="71">
        <f>'11月'!S17</f>
        <v>0.7000000000000001</v>
      </c>
      <c r="M19" s="72">
        <f>'12月'!S17</f>
        <v>0</v>
      </c>
    </row>
    <row r="20" spans="1:13" ht="18" customHeight="1">
      <c r="A20" s="17">
        <v>16</v>
      </c>
      <c r="B20" s="70">
        <f>'1月'!S18</f>
        <v>0</v>
      </c>
      <c r="C20" s="71">
        <f>'2月'!S18</f>
        <v>9.899999999999999</v>
      </c>
      <c r="D20" s="71">
        <f>'3月'!S18</f>
        <v>9.200000000000001</v>
      </c>
      <c r="E20" s="71">
        <f>'4月'!S18</f>
        <v>2.8</v>
      </c>
      <c r="F20" s="71">
        <f>'5月'!S18</f>
        <v>11.7</v>
      </c>
      <c r="G20" s="71">
        <f>'6月'!S18</f>
        <v>6.3999999999999995</v>
      </c>
      <c r="H20" s="71">
        <f>'7月'!S18</f>
        <v>10.399999999999999</v>
      </c>
      <c r="I20" s="71">
        <f>'8月'!S18</f>
        <v>7.2</v>
      </c>
      <c r="J20" s="71">
        <f>'9月'!S18</f>
        <v>7.8</v>
      </c>
      <c r="K20" s="71">
        <f>'10月'!S18</f>
        <v>10</v>
      </c>
      <c r="L20" s="71">
        <f>'11月'!S18</f>
        <v>7.9</v>
      </c>
      <c r="M20" s="72">
        <f>'12月'!S18</f>
        <v>1</v>
      </c>
    </row>
    <row r="21" spans="1:13" ht="18" customHeight="1">
      <c r="A21" s="17">
        <v>17</v>
      </c>
      <c r="B21" s="70">
        <f>'1月'!S19</f>
        <v>8.399999999999999</v>
      </c>
      <c r="C21" s="71">
        <f>'2月'!S19</f>
        <v>7.2</v>
      </c>
      <c r="D21" s="71">
        <f>'3月'!S19</f>
        <v>1.3</v>
      </c>
      <c r="E21" s="71">
        <f>'4月'!S19</f>
        <v>9.1</v>
      </c>
      <c r="F21" s="71">
        <f>'5月'!S19</f>
        <v>12.2</v>
      </c>
      <c r="G21" s="71">
        <f>'6月'!S19</f>
        <v>12.700000000000001</v>
      </c>
      <c r="H21" s="71">
        <f>'7月'!S19</f>
        <v>12.3</v>
      </c>
      <c r="I21" s="71">
        <f>'8月'!S19</f>
        <v>7.000000000000002</v>
      </c>
      <c r="J21" s="71">
        <f>'9月'!S19</f>
        <v>5</v>
      </c>
      <c r="K21" s="71">
        <f>'10月'!S19</f>
        <v>10</v>
      </c>
      <c r="L21" s="71">
        <f>'11月'!S19</f>
        <v>0</v>
      </c>
      <c r="M21" s="72">
        <f>'12月'!S19</f>
        <v>7.6</v>
      </c>
    </row>
    <row r="22" spans="1:13" ht="18" customHeight="1">
      <c r="A22" s="17">
        <v>18</v>
      </c>
      <c r="B22" s="70">
        <f>'1月'!S20</f>
        <v>8.1</v>
      </c>
      <c r="C22" s="71">
        <f>'2月'!S20</f>
        <v>8.7</v>
      </c>
      <c r="D22" s="71">
        <f>'3月'!S20</f>
        <v>0</v>
      </c>
      <c r="E22" s="71">
        <f>'4月'!S20</f>
        <v>3.1</v>
      </c>
      <c r="F22" s="71">
        <f>'5月'!S20</f>
        <v>11.6</v>
      </c>
      <c r="G22" s="71">
        <f>'6月'!S20</f>
        <v>7.9</v>
      </c>
      <c r="H22" s="71">
        <f>'7月'!S20</f>
        <v>9.100000000000001</v>
      </c>
      <c r="I22" s="71">
        <f>'8月'!S20</f>
        <v>11.2</v>
      </c>
      <c r="J22" s="71">
        <f>'9月'!S20</f>
        <v>5.3</v>
      </c>
      <c r="K22" s="71">
        <f>'10月'!S20</f>
        <v>10.100000000000001</v>
      </c>
      <c r="L22" s="71">
        <f>'11月'!S20</f>
        <v>4.5</v>
      </c>
      <c r="M22" s="72">
        <f>'12月'!S20</f>
        <v>7.800000000000001</v>
      </c>
    </row>
    <row r="23" spans="1:13" ht="18" customHeight="1">
      <c r="A23" s="17">
        <v>19</v>
      </c>
      <c r="B23" s="70">
        <f>'1月'!S21</f>
        <v>6.5</v>
      </c>
      <c r="C23" s="71">
        <f>'2月'!S21</f>
        <v>3.5</v>
      </c>
      <c r="D23" s="71">
        <f>'3月'!S21</f>
        <v>10.799999999999999</v>
      </c>
      <c r="E23" s="71">
        <f>'4月'!S21</f>
        <v>11.5</v>
      </c>
      <c r="F23" s="71">
        <f>'5月'!S21</f>
        <v>0</v>
      </c>
      <c r="G23" s="71">
        <f>'6月'!S21</f>
        <v>2.8</v>
      </c>
      <c r="H23" s="71">
        <f>'7月'!S21</f>
        <v>0.2</v>
      </c>
      <c r="I23" s="71">
        <f>'8月'!S21</f>
        <v>9.1</v>
      </c>
      <c r="J23" s="71">
        <f>'9月'!S21</f>
        <v>8.700000000000001</v>
      </c>
      <c r="K23" s="71">
        <f>'10月'!S21</f>
        <v>8.4</v>
      </c>
      <c r="L23" s="71">
        <f>'11月'!S21</f>
        <v>9.200000000000001</v>
      </c>
      <c r="M23" s="72">
        <f>'12月'!S21</f>
        <v>1</v>
      </c>
    </row>
    <row r="24" spans="1:13" ht="18" customHeight="1">
      <c r="A24" s="18">
        <v>20</v>
      </c>
      <c r="B24" s="73">
        <f>'1月'!S22</f>
        <v>6.7</v>
      </c>
      <c r="C24" s="74">
        <f>'2月'!S22</f>
        <v>7</v>
      </c>
      <c r="D24" s="74">
        <f>'3月'!S22</f>
        <v>10.100000000000001</v>
      </c>
      <c r="E24" s="74">
        <f>'4月'!S22</f>
        <v>10.5</v>
      </c>
      <c r="F24" s="74">
        <f>'5月'!S22</f>
        <v>3.8</v>
      </c>
      <c r="G24" s="74">
        <f>'6月'!S22</f>
        <v>11.299999999999999</v>
      </c>
      <c r="H24" s="74">
        <f>'7月'!S22</f>
        <v>7.9</v>
      </c>
      <c r="I24" s="74">
        <f>'8月'!S22</f>
        <v>9.5</v>
      </c>
      <c r="J24" s="74">
        <f>'9月'!S22</f>
        <v>3.1000000000000005</v>
      </c>
      <c r="K24" s="74">
        <f>'10月'!S22</f>
        <v>7.8</v>
      </c>
      <c r="L24" s="74">
        <f>'11月'!S22</f>
        <v>8.5</v>
      </c>
      <c r="M24" s="75">
        <f>'12月'!S22</f>
        <v>5.1</v>
      </c>
    </row>
    <row r="25" spans="1:13" ht="18" customHeight="1">
      <c r="A25" s="16">
        <v>21</v>
      </c>
      <c r="B25" s="67">
        <f>'1月'!S23</f>
        <v>9.2</v>
      </c>
      <c r="C25" s="68">
        <f>'2月'!S23</f>
        <v>9.700000000000003</v>
      </c>
      <c r="D25" s="68">
        <f>'3月'!S23</f>
        <v>2.2</v>
      </c>
      <c r="E25" s="68">
        <f>'4月'!S23</f>
        <v>9.9</v>
      </c>
      <c r="F25" s="68">
        <f>'5月'!S23</f>
        <v>3.7</v>
      </c>
      <c r="G25" s="68">
        <f>'6月'!S23</f>
        <v>8.1</v>
      </c>
      <c r="H25" s="68">
        <f>'7月'!S23</f>
        <v>0.5</v>
      </c>
      <c r="I25" s="68">
        <f>'8月'!S23</f>
        <v>10.4</v>
      </c>
      <c r="J25" s="68">
        <f>'9月'!S23</f>
        <v>0</v>
      </c>
      <c r="K25" s="68">
        <f>'10月'!S23</f>
        <v>4.5</v>
      </c>
      <c r="L25" s="68">
        <f>'11月'!S23</f>
        <v>7.5</v>
      </c>
      <c r="M25" s="69">
        <f>'12月'!S23</f>
        <v>8.4</v>
      </c>
    </row>
    <row r="26" spans="1:13" ht="18" customHeight="1">
      <c r="A26" s="17">
        <v>22</v>
      </c>
      <c r="B26" s="70">
        <f>'1月'!S24</f>
        <v>5.9</v>
      </c>
      <c r="C26" s="71">
        <f>'2月'!S24</f>
        <v>10.200000000000001</v>
      </c>
      <c r="D26" s="71">
        <f>'3月'!S24</f>
        <v>10.9</v>
      </c>
      <c r="E26" s="71">
        <f>'4月'!S24</f>
        <v>7.5</v>
      </c>
      <c r="F26" s="71">
        <f>'5月'!S24</f>
        <v>6.6</v>
      </c>
      <c r="G26" s="71">
        <f>'6月'!S24</f>
        <v>0</v>
      </c>
      <c r="H26" s="71">
        <f>'7月'!S24</f>
        <v>9.6</v>
      </c>
      <c r="I26" s="71">
        <f>'8月'!S24</f>
        <v>7.7</v>
      </c>
      <c r="J26" s="71">
        <f>'9月'!S24</f>
        <v>0</v>
      </c>
      <c r="K26" s="71">
        <f>'10月'!S24</f>
        <v>10.200000000000001</v>
      </c>
      <c r="L26" s="71">
        <f>'11月'!S24</f>
        <v>9.100000000000001</v>
      </c>
      <c r="M26" s="72">
        <f>'12月'!S24</f>
        <v>8.4</v>
      </c>
    </row>
    <row r="27" spans="1:13" ht="18" customHeight="1">
      <c r="A27" s="17">
        <v>23</v>
      </c>
      <c r="B27" s="70">
        <f>'1月'!S25</f>
        <v>0</v>
      </c>
      <c r="C27" s="71">
        <f>'2月'!S25</f>
        <v>4.3</v>
      </c>
      <c r="D27" s="71">
        <f>'3月'!S25</f>
        <v>1.9</v>
      </c>
      <c r="E27" s="71">
        <f>'4月'!S25</f>
        <v>11.3</v>
      </c>
      <c r="F27" s="71">
        <f>'5月'!S25</f>
        <v>0</v>
      </c>
      <c r="G27" s="71">
        <f>'6月'!S25</f>
        <v>0</v>
      </c>
      <c r="H27" s="71">
        <f>'7月'!S25</f>
        <v>12</v>
      </c>
      <c r="I27" s="71">
        <f>'8月'!S25</f>
        <v>5.7</v>
      </c>
      <c r="J27" s="71">
        <f>'9月'!S25</f>
        <v>0</v>
      </c>
      <c r="K27" s="71">
        <f>'10月'!S25</f>
        <v>9.6</v>
      </c>
      <c r="L27" s="71">
        <f>'11月'!S25</f>
        <v>2.1</v>
      </c>
      <c r="M27" s="72">
        <f>'12月'!S25</f>
        <v>8.8</v>
      </c>
    </row>
    <row r="28" spans="1:13" ht="18" customHeight="1">
      <c r="A28" s="17">
        <v>24</v>
      </c>
      <c r="B28" s="70">
        <f>'1月'!S26</f>
        <v>4.1000000000000005</v>
      </c>
      <c r="C28" s="71">
        <f>'2月'!S26</f>
        <v>0.3</v>
      </c>
      <c r="D28" s="71">
        <f>'3月'!S26</f>
        <v>1.4000000000000001</v>
      </c>
      <c r="E28" s="71">
        <f>'4月'!S26</f>
        <v>3.3000000000000003</v>
      </c>
      <c r="F28" s="71">
        <f>'5月'!S26</f>
        <v>9.3</v>
      </c>
      <c r="G28" s="71">
        <f>'6月'!S26</f>
        <v>1.7</v>
      </c>
      <c r="H28" s="71">
        <f>'7月'!S26</f>
        <v>12.5</v>
      </c>
      <c r="I28" s="71">
        <f>'8月'!S26</f>
        <v>8.6</v>
      </c>
      <c r="J28" s="71">
        <f>'9月'!S26</f>
        <v>8.3</v>
      </c>
      <c r="K28" s="71">
        <f>'10月'!S26</f>
        <v>8.600000000000001</v>
      </c>
      <c r="L28" s="71">
        <f>'11月'!S26</f>
        <v>8.2</v>
      </c>
      <c r="M28" s="72">
        <f>'12月'!S26</f>
        <v>0.2</v>
      </c>
    </row>
    <row r="29" spans="1:13" ht="18" customHeight="1">
      <c r="A29" s="17">
        <v>25</v>
      </c>
      <c r="B29" s="70">
        <f>'1月'!S27</f>
        <v>4.499999999999999</v>
      </c>
      <c r="C29" s="71">
        <f>'2月'!S27</f>
        <v>7.3999999999999995</v>
      </c>
      <c r="D29" s="71">
        <f>'3月'!S27</f>
        <v>0</v>
      </c>
      <c r="E29" s="71">
        <f>'4月'!S27</f>
        <v>8.5</v>
      </c>
      <c r="F29" s="71">
        <f>'5月'!S27</f>
        <v>5.7</v>
      </c>
      <c r="G29" s="71">
        <f>'6月'!S27</f>
        <v>3.3</v>
      </c>
      <c r="H29" s="71">
        <f>'7月'!S27</f>
        <v>12.5</v>
      </c>
      <c r="I29" s="71">
        <f>'8月'!S27</f>
        <v>11.2</v>
      </c>
      <c r="J29" s="71">
        <f>'9月'!S27</f>
        <v>7.800000000000001</v>
      </c>
      <c r="K29" s="71">
        <f>'10月'!S27</f>
        <v>5.4</v>
      </c>
      <c r="L29" s="71">
        <f>'11月'!S27</f>
        <v>8.9</v>
      </c>
      <c r="M29" s="72">
        <f>'12月'!S27</f>
        <v>7.6</v>
      </c>
    </row>
    <row r="30" spans="1:13" ht="18" customHeight="1">
      <c r="A30" s="17">
        <v>26</v>
      </c>
      <c r="B30" s="70">
        <f>'1月'!S28</f>
        <v>9.2</v>
      </c>
      <c r="C30" s="71">
        <f>'2月'!S28</f>
        <v>9.8</v>
      </c>
      <c r="D30" s="71">
        <f>'3月'!S28</f>
        <v>0</v>
      </c>
      <c r="E30" s="71">
        <f>'4月'!S28</f>
        <v>0</v>
      </c>
      <c r="F30" s="71">
        <f>'5月'!S28</f>
        <v>1.7999999999999998</v>
      </c>
      <c r="G30" s="71">
        <f>'6月'!S28</f>
        <v>1.2</v>
      </c>
      <c r="H30" s="71">
        <f>'7月'!S28</f>
        <v>11.4</v>
      </c>
      <c r="I30" s="71">
        <f>'8月'!S28</f>
        <v>9</v>
      </c>
      <c r="J30" s="71">
        <f>'9月'!S28</f>
        <v>1.5999999999999999</v>
      </c>
      <c r="K30" s="71">
        <f>'10月'!S28</f>
        <v>9.4</v>
      </c>
      <c r="L30" s="71">
        <f>'11月'!S28</f>
        <v>0</v>
      </c>
      <c r="M30" s="72">
        <f>'12月'!S28</f>
        <v>8.8</v>
      </c>
    </row>
    <row r="31" spans="1:13" ht="18" customHeight="1">
      <c r="A31" s="17">
        <v>27</v>
      </c>
      <c r="B31" s="70">
        <f>'1月'!S29</f>
        <v>0.6</v>
      </c>
      <c r="C31" s="71">
        <f>'2月'!S29</f>
        <v>10.3</v>
      </c>
      <c r="D31" s="71">
        <f>'3月'!S29</f>
        <v>4.800000000000001</v>
      </c>
      <c r="E31" s="71">
        <f>'4月'!S29</f>
        <v>12.099999999999998</v>
      </c>
      <c r="F31" s="71">
        <f>'5月'!S29</f>
        <v>10.500000000000002</v>
      </c>
      <c r="G31" s="71">
        <f>'6月'!S29</f>
        <v>0.4</v>
      </c>
      <c r="H31" s="71">
        <f>'7月'!S29</f>
        <v>10.8</v>
      </c>
      <c r="I31" s="71">
        <f>'8月'!S29</f>
        <v>1.2</v>
      </c>
      <c r="J31" s="71">
        <f>'9月'!S29</f>
        <v>0.8999999999999999</v>
      </c>
      <c r="K31" s="71">
        <f>'10月'!S29</f>
        <v>7.9</v>
      </c>
      <c r="L31" s="71">
        <f>'11月'!S29</f>
        <v>8.3</v>
      </c>
      <c r="M31" s="72">
        <f>'12月'!S29</f>
        <v>8.5</v>
      </c>
    </row>
    <row r="32" spans="1:13" ht="18" customHeight="1">
      <c r="A32" s="17">
        <v>28</v>
      </c>
      <c r="B32" s="70">
        <f>'1月'!S30</f>
        <v>7.800000000000001</v>
      </c>
      <c r="C32" s="71">
        <f>'2月'!S30</f>
        <v>10.3</v>
      </c>
      <c r="D32" s="71">
        <f>'3月'!S30</f>
        <v>2.1</v>
      </c>
      <c r="E32" s="71">
        <f>'4月'!S30</f>
        <v>10.7</v>
      </c>
      <c r="F32" s="71">
        <f>'5月'!S30</f>
        <v>1.9</v>
      </c>
      <c r="G32" s="71">
        <f>'6月'!S30</f>
        <v>4.5</v>
      </c>
      <c r="H32" s="71">
        <f>'7月'!S30</f>
        <v>12.200000000000001</v>
      </c>
      <c r="I32" s="71">
        <f>'8月'!S30</f>
        <v>8.1</v>
      </c>
      <c r="J32" s="71">
        <f>'9月'!S30</f>
        <v>3.9000000000000004</v>
      </c>
      <c r="K32" s="71">
        <f>'10月'!S30</f>
        <v>3.7</v>
      </c>
      <c r="L32" s="71">
        <f>'11月'!S30</f>
        <v>6.2</v>
      </c>
      <c r="M32" s="72">
        <f>'12月'!S30</f>
        <v>5.000000000000001</v>
      </c>
    </row>
    <row r="33" spans="1:13" ht="18" customHeight="1">
      <c r="A33" s="17">
        <v>29</v>
      </c>
      <c r="B33" s="70">
        <f>'1月'!S31</f>
        <v>9.200000000000001</v>
      </c>
      <c r="C33" s="71"/>
      <c r="D33" s="71">
        <f>'3月'!S31</f>
        <v>7</v>
      </c>
      <c r="E33" s="71">
        <f>'4月'!S31</f>
        <v>7</v>
      </c>
      <c r="F33" s="71">
        <f>'5月'!S31</f>
        <v>0</v>
      </c>
      <c r="G33" s="71">
        <f>'6月'!S31</f>
        <v>9.9</v>
      </c>
      <c r="H33" s="71">
        <f>'7月'!S31</f>
        <v>11.1</v>
      </c>
      <c r="I33" s="71">
        <f>'8月'!S31</f>
        <v>9.4</v>
      </c>
      <c r="J33" s="71">
        <f>'9月'!S31</f>
        <v>8.9</v>
      </c>
      <c r="K33" s="71">
        <f>'10月'!S31</f>
        <v>4.2</v>
      </c>
      <c r="L33" s="71">
        <f>'11月'!S31</f>
        <v>9</v>
      </c>
      <c r="M33" s="72">
        <f>'12月'!S31</f>
        <v>8.5</v>
      </c>
    </row>
    <row r="34" spans="1:13" ht="18" customHeight="1">
      <c r="A34" s="17">
        <v>30</v>
      </c>
      <c r="B34" s="70">
        <f>'1月'!S32</f>
        <v>8.700000000000001</v>
      </c>
      <c r="C34" s="71"/>
      <c r="D34" s="71">
        <f>'3月'!S32</f>
        <v>5.2</v>
      </c>
      <c r="E34" s="71">
        <f>'4月'!S32</f>
        <v>0</v>
      </c>
      <c r="F34" s="71">
        <f>'5月'!S32</f>
        <v>5.6</v>
      </c>
      <c r="G34" s="71">
        <f>'6月'!S32</f>
        <v>0</v>
      </c>
      <c r="H34" s="71">
        <f>'7月'!S32</f>
        <v>12.700000000000001</v>
      </c>
      <c r="I34" s="71">
        <f>'8月'!S32</f>
        <v>9.3</v>
      </c>
      <c r="J34" s="71">
        <f>'9月'!S32</f>
        <v>3.7999999999999994</v>
      </c>
      <c r="K34" s="71">
        <f>'10月'!S32</f>
        <v>9.8</v>
      </c>
      <c r="L34" s="71">
        <f>'11月'!S32</f>
        <v>8.200000000000001</v>
      </c>
      <c r="M34" s="72">
        <f>'12月'!S32</f>
        <v>7.3</v>
      </c>
    </row>
    <row r="35" spans="1:13" ht="18" customHeight="1">
      <c r="A35" s="19">
        <v>31</v>
      </c>
      <c r="B35" s="76">
        <f>'1月'!S33</f>
        <v>9.4</v>
      </c>
      <c r="C35" s="77"/>
      <c r="D35" s="77">
        <f>'3月'!S33</f>
        <v>8.5</v>
      </c>
      <c r="E35" s="77"/>
      <c r="F35" s="77">
        <f>'5月'!S33</f>
        <v>5.5</v>
      </c>
      <c r="G35" s="77"/>
      <c r="H35" s="77">
        <f>'7月'!S33</f>
        <v>9.2</v>
      </c>
      <c r="I35" s="77">
        <f>'8月'!S33</f>
        <v>10.5</v>
      </c>
      <c r="J35" s="77"/>
      <c r="K35" s="77">
        <f>'10月'!S33</f>
        <v>7.9</v>
      </c>
      <c r="L35" s="77"/>
      <c r="M35" s="78">
        <f>'12月'!S33</f>
        <v>3.8000000000000003</v>
      </c>
    </row>
    <row r="36" spans="1:13" ht="18" customHeight="1">
      <c r="A36" s="63" t="s">
        <v>6</v>
      </c>
      <c r="B36" s="64">
        <f>SUM(B5:B35)</f>
        <v>199.69999999999996</v>
      </c>
      <c r="C36" s="65">
        <f aca="true" t="shared" si="0" ref="C36:M36">SUM(C5:C35)</f>
        <v>190.70000000000007</v>
      </c>
      <c r="D36" s="65">
        <f t="shared" si="0"/>
        <v>179.8</v>
      </c>
      <c r="E36" s="65">
        <f t="shared" si="0"/>
        <v>201.60000000000002</v>
      </c>
      <c r="F36" s="65">
        <f t="shared" si="0"/>
        <v>192.30000000000004</v>
      </c>
      <c r="G36" s="65">
        <f t="shared" si="0"/>
        <v>120.2</v>
      </c>
      <c r="H36" s="65">
        <f t="shared" si="0"/>
        <v>225.39999999999998</v>
      </c>
      <c r="I36" s="65">
        <f t="shared" si="0"/>
        <v>245.19999999999996</v>
      </c>
      <c r="J36" s="65">
        <f t="shared" si="0"/>
        <v>161.00000000000003</v>
      </c>
      <c r="K36" s="65">
        <f t="shared" si="0"/>
        <v>213</v>
      </c>
      <c r="L36" s="65">
        <f t="shared" si="0"/>
        <v>170.79999999999998</v>
      </c>
      <c r="M36" s="66">
        <f t="shared" si="0"/>
        <v>176.10000000000005</v>
      </c>
    </row>
    <row r="37" spans="1:13" ht="18" customHeight="1">
      <c r="A37" s="20" t="s">
        <v>27</v>
      </c>
      <c r="B37" s="21">
        <f>SUM(B5:B14)</f>
        <v>75.7</v>
      </c>
      <c r="C37" s="22">
        <f aca="true" t="shared" si="1" ref="C37:M37">SUM(C5:C14)</f>
        <v>60</v>
      </c>
      <c r="D37" s="22">
        <f t="shared" si="1"/>
        <v>70.7</v>
      </c>
      <c r="E37" s="22">
        <f t="shared" si="1"/>
        <v>62.60000000000001</v>
      </c>
      <c r="F37" s="22">
        <f t="shared" si="1"/>
        <v>79.00000000000001</v>
      </c>
      <c r="G37" s="22">
        <f t="shared" si="1"/>
        <v>45.9</v>
      </c>
      <c r="H37" s="22">
        <f t="shared" si="1"/>
        <v>50.2</v>
      </c>
      <c r="I37" s="22">
        <f t="shared" si="1"/>
        <v>83</v>
      </c>
      <c r="J37" s="22">
        <f t="shared" si="1"/>
        <v>55.2</v>
      </c>
      <c r="K37" s="22">
        <f t="shared" si="1"/>
        <v>47.6</v>
      </c>
      <c r="L37" s="22">
        <f t="shared" si="1"/>
        <v>54.3</v>
      </c>
      <c r="M37" s="23">
        <f t="shared" si="1"/>
        <v>65.2</v>
      </c>
    </row>
    <row r="38" spans="1:13" ht="18" customHeight="1">
      <c r="A38" s="24" t="s">
        <v>28</v>
      </c>
      <c r="B38" s="25">
        <f>SUM(B15:B24)</f>
        <v>55.4</v>
      </c>
      <c r="C38" s="26">
        <f aca="true" t="shared" si="2" ref="C38:M38">SUM(C15:C24)</f>
        <v>68.4</v>
      </c>
      <c r="D38" s="26">
        <f t="shared" si="2"/>
        <v>65.1</v>
      </c>
      <c r="E38" s="26">
        <f t="shared" si="2"/>
        <v>68.7</v>
      </c>
      <c r="F38" s="26">
        <f t="shared" si="2"/>
        <v>62.699999999999996</v>
      </c>
      <c r="G38" s="26">
        <f t="shared" si="2"/>
        <v>45.199999999999996</v>
      </c>
      <c r="H38" s="26">
        <f t="shared" si="2"/>
        <v>60.7</v>
      </c>
      <c r="I38" s="26">
        <f t="shared" si="2"/>
        <v>71.1</v>
      </c>
      <c r="J38" s="26">
        <f t="shared" si="2"/>
        <v>70.59999999999998</v>
      </c>
      <c r="K38" s="26">
        <f t="shared" si="2"/>
        <v>84.2</v>
      </c>
      <c r="L38" s="26">
        <f t="shared" si="2"/>
        <v>49.00000000000001</v>
      </c>
      <c r="M38" s="27">
        <f t="shared" si="2"/>
        <v>35.599999999999994</v>
      </c>
    </row>
    <row r="39" spans="1:13" ht="18" customHeight="1">
      <c r="A39" s="24" t="s">
        <v>29</v>
      </c>
      <c r="B39" s="25">
        <f>SUM(B25:B35)</f>
        <v>68.60000000000001</v>
      </c>
      <c r="C39" s="26">
        <f aca="true" t="shared" si="3" ref="C39:M39">SUM(C25:C35)</f>
        <v>62.3</v>
      </c>
      <c r="D39" s="26">
        <f t="shared" si="3"/>
        <v>44.00000000000001</v>
      </c>
      <c r="E39" s="26">
        <f t="shared" si="3"/>
        <v>70.3</v>
      </c>
      <c r="F39" s="26">
        <f t="shared" si="3"/>
        <v>50.6</v>
      </c>
      <c r="G39" s="26">
        <f t="shared" si="3"/>
        <v>29.099999999999994</v>
      </c>
      <c r="H39" s="26">
        <f t="shared" si="3"/>
        <v>114.5</v>
      </c>
      <c r="I39" s="26">
        <f t="shared" si="3"/>
        <v>91.1</v>
      </c>
      <c r="J39" s="26">
        <f t="shared" si="3"/>
        <v>35.199999999999996</v>
      </c>
      <c r="K39" s="26">
        <f t="shared" si="3"/>
        <v>81.20000000000002</v>
      </c>
      <c r="L39" s="26">
        <f t="shared" si="3"/>
        <v>67.50000000000001</v>
      </c>
      <c r="M39" s="27">
        <f t="shared" si="3"/>
        <v>75.3</v>
      </c>
    </row>
    <row r="40" spans="1:13" ht="18" customHeight="1">
      <c r="A40" s="89" t="s">
        <v>30</v>
      </c>
      <c r="B40" s="90">
        <f>'1月'!K36</f>
        <v>64.98535632931991</v>
      </c>
      <c r="C40" s="91">
        <f>'2月'!K36</f>
        <v>63.20848525024866</v>
      </c>
      <c r="D40" s="91">
        <f>'3月'!K36</f>
        <v>48.73949579831935</v>
      </c>
      <c r="E40" s="91">
        <f>'4月'!K36</f>
        <v>51.415455241009944</v>
      </c>
      <c r="F40" s="91">
        <f>'5月'!K36</f>
        <v>44.13587330732156</v>
      </c>
      <c r="G40" s="91">
        <f>'6月'!K36</f>
        <v>27.50572082379863</v>
      </c>
      <c r="H40" s="91">
        <f>'7月'!K36</f>
        <v>50.68585563301106</v>
      </c>
      <c r="I40" s="91">
        <f>'8月'!K36</f>
        <v>58.57620640229341</v>
      </c>
      <c r="J40" s="91">
        <f>'9月'!K36</f>
        <v>43.29120731379404</v>
      </c>
      <c r="K40" s="91">
        <f>'10月'!K36</f>
        <v>61.1717403790925</v>
      </c>
      <c r="L40" s="91">
        <f>'11月'!K36</f>
        <v>55.798758575628895</v>
      </c>
      <c r="M40" s="92">
        <f>'12月'!K36</f>
        <v>58.81763527054111</v>
      </c>
    </row>
    <row r="42" spans="1:13" ht="18" customHeight="1">
      <c r="A42" s="99" t="s">
        <v>9</v>
      </c>
      <c r="B42" s="100">
        <f>'1月'!E36</f>
        <v>3</v>
      </c>
      <c r="C42" s="100">
        <f>'2月'!E36</f>
        <v>2</v>
      </c>
      <c r="D42" s="100">
        <f>'3月'!E36</f>
        <v>3</v>
      </c>
      <c r="E42" s="100">
        <f>'4月'!E36</f>
        <v>4</v>
      </c>
      <c r="F42" s="100">
        <f>'5月'!E36</f>
        <v>5</v>
      </c>
      <c r="G42" s="100">
        <f>'6月'!E36</f>
        <v>9</v>
      </c>
      <c r="H42" s="100">
        <f>'7月'!E36</f>
        <v>4</v>
      </c>
      <c r="I42" s="100">
        <f>'8月'!E36</f>
        <v>2</v>
      </c>
      <c r="J42" s="100">
        <f>'9月'!E36</f>
        <v>5</v>
      </c>
      <c r="K42" s="100">
        <f>'10月'!E36</f>
        <v>2</v>
      </c>
      <c r="L42" s="100">
        <f>'11月'!E36</f>
        <v>3</v>
      </c>
      <c r="M42" s="101">
        <f>'12月'!E36</f>
        <v>2</v>
      </c>
    </row>
    <row r="46" ht="12">
      <c r="A46" s="2" t="s">
        <v>31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2" t="s">
        <v>32</v>
      </c>
      <c r="L1" t="s">
        <v>33</v>
      </c>
    </row>
    <row r="2" spans="1:14" ht="18" customHeight="1">
      <c r="A2" s="86" t="s">
        <v>2</v>
      </c>
      <c r="B2" s="87">
        <v>1</v>
      </c>
      <c r="C2" s="87">
        <v>2</v>
      </c>
      <c r="D2" s="87">
        <v>3</v>
      </c>
      <c r="E2" s="87">
        <v>4</v>
      </c>
      <c r="F2" s="87">
        <v>5</v>
      </c>
      <c r="G2" s="87">
        <v>6</v>
      </c>
      <c r="H2" s="87">
        <v>7</v>
      </c>
      <c r="I2" s="87">
        <v>8</v>
      </c>
      <c r="J2" s="87">
        <v>9</v>
      </c>
      <c r="K2" s="87">
        <v>10</v>
      </c>
      <c r="L2" s="87">
        <v>11</v>
      </c>
      <c r="M2" s="87">
        <v>12</v>
      </c>
      <c r="N2" s="88" t="s">
        <v>34</v>
      </c>
    </row>
    <row r="3" spans="1:14" ht="18" customHeight="1">
      <c r="A3" s="83" t="s">
        <v>43</v>
      </c>
      <c r="B3" s="41">
        <f>'全年'!B36</f>
        <v>199.69999999999996</v>
      </c>
      <c r="C3" s="41">
        <f>'全年'!C36</f>
        <v>190.70000000000007</v>
      </c>
      <c r="D3" s="41">
        <f>'全年'!D36</f>
        <v>179.8</v>
      </c>
      <c r="E3" s="41">
        <f>'全年'!E36</f>
        <v>201.60000000000002</v>
      </c>
      <c r="F3" s="41">
        <f>'全年'!F36</f>
        <v>192.30000000000004</v>
      </c>
      <c r="G3" s="41">
        <f>'全年'!G36</f>
        <v>120.2</v>
      </c>
      <c r="H3" s="41">
        <f>'全年'!H36</f>
        <v>225.39999999999998</v>
      </c>
      <c r="I3" s="41">
        <f>'全年'!I36</f>
        <v>245.19999999999996</v>
      </c>
      <c r="J3" s="41">
        <f>'全年'!J36</f>
        <v>161.00000000000003</v>
      </c>
      <c r="K3" s="41">
        <f>'全年'!K36</f>
        <v>213</v>
      </c>
      <c r="L3" s="41">
        <f>'全年'!L36</f>
        <v>170.79999999999998</v>
      </c>
      <c r="M3" s="41">
        <f>'全年'!M36</f>
        <v>176.10000000000005</v>
      </c>
      <c r="N3" s="41">
        <f>SUM(B3:M3)</f>
        <v>2275.8</v>
      </c>
    </row>
    <row r="4" spans="1:14" ht="18" customHeight="1" thickBot="1">
      <c r="A4" s="84" t="s">
        <v>35</v>
      </c>
      <c r="B4" s="85">
        <v>193.8</v>
      </c>
      <c r="C4" s="85">
        <v>175</v>
      </c>
      <c r="D4" s="85">
        <v>184</v>
      </c>
      <c r="E4" s="85">
        <v>182.8</v>
      </c>
      <c r="F4" s="85">
        <v>172</v>
      </c>
      <c r="G4" s="85">
        <v>123</v>
      </c>
      <c r="H4" s="85">
        <v>135.7</v>
      </c>
      <c r="I4" s="85">
        <v>175.6</v>
      </c>
      <c r="J4" s="85">
        <v>141.5</v>
      </c>
      <c r="K4" s="85">
        <v>147.5</v>
      </c>
      <c r="L4" s="85">
        <v>159</v>
      </c>
      <c r="M4" s="85">
        <v>179.6</v>
      </c>
      <c r="N4" s="85">
        <v>1969.7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2" t="s">
        <v>36</v>
      </c>
      <c r="L1" t="s">
        <v>37</v>
      </c>
    </row>
    <row r="2" spans="1:14" ht="18" customHeight="1">
      <c r="A2" s="86" t="s">
        <v>2</v>
      </c>
      <c r="B2" s="87">
        <v>1</v>
      </c>
      <c r="C2" s="87">
        <v>2</v>
      </c>
      <c r="D2" s="87">
        <v>3</v>
      </c>
      <c r="E2" s="87">
        <v>4</v>
      </c>
      <c r="F2" s="87">
        <v>5</v>
      </c>
      <c r="G2" s="87">
        <v>6</v>
      </c>
      <c r="H2" s="87">
        <v>7</v>
      </c>
      <c r="I2" s="87">
        <v>8</v>
      </c>
      <c r="J2" s="87">
        <v>9</v>
      </c>
      <c r="K2" s="87">
        <v>10</v>
      </c>
      <c r="L2" s="87">
        <v>11</v>
      </c>
      <c r="M2" s="87">
        <v>12</v>
      </c>
      <c r="N2" s="88" t="s">
        <v>34</v>
      </c>
    </row>
    <row r="3" spans="1:14" ht="18" customHeight="1">
      <c r="A3" s="83" t="s">
        <v>43</v>
      </c>
      <c r="B3" s="41">
        <f>'全年'!B40</f>
        <v>64.98535632931991</v>
      </c>
      <c r="C3" s="41">
        <f>'全年'!C40</f>
        <v>63.20848525024866</v>
      </c>
      <c r="D3" s="41">
        <f>'全年'!D40</f>
        <v>48.73949579831935</v>
      </c>
      <c r="E3" s="41">
        <f>'全年'!E40</f>
        <v>51.415455241009944</v>
      </c>
      <c r="F3" s="41">
        <f>'全年'!F40</f>
        <v>44.13587330732156</v>
      </c>
      <c r="G3" s="41">
        <f>'全年'!G40</f>
        <v>27.50572082379863</v>
      </c>
      <c r="H3" s="41">
        <f>'全年'!H40</f>
        <v>50.68585563301106</v>
      </c>
      <c r="I3" s="41">
        <f>'全年'!I40</f>
        <v>58.57620640229341</v>
      </c>
      <c r="J3" s="41">
        <f>'全年'!J40</f>
        <v>43.29120731379404</v>
      </c>
      <c r="K3" s="41">
        <f>'全年'!K40</f>
        <v>61.1717403790925</v>
      </c>
      <c r="L3" s="41">
        <f>'全年'!L40</f>
        <v>55.798758575628895</v>
      </c>
      <c r="M3" s="41">
        <f>'全年'!M40</f>
        <v>58.81763527054111</v>
      </c>
      <c r="N3" s="41">
        <f>グラフ!N3/'可照時間'!N4*100</f>
        <v>51.35391280801518</v>
      </c>
    </row>
    <row r="4" spans="1:14" ht="18" customHeight="1" thickBot="1">
      <c r="A4" s="84" t="s">
        <v>35</v>
      </c>
      <c r="B4" s="85">
        <v>63</v>
      </c>
      <c r="C4" s="85">
        <v>56.99999999999999</v>
      </c>
      <c r="D4" s="85">
        <v>50</v>
      </c>
      <c r="E4" s="85">
        <v>47</v>
      </c>
      <c r="F4" s="85">
        <v>39</v>
      </c>
      <c r="G4" s="85">
        <v>28.000000000000004</v>
      </c>
      <c r="H4" s="85">
        <v>31</v>
      </c>
      <c r="I4" s="85">
        <v>42</v>
      </c>
      <c r="J4" s="85">
        <v>38</v>
      </c>
      <c r="K4" s="85">
        <v>42</v>
      </c>
      <c r="L4" s="85">
        <v>52</v>
      </c>
      <c r="M4" s="85">
        <v>60</v>
      </c>
      <c r="N4" s="85">
        <v>44</v>
      </c>
    </row>
  </sheetData>
  <sheetProtection/>
  <printOptions/>
  <pageMargins left="0.787" right="0.787" top="0.984" bottom="0.984" header="0.5" footer="0.5"/>
  <pageSetup horizontalDpi="600" verticalDpi="600" orientation="portrait" paperSize="9" r:id="rId2"/>
  <headerFooter alignWithMargins="0">
    <oddHeader>&amp;C&amp;A</oddHeader>
    <oddFooter>&amp;C- &amp;P 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6.75390625" defaultRowHeight="19.5" customHeight="1"/>
  <cols>
    <col min="1" max="1" width="4.75390625" style="93" customWidth="1"/>
    <col min="2" max="13" width="6.75390625" style="93" customWidth="1"/>
    <col min="14" max="14" width="8.75390625" style="93" customWidth="1"/>
    <col min="15" max="16384" width="6.75390625" style="93" customWidth="1"/>
  </cols>
  <sheetData>
    <row r="1" ht="19.5" customHeight="1">
      <c r="A1" s="98" t="s">
        <v>38</v>
      </c>
    </row>
    <row r="2" ht="19.5" customHeight="1" thickBot="1">
      <c r="A2" s="93" t="s">
        <v>39</v>
      </c>
    </row>
    <row r="3" spans="1:14" ht="19.5" customHeight="1">
      <c r="A3" s="97" t="s">
        <v>2</v>
      </c>
      <c r="B3" s="95">
        <v>1</v>
      </c>
      <c r="C3" s="95">
        <v>2</v>
      </c>
      <c r="D3" s="95">
        <v>3</v>
      </c>
      <c r="E3" s="95">
        <v>4</v>
      </c>
      <c r="F3" s="95">
        <v>5</v>
      </c>
      <c r="G3" s="95">
        <v>6</v>
      </c>
      <c r="H3" s="95">
        <v>7</v>
      </c>
      <c r="I3" s="95">
        <v>8</v>
      </c>
      <c r="J3" s="95">
        <v>9</v>
      </c>
      <c r="K3" s="95">
        <v>10</v>
      </c>
      <c r="L3" s="95">
        <v>11</v>
      </c>
      <c r="M3" s="95">
        <v>12</v>
      </c>
      <c r="N3" s="95" t="s">
        <v>40</v>
      </c>
    </row>
    <row r="4" spans="1:14" ht="19.5" customHeight="1" thickBot="1">
      <c r="A4" s="96" t="s">
        <v>41</v>
      </c>
      <c r="B4" s="94">
        <v>307.3</v>
      </c>
      <c r="C4" s="94">
        <v>301.7</v>
      </c>
      <c r="D4" s="94">
        <v>368.9</v>
      </c>
      <c r="E4" s="94">
        <v>392.1</v>
      </c>
      <c r="F4" s="94">
        <v>435.7</v>
      </c>
      <c r="G4" s="94">
        <v>437</v>
      </c>
      <c r="H4" s="94">
        <v>444.7</v>
      </c>
      <c r="I4" s="94">
        <v>418.6</v>
      </c>
      <c r="J4" s="94">
        <v>371.9</v>
      </c>
      <c r="K4" s="94">
        <v>348.2</v>
      </c>
      <c r="L4" s="94">
        <v>306.1</v>
      </c>
      <c r="M4" s="94">
        <v>299.4</v>
      </c>
      <c r="N4" s="94">
        <f>SUM(B4:M4)</f>
        <v>4431.599999999999</v>
      </c>
    </row>
    <row r="6" ht="19.5" customHeight="1" thickBot="1">
      <c r="A6" s="93" t="s">
        <v>42</v>
      </c>
    </row>
    <row r="7" spans="1:14" ht="19.5" customHeight="1">
      <c r="A7" s="97" t="s">
        <v>2</v>
      </c>
      <c r="B7" s="95">
        <v>1</v>
      </c>
      <c r="C7" s="95">
        <v>2</v>
      </c>
      <c r="D7" s="95">
        <v>3</v>
      </c>
      <c r="E7" s="95">
        <v>4</v>
      </c>
      <c r="F7" s="95">
        <v>5</v>
      </c>
      <c r="G7" s="95">
        <v>6</v>
      </c>
      <c r="H7" s="95">
        <v>7</v>
      </c>
      <c r="I7" s="95">
        <v>8</v>
      </c>
      <c r="J7" s="95">
        <v>9</v>
      </c>
      <c r="K7" s="95">
        <v>10</v>
      </c>
      <c r="L7" s="95">
        <v>11</v>
      </c>
      <c r="M7" s="95">
        <v>12</v>
      </c>
      <c r="N7" s="95"/>
    </row>
    <row r="8" spans="1:14" ht="19.5" customHeight="1" thickBot="1">
      <c r="A8" s="96" t="s">
        <v>41</v>
      </c>
      <c r="B8" s="94">
        <v>307.3</v>
      </c>
      <c r="C8" s="94">
        <v>313</v>
      </c>
      <c r="D8" s="94">
        <v>368.9</v>
      </c>
      <c r="E8" s="94">
        <v>392.1</v>
      </c>
      <c r="F8" s="94">
        <v>435.7</v>
      </c>
      <c r="G8" s="94">
        <v>437</v>
      </c>
      <c r="H8" s="94">
        <v>444.7</v>
      </c>
      <c r="I8" s="94">
        <v>418.6</v>
      </c>
      <c r="J8" s="94">
        <v>371.9</v>
      </c>
      <c r="K8" s="94">
        <v>348.2</v>
      </c>
      <c r="L8" s="94">
        <v>306.1</v>
      </c>
      <c r="M8" s="94">
        <v>299.4</v>
      </c>
      <c r="N8" s="94">
        <f>SUM(B8:M8)</f>
        <v>4442.9</v>
      </c>
    </row>
    <row r="11" ht="19.5" customHeight="1" thickBot="1">
      <c r="A11" s="93" t="s">
        <v>39</v>
      </c>
    </row>
    <row r="12" spans="1:14" ht="19.5" customHeight="1">
      <c r="A12" s="97" t="s">
        <v>2</v>
      </c>
      <c r="B12" s="95">
        <v>1</v>
      </c>
      <c r="C12" s="95">
        <v>2</v>
      </c>
      <c r="D12" s="95">
        <v>3</v>
      </c>
      <c r="E12" s="95">
        <v>4</v>
      </c>
      <c r="F12" s="95">
        <v>5</v>
      </c>
      <c r="G12" s="95">
        <v>6</v>
      </c>
      <c r="H12" s="95">
        <v>7</v>
      </c>
      <c r="I12" s="95">
        <v>8</v>
      </c>
      <c r="J12" s="95">
        <v>9</v>
      </c>
      <c r="K12" s="95">
        <v>10</v>
      </c>
      <c r="L12" s="95">
        <v>11</v>
      </c>
      <c r="M12" s="95">
        <v>12</v>
      </c>
      <c r="N12" s="95" t="s">
        <v>40</v>
      </c>
    </row>
    <row r="13" spans="1:14" ht="19.5" customHeight="1" thickBot="1">
      <c r="A13" s="96" t="s">
        <v>41</v>
      </c>
      <c r="B13" s="94">
        <v>307.3</v>
      </c>
      <c r="C13" s="94">
        <v>301.7</v>
      </c>
      <c r="D13" s="94">
        <v>368.9</v>
      </c>
      <c r="E13" s="94">
        <v>392.1</v>
      </c>
      <c r="F13" s="94">
        <v>435.7</v>
      </c>
      <c r="G13" s="94">
        <v>437</v>
      </c>
      <c r="H13" s="94">
        <v>444.7</v>
      </c>
      <c r="I13" s="94">
        <v>418.6</v>
      </c>
      <c r="J13" s="94">
        <v>371.9</v>
      </c>
      <c r="K13" s="94">
        <v>348.2</v>
      </c>
      <c r="L13" s="94">
        <v>306.1</v>
      </c>
      <c r="M13" s="94">
        <v>299.4</v>
      </c>
      <c r="N13" s="94">
        <f>SUM(B13:M13)</f>
        <v>4431.599999999999</v>
      </c>
    </row>
  </sheetData>
  <sheetProtection/>
  <printOptions/>
  <pageMargins left="0.787" right="0.787" top="0.984" bottom="0.984" header="0.5" footer="0.5"/>
  <pageSetup orientation="landscape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2023</v>
      </c>
      <c r="Q1" s="29" t="s">
        <v>1</v>
      </c>
      <c r="R1" s="102">
        <v>2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8">
        <v>0</v>
      </c>
      <c r="C3" s="109">
        <v>0</v>
      </c>
      <c r="D3" s="109">
        <v>0</v>
      </c>
      <c r="E3" s="109">
        <v>0</v>
      </c>
      <c r="F3" s="109">
        <v>0.9</v>
      </c>
      <c r="G3" s="109">
        <v>1</v>
      </c>
      <c r="H3" s="109">
        <v>1</v>
      </c>
      <c r="I3" s="109">
        <v>1</v>
      </c>
      <c r="J3" s="109">
        <v>1</v>
      </c>
      <c r="K3" s="109">
        <v>1</v>
      </c>
      <c r="L3" s="109">
        <v>1</v>
      </c>
      <c r="M3" s="109">
        <v>1</v>
      </c>
      <c r="N3" s="109">
        <v>1</v>
      </c>
      <c r="O3" s="109">
        <v>0.3</v>
      </c>
      <c r="P3" s="109">
        <v>0</v>
      </c>
      <c r="Q3" s="109">
        <v>0</v>
      </c>
      <c r="R3" s="109">
        <v>0</v>
      </c>
      <c r="S3" s="43">
        <f aca="true" t="shared" si="0" ref="S3:S33">IF(COUNT(B3:R3)=0,"-  ",SUM(B3:R3))</f>
        <v>9.200000000000001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10">
        <v>0</v>
      </c>
      <c r="C4" s="111">
        <v>0</v>
      </c>
      <c r="D4" s="111">
        <v>0</v>
      </c>
      <c r="E4" s="111">
        <v>0</v>
      </c>
      <c r="F4" s="111">
        <v>0.9</v>
      </c>
      <c r="G4" s="111">
        <v>1</v>
      </c>
      <c r="H4" s="111">
        <v>1</v>
      </c>
      <c r="I4" s="111">
        <v>1</v>
      </c>
      <c r="J4" s="111">
        <v>1</v>
      </c>
      <c r="K4" s="111">
        <v>1</v>
      </c>
      <c r="L4" s="111">
        <v>1</v>
      </c>
      <c r="M4" s="111">
        <v>0.7</v>
      </c>
      <c r="N4" s="111">
        <v>0.1</v>
      </c>
      <c r="O4" s="111">
        <v>0</v>
      </c>
      <c r="P4" s="111">
        <v>0</v>
      </c>
      <c r="Q4" s="111">
        <v>0</v>
      </c>
      <c r="R4" s="111">
        <v>0</v>
      </c>
      <c r="S4" s="44">
        <f t="shared" si="0"/>
        <v>7.7</v>
      </c>
      <c r="V4" s="29">
        <f t="shared" si="1"/>
        <v>1</v>
      </c>
    </row>
    <row r="5" spans="1:22" ht="21.75" customHeight="1">
      <c r="A5" s="54">
        <v>3</v>
      </c>
      <c r="B5" s="110">
        <v>0</v>
      </c>
      <c r="C5" s="111">
        <v>0</v>
      </c>
      <c r="D5" s="111">
        <v>0</v>
      </c>
      <c r="E5" s="111">
        <v>0</v>
      </c>
      <c r="F5" s="111">
        <v>0.5</v>
      </c>
      <c r="G5" s="111">
        <v>1</v>
      </c>
      <c r="H5" s="111">
        <v>0.6</v>
      </c>
      <c r="I5" s="111">
        <v>0</v>
      </c>
      <c r="J5" s="111">
        <v>0</v>
      </c>
      <c r="K5" s="111">
        <v>0.8</v>
      </c>
      <c r="L5" s="111">
        <v>0</v>
      </c>
      <c r="M5" s="111">
        <v>0</v>
      </c>
      <c r="N5" s="111">
        <v>0</v>
      </c>
      <c r="O5" s="111">
        <v>0</v>
      </c>
      <c r="P5" s="111">
        <v>0</v>
      </c>
      <c r="Q5" s="111">
        <v>0</v>
      </c>
      <c r="R5" s="111">
        <v>0</v>
      </c>
      <c r="S5" s="44">
        <f t="shared" si="0"/>
        <v>2.9000000000000004</v>
      </c>
      <c r="V5" s="29">
        <f t="shared" si="1"/>
        <v>1</v>
      </c>
    </row>
    <row r="6" spans="1:22" ht="21.75" customHeight="1">
      <c r="A6" s="54">
        <v>4</v>
      </c>
      <c r="B6" s="110">
        <v>0</v>
      </c>
      <c r="C6" s="111">
        <v>0</v>
      </c>
      <c r="D6" s="111">
        <v>0</v>
      </c>
      <c r="E6" s="111">
        <v>0</v>
      </c>
      <c r="F6" s="111">
        <v>0.1</v>
      </c>
      <c r="G6" s="111">
        <v>0.8</v>
      </c>
      <c r="H6" s="111">
        <v>0.6</v>
      </c>
      <c r="I6" s="111">
        <v>0</v>
      </c>
      <c r="J6" s="111">
        <v>0.3</v>
      </c>
      <c r="K6" s="111">
        <v>0.1</v>
      </c>
      <c r="L6" s="111">
        <v>0.3</v>
      </c>
      <c r="M6" s="111">
        <v>0.9</v>
      </c>
      <c r="N6" s="111">
        <v>1</v>
      </c>
      <c r="O6" s="111">
        <v>0.4</v>
      </c>
      <c r="P6" s="111">
        <v>0</v>
      </c>
      <c r="Q6" s="111">
        <v>0</v>
      </c>
      <c r="R6" s="111">
        <v>0</v>
      </c>
      <c r="S6" s="44">
        <f t="shared" si="0"/>
        <v>4.5</v>
      </c>
      <c r="V6" s="29">
        <f t="shared" si="1"/>
        <v>1</v>
      </c>
    </row>
    <row r="7" spans="1:22" ht="21.75" customHeight="1">
      <c r="A7" s="54">
        <v>5</v>
      </c>
      <c r="B7" s="110">
        <v>0</v>
      </c>
      <c r="C7" s="111">
        <v>0</v>
      </c>
      <c r="D7" s="111">
        <v>0</v>
      </c>
      <c r="E7" s="111">
        <v>0.1</v>
      </c>
      <c r="F7" s="111">
        <v>1</v>
      </c>
      <c r="G7" s="111">
        <v>1</v>
      </c>
      <c r="H7" s="111">
        <v>1</v>
      </c>
      <c r="I7" s="111">
        <v>1</v>
      </c>
      <c r="J7" s="111">
        <v>1</v>
      </c>
      <c r="K7" s="111">
        <v>1</v>
      </c>
      <c r="L7" s="111">
        <v>1</v>
      </c>
      <c r="M7" s="111">
        <v>1</v>
      </c>
      <c r="N7" s="111">
        <v>1</v>
      </c>
      <c r="O7" s="111">
        <v>0.6</v>
      </c>
      <c r="P7" s="111">
        <v>0</v>
      </c>
      <c r="Q7" s="111">
        <v>0</v>
      </c>
      <c r="R7" s="111">
        <v>0</v>
      </c>
      <c r="S7" s="44">
        <f t="shared" si="0"/>
        <v>9.7</v>
      </c>
      <c r="V7" s="29">
        <f t="shared" si="1"/>
        <v>1</v>
      </c>
    </row>
    <row r="8" spans="1:22" ht="21.75" customHeight="1">
      <c r="A8" s="54">
        <v>6</v>
      </c>
      <c r="B8" s="110">
        <v>0</v>
      </c>
      <c r="C8" s="111">
        <v>0</v>
      </c>
      <c r="D8" s="111">
        <v>0</v>
      </c>
      <c r="E8" s="111">
        <v>0</v>
      </c>
      <c r="F8" s="111">
        <v>1</v>
      </c>
      <c r="G8" s="111">
        <v>1</v>
      </c>
      <c r="H8" s="111">
        <v>0.9</v>
      </c>
      <c r="I8" s="111">
        <v>1</v>
      </c>
      <c r="J8" s="111">
        <v>1</v>
      </c>
      <c r="K8" s="111">
        <v>1</v>
      </c>
      <c r="L8" s="111">
        <v>1</v>
      </c>
      <c r="M8" s="111">
        <v>1</v>
      </c>
      <c r="N8" s="111">
        <v>1</v>
      </c>
      <c r="O8" s="111">
        <v>0.5</v>
      </c>
      <c r="P8" s="111">
        <v>0</v>
      </c>
      <c r="Q8" s="111">
        <v>0</v>
      </c>
      <c r="R8" s="111">
        <v>0</v>
      </c>
      <c r="S8" s="44">
        <f t="shared" si="0"/>
        <v>9.4</v>
      </c>
      <c r="V8" s="29">
        <f t="shared" si="1"/>
        <v>1</v>
      </c>
    </row>
    <row r="9" spans="1:22" ht="21.75" customHeight="1">
      <c r="A9" s="54">
        <v>7</v>
      </c>
      <c r="B9" s="110">
        <v>0</v>
      </c>
      <c r="C9" s="111">
        <v>0</v>
      </c>
      <c r="D9" s="111">
        <v>0</v>
      </c>
      <c r="E9" s="111">
        <v>0</v>
      </c>
      <c r="F9" s="111">
        <v>0</v>
      </c>
      <c r="G9" s="111">
        <v>0</v>
      </c>
      <c r="H9" s="111">
        <v>0.7</v>
      </c>
      <c r="I9" s="111">
        <v>1</v>
      </c>
      <c r="J9" s="111">
        <v>0.9</v>
      </c>
      <c r="K9" s="111">
        <v>0.5</v>
      </c>
      <c r="L9" s="111">
        <v>0.1</v>
      </c>
      <c r="M9" s="111">
        <v>0</v>
      </c>
      <c r="N9" s="111">
        <v>0</v>
      </c>
      <c r="O9" s="111">
        <v>0</v>
      </c>
      <c r="P9" s="111">
        <v>0</v>
      </c>
      <c r="Q9" s="111">
        <v>0</v>
      </c>
      <c r="R9" s="111">
        <v>0</v>
      </c>
      <c r="S9" s="44">
        <f t="shared" si="0"/>
        <v>3.2</v>
      </c>
      <c r="V9" s="29">
        <f t="shared" si="1"/>
        <v>1</v>
      </c>
    </row>
    <row r="10" spans="1:22" ht="21.75" customHeight="1">
      <c r="A10" s="54">
        <v>8</v>
      </c>
      <c r="B10" s="110">
        <v>0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0.6</v>
      </c>
      <c r="J10" s="111">
        <v>1</v>
      </c>
      <c r="K10" s="111">
        <v>1</v>
      </c>
      <c r="L10" s="111">
        <v>0.6</v>
      </c>
      <c r="M10" s="111">
        <v>0.1</v>
      </c>
      <c r="N10" s="111">
        <v>0.4</v>
      </c>
      <c r="O10" s="111">
        <v>0</v>
      </c>
      <c r="P10" s="111">
        <v>0</v>
      </c>
      <c r="Q10" s="111">
        <v>0</v>
      </c>
      <c r="R10" s="111">
        <v>0</v>
      </c>
      <c r="S10" s="44">
        <f t="shared" si="0"/>
        <v>3.7</v>
      </c>
      <c r="V10" s="29">
        <f t="shared" si="1"/>
        <v>1</v>
      </c>
    </row>
    <row r="11" spans="1:22" ht="21.75" customHeight="1">
      <c r="A11" s="54">
        <v>9</v>
      </c>
      <c r="B11" s="110">
        <v>0</v>
      </c>
      <c r="C11" s="111">
        <v>0</v>
      </c>
      <c r="D11" s="111">
        <v>0</v>
      </c>
      <c r="E11" s="111">
        <v>0.1</v>
      </c>
      <c r="F11" s="111">
        <v>1</v>
      </c>
      <c r="G11" s="111">
        <v>1</v>
      </c>
      <c r="H11" s="111">
        <v>1</v>
      </c>
      <c r="I11" s="111">
        <v>1</v>
      </c>
      <c r="J11" s="111">
        <v>1</v>
      </c>
      <c r="K11" s="111">
        <v>1</v>
      </c>
      <c r="L11" s="111">
        <v>1</v>
      </c>
      <c r="M11" s="111">
        <v>1</v>
      </c>
      <c r="N11" s="111">
        <v>1</v>
      </c>
      <c r="O11" s="111">
        <v>0.6</v>
      </c>
      <c r="P11" s="111">
        <v>0</v>
      </c>
      <c r="Q11" s="111">
        <v>0</v>
      </c>
      <c r="R11" s="111">
        <v>0</v>
      </c>
      <c r="S11" s="44">
        <f t="shared" si="0"/>
        <v>9.7</v>
      </c>
      <c r="V11" s="29">
        <f t="shared" si="1"/>
        <v>1</v>
      </c>
    </row>
    <row r="12" spans="1:22" ht="21.75" customHeight="1">
      <c r="A12" s="54">
        <v>10</v>
      </c>
      <c r="B12" s="110">
        <v>0</v>
      </c>
      <c r="C12" s="111">
        <v>0</v>
      </c>
      <c r="D12" s="111">
        <v>0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44">
        <f t="shared" si="0"/>
        <v>0</v>
      </c>
      <c r="V12" s="29">
        <f t="shared" si="1"/>
        <v>0</v>
      </c>
    </row>
    <row r="13" spans="1:22" ht="21.75" customHeight="1">
      <c r="A13" s="34">
        <v>11</v>
      </c>
      <c r="B13" s="108">
        <v>0</v>
      </c>
      <c r="C13" s="109">
        <v>0</v>
      </c>
      <c r="D13" s="109">
        <v>0</v>
      </c>
      <c r="E13" s="109">
        <v>0.2</v>
      </c>
      <c r="F13" s="109">
        <v>1</v>
      </c>
      <c r="G13" s="109">
        <v>1</v>
      </c>
      <c r="H13" s="109">
        <v>1</v>
      </c>
      <c r="I13" s="109">
        <v>1</v>
      </c>
      <c r="J13" s="109">
        <v>1</v>
      </c>
      <c r="K13" s="109">
        <v>0.9</v>
      </c>
      <c r="L13" s="109">
        <v>1</v>
      </c>
      <c r="M13" s="109">
        <v>1</v>
      </c>
      <c r="N13" s="109">
        <v>1</v>
      </c>
      <c r="O13" s="109">
        <v>0.7</v>
      </c>
      <c r="P13" s="109">
        <v>0</v>
      </c>
      <c r="Q13" s="109">
        <v>0</v>
      </c>
      <c r="R13" s="109">
        <v>0</v>
      </c>
      <c r="S13" s="43">
        <f t="shared" si="0"/>
        <v>9.8</v>
      </c>
      <c r="V13" s="29">
        <f t="shared" si="1"/>
        <v>1</v>
      </c>
    </row>
    <row r="14" spans="1:22" ht="21.75" customHeight="1">
      <c r="A14" s="54">
        <v>12</v>
      </c>
      <c r="B14" s="110">
        <v>0</v>
      </c>
      <c r="C14" s="111">
        <v>0</v>
      </c>
      <c r="D14" s="111">
        <v>0</v>
      </c>
      <c r="E14" s="111">
        <v>0</v>
      </c>
      <c r="F14" s="111">
        <v>0.8</v>
      </c>
      <c r="G14" s="111">
        <v>1</v>
      </c>
      <c r="H14" s="111">
        <v>1</v>
      </c>
      <c r="I14" s="111">
        <v>1</v>
      </c>
      <c r="J14" s="111">
        <v>0.9</v>
      </c>
      <c r="K14" s="111">
        <v>0.2</v>
      </c>
      <c r="L14" s="111">
        <v>0.4</v>
      </c>
      <c r="M14" s="111">
        <v>0.7</v>
      </c>
      <c r="N14" s="111">
        <v>0.2</v>
      </c>
      <c r="O14" s="111">
        <v>0</v>
      </c>
      <c r="P14" s="111">
        <v>0</v>
      </c>
      <c r="Q14" s="111">
        <v>0</v>
      </c>
      <c r="R14" s="111">
        <v>0</v>
      </c>
      <c r="S14" s="44">
        <f t="shared" si="0"/>
        <v>6.200000000000001</v>
      </c>
      <c r="V14" s="29">
        <f t="shared" si="1"/>
        <v>1</v>
      </c>
    </row>
    <row r="15" spans="1:22" ht="21.75" customHeight="1">
      <c r="A15" s="54">
        <v>13</v>
      </c>
      <c r="B15" s="110">
        <v>0</v>
      </c>
      <c r="C15" s="111">
        <v>0</v>
      </c>
      <c r="D15" s="111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44">
        <f t="shared" si="0"/>
        <v>0</v>
      </c>
      <c r="V15" s="29">
        <f t="shared" si="1"/>
        <v>0</v>
      </c>
    </row>
    <row r="16" spans="1:22" ht="21.75" customHeight="1">
      <c r="A16" s="54">
        <v>14</v>
      </c>
      <c r="B16" s="110">
        <v>0</v>
      </c>
      <c r="C16" s="111">
        <v>0</v>
      </c>
      <c r="D16" s="111">
        <v>0</v>
      </c>
      <c r="E16" s="111">
        <v>0.2</v>
      </c>
      <c r="F16" s="111">
        <v>1</v>
      </c>
      <c r="G16" s="111">
        <v>1</v>
      </c>
      <c r="H16" s="111">
        <v>1</v>
      </c>
      <c r="I16" s="111">
        <v>1</v>
      </c>
      <c r="J16" s="111">
        <v>0.9</v>
      </c>
      <c r="K16" s="111">
        <v>0.9</v>
      </c>
      <c r="L16" s="111">
        <v>0.7</v>
      </c>
      <c r="M16" s="111">
        <v>0</v>
      </c>
      <c r="N16" s="111">
        <v>0.5</v>
      </c>
      <c r="O16" s="111">
        <v>0.7</v>
      </c>
      <c r="P16" s="111">
        <v>0</v>
      </c>
      <c r="Q16" s="111">
        <v>0</v>
      </c>
      <c r="R16" s="111">
        <v>0</v>
      </c>
      <c r="S16" s="44">
        <f t="shared" si="0"/>
        <v>7.900000000000001</v>
      </c>
      <c r="V16" s="29">
        <f t="shared" si="1"/>
        <v>1</v>
      </c>
    </row>
    <row r="17" spans="1:22" ht="21.75" customHeight="1">
      <c r="A17" s="54">
        <v>15</v>
      </c>
      <c r="B17" s="110">
        <v>0</v>
      </c>
      <c r="C17" s="111">
        <v>0</v>
      </c>
      <c r="D17" s="111">
        <v>0</v>
      </c>
      <c r="E17" s="111">
        <v>0.2</v>
      </c>
      <c r="F17" s="111">
        <v>0.9</v>
      </c>
      <c r="G17" s="111">
        <v>0.3</v>
      </c>
      <c r="H17" s="111">
        <v>1</v>
      </c>
      <c r="I17" s="111">
        <v>1</v>
      </c>
      <c r="J17" s="111">
        <v>0.9</v>
      </c>
      <c r="K17" s="111">
        <v>0.8</v>
      </c>
      <c r="L17" s="111">
        <v>0.7</v>
      </c>
      <c r="M17" s="111">
        <v>0.9</v>
      </c>
      <c r="N17" s="111">
        <v>0.9</v>
      </c>
      <c r="O17" s="111">
        <v>0.6</v>
      </c>
      <c r="P17" s="111">
        <v>0</v>
      </c>
      <c r="Q17" s="111">
        <v>0</v>
      </c>
      <c r="R17" s="111">
        <v>0</v>
      </c>
      <c r="S17" s="44">
        <f t="shared" si="0"/>
        <v>8.200000000000001</v>
      </c>
      <c r="V17" s="29">
        <f t="shared" si="1"/>
        <v>1</v>
      </c>
    </row>
    <row r="18" spans="1:22" ht="21.75" customHeight="1">
      <c r="A18" s="54">
        <v>16</v>
      </c>
      <c r="B18" s="110">
        <v>0</v>
      </c>
      <c r="C18" s="111">
        <v>0</v>
      </c>
      <c r="D18" s="111">
        <v>0</v>
      </c>
      <c r="E18" s="111">
        <v>0.2</v>
      </c>
      <c r="F18" s="111">
        <v>1</v>
      </c>
      <c r="G18" s="111">
        <v>1</v>
      </c>
      <c r="H18" s="111">
        <v>1</v>
      </c>
      <c r="I18" s="111">
        <v>1</v>
      </c>
      <c r="J18" s="111">
        <v>1</v>
      </c>
      <c r="K18" s="111">
        <v>1</v>
      </c>
      <c r="L18" s="111">
        <v>1</v>
      </c>
      <c r="M18" s="111">
        <v>1</v>
      </c>
      <c r="N18" s="111">
        <v>1</v>
      </c>
      <c r="O18" s="111">
        <v>0.7</v>
      </c>
      <c r="P18" s="111">
        <v>0</v>
      </c>
      <c r="Q18" s="111">
        <v>0</v>
      </c>
      <c r="R18" s="111">
        <v>0</v>
      </c>
      <c r="S18" s="44">
        <f t="shared" si="0"/>
        <v>9.899999999999999</v>
      </c>
      <c r="V18" s="29">
        <f t="shared" si="1"/>
        <v>1</v>
      </c>
    </row>
    <row r="19" spans="1:22" ht="21.75" customHeight="1">
      <c r="A19" s="54">
        <v>17</v>
      </c>
      <c r="B19" s="110">
        <v>0</v>
      </c>
      <c r="C19" s="111">
        <v>0</v>
      </c>
      <c r="D19" s="111">
        <v>0</v>
      </c>
      <c r="E19" s="111">
        <v>0</v>
      </c>
      <c r="F19" s="111">
        <v>0.6</v>
      </c>
      <c r="G19" s="111">
        <v>0.6</v>
      </c>
      <c r="H19" s="111">
        <v>0.9</v>
      </c>
      <c r="I19" s="111">
        <v>1</v>
      </c>
      <c r="J19" s="111">
        <v>0.6</v>
      </c>
      <c r="K19" s="111">
        <v>0.5</v>
      </c>
      <c r="L19" s="111">
        <v>0.3</v>
      </c>
      <c r="M19" s="111">
        <v>0.9</v>
      </c>
      <c r="N19" s="111">
        <v>1</v>
      </c>
      <c r="O19" s="111">
        <v>0.8</v>
      </c>
      <c r="P19" s="111">
        <v>0</v>
      </c>
      <c r="Q19" s="111">
        <v>0</v>
      </c>
      <c r="R19" s="111">
        <v>0</v>
      </c>
      <c r="S19" s="44">
        <f t="shared" si="0"/>
        <v>7.2</v>
      </c>
      <c r="V19" s="29">
        <f t="shared" si="1"/>
        <v>1</v>
      </c>
    </row>
    <row r="20" spans="1:22" ht="21.75" customHeight="1">
      <c r="A20" s="54">
        <v>18</v>
      </c>
      <c r="B20" s="110">
        <v>0</v>
      </c>
      <c r="C20" s="111">
        <v>0</v>
      </c>
      <c r="D20" s="111">
        <v>0</v>
      </c>
      <c r="E20" s="111">
        <v>0.1</v>
      </c>
      <c r="F20" s="111">
        <v>1</v>
      </c>
      <c r="G20" s="111">
        <v>1</v>
      </c>
      <c r="H20" s="111">
        <v>1</v>
      </c>
      <c r="I20" s="111">
        <v>1</v>
      </c>
      <c r="J20" s="111">
        <v>1</v>
      </c>
      <c r="K20" s="111">
        <v>1</v>
      </c>
      <c r="L20" s="111">
        <v>1</v>
      </c>
      <c r="M20" s="111">
        <v>1</v>
      </c>
      <c r="N20" s="111">
        <v>0.6</v>
      </c>
      <c r="O20" s="111">
        <v>0</v>
      </c>
      <c r="P20" s="111">
        <v>0</v>
      </c>
      <c r="Q20" s="111">
        <v>0</v>
      </c>
      <c r="R20" s="111">
        <v>0</v>
      </c>
      <c r="S20" s="44">
        <f t="shared" si="0"/>
        <v>8.7</v>
      </c>
      <c r="V20" s="29">
        <f t="shared" si="1"/>
        <v>1</v>
      </c>
    </row>
    <row r="21" spans="1:22" ht="21.75" customHeight="1">
      <c r="A21" s="54">
        <v>19</v>
      </c>
      <c r="B21" s="110">
        <v>0</v>
      </c>
      <c r="C21" s="111">
        <v>0</v>
      </c>
      <c r="D21" s="111">
        <v>0</v>
      </c>
      <c r="E21" s="111">
        <v>0</v>
      </c>
      <c r="F21" s="111">
        <v>0</v>
      </c>
      <c r="G21" s="111">
        <v>0</v>
      </c>
      <c r="H21" s="111">
        <v>0.9</v>
      </c>
      <c r="I21" s="111">
        <v>0.2</v>
      </c>
      <c r="J21" s="111">
        <v>0.2</v>
      </c>
      <c r="K21" s="111">
        <v>0.1</v>
      </c>
      <c r="L21" s="111">
        <v>0</v>
      </c>
      <c r="M21" s="111">
        <v>0.8</v>
      </c>
      <c r="N21" s="111">
        <v>0.9</v>
      </c>
      <c r="O21" s="111">
        <v>0.4</v>
      </c>
      <c r="P21" s="111">
        <v>0</v>
      </c>
      <c r="Q21" s="111">
        <v>0</v>
      </c>
      <c r="R21" s="111">
        <v>0</v>
      </c>
      <c r="S21" s="44">
        <f t="shared" si="0"/>
        <v>3.5</v>
      </c>
      <c r="V21" s="29">
        <f t="shared" si="1"/>
        <v>1</v>
      </c>
    </row>
    <row r="22" spans="1:22" ht="21.75" customHeight="1">
      <c r="A22" s="54">
        <v>20</v>
      </c>
      <c r="B22" s="110">
        <v>0</v>
      </c>
      <c r="C22" s="111">
        <v>0</v>
      </c>
      <c r="D22" s="111">
        <v>0</v>
      </c>
      <c r="E22" s="111">
        <v>0.4</v>
      </c>
      <c r="F22" s="111">
        <v>1</v>
      </c>
      <c r="G22" s="111">
        <v>1</v>
      </c>
      <c r="H22" s="111">
        <v>1</v>
      </c>
      <c r="I22" s="111">
        <v>1</v>
      </c>
      <c r="J22" s="111">
        <v>1</v>
      </c>
      <c r="K22" s="111">
        <v>1</v>
      </c>
      <c r="L22" s="111">
        <v>0.6</v>
      </c>
      <c r="M22" s="111">
        <v>0</v>
      </c>
      <c r="N22" s="111">
        <v>0</v>
      </c>
      <c r="O22" s="111">
        <v>0</v>
      </c>
      <c r="P22" s="111">
        <v>0</v>
      </c>
      <c r="Q22" s="111">
        <v>0</v>
      </c>
      <c r="R22" s="111">
        <v>0</v>
      </c>
      <c r="S22" s="44">
        <f t="shared" si="0"/>
        <v>7</v>
      </c>
      <c r="V22" s="29">
        <f t="shared" si="1"/>
        <v>1</v>
      </c>
    </row>
    <row r="23" spans="1:22" ht="21.75" customHeight="1">
      <c r="A23" s="34">
        <v>21</v>
      </c>
      <c r="B23" s="108">
        <v>0</v>
      </c>
      <c r="C23" s="109">
        <v>0</v>
      </c>
      <c r="D23" s="109">
        <v>0</v>
      </c>
      <c r="E23" s="109">
        <v>0.4</v>
      </c>
      <c r="F23" s="109">
        <v>1</v>
      </c>
      <c r="G23" s="109">
        <v>1</v>
      </c>
      <c r="H23" s="109">
        <v>0.9</v>
      </c>
      <c r="I23" s="109">
        <v>0.9</v>
      </c>
      <c r="J23" s="109">
        <v>0.9</v>
      </c>
      <c r="K23" s="109">
        <v>1</v>
      </c>
      <c r="L23" s="109">
        <v>0.9</v>
      </c>
      <c r="M23" s="109">
        <v>0.9</v>
      </c>
      <c r="N23" s="109">
        <v>1</v>
      </c>
      <c r="O23" s="109">
        <v>0.8</v>
      </c>
      <c r="P23" s="109">
        <v>0</v>
      </c>
      <c r="Q23" s="109">
        <v>0</v>
      </c>
      <c r="R23" s="109">
        <v>0</v>
      </c>
      <c r="S23" s="43">
        <f t="shared" si="0"/>
        <v>9.700000000000003</v>
      </c>
      <c r="V23" s="29">
        <f t="shared" si="1"/>
        <v>1</v>
      </c>
    </row>
    <row r="24" spans="1:22" ht="21.75" customHeight="1">
      <c r="A24" s="54">
        <v>22</v>
      </c>
      <c r="B24" s="110">
        <v>0</v>
      </c>
      <c r="C24" s="111">
        <v>0</v>
      </c>
      <c r="D24" s="111">
        <v>0</v>
      </c>
      <c r="E24" s="111">
        <v>0.4</v>
      </c>
      <c r="F24" s="111">
        <v>1</v>
      </c>
      <c r="G24" s="111">
        <v>1</v>
      </c>
      <c r="H24" s="111">
        <v>1</v>
      </c>
      <c r="I24" s="111">
        <v>1</v>
      </c>
      <c r="J24" s="111">
        <v>1</v>
      </c>
      <c r="K24" s="111">
        <v>1</v>
      </c>
      <c r="L24" s="111">
        <v>1</v>
      </c>
      <c r="M24" s="111">
        <v>1</v>
      </c>
      <c r="N24" s="111">
        <v>1</v>
      </c>
      <c r="O24" s="111">
        <v>0.8</v>
      </c>
      <c r="P24" s="111">
        <v>0</v>
      </c>
      <c r="Q24" s="111">
        <v>0</v>
      </c>
      <c r="R24" s="111">
        <v>0</v>
      </c>
      <c r="S24" s="44">
        <f t="shared" si="0"/>
        <v>10.200000000000001</v>
      </c>
      <c r="V24" s="29">
        <f t="shared" si="1"/>
        <v>1</v>
      </c>
    </row>
    <row r="25" spans="1:22" ht="21.75" customHeight="1">
      <c r="A25" s="54">
        <v>23</v>
      </c>
      <c r="B25" s="110">
        <v>0</v>
      </c>
      <c r="C25" s="111">
        <v>0</v>
      </c>
      <c r="D25" s="111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0.6</v>
      </c>
      <c r="J25" s="111">
        <v>1</v>
      </c>
      <c r="K25" s="111">
        <v>1</v>
      </c>
      <c r="L25" s="111">
        <v>0.9</v>
      </c>
      <c r="M25" s="111">
        <v>0.7</v>
      </c>
      <c r="N25" s="111">
        <v>0.1</v>
      </c>
      <c r="O25" s="111">
        <v>0</v>
      </c>
      <c r="P25" s="111">
        <v>0</v>
      </c>
      <c r="Q25" s="111">
        <v>0</v>
      </c>
      <c r="R25" s="111">
        <v>0</v>
      </c>
      <c r="S25" s="44">
        <f t="shared" si="0"/>
        <v>4.3</v>
      </c>
      <c r="V25" s="29">
        <f t="shared" si="1"/>
        <v>1</v>
      </c>
    </row>
    <row r="26" spans="1:22" ht="21.75" customHeight="1">
      <c r="A26" s="54">
        <v>24</v>
      </c>
      <c r="B26" s="110">
        <v>0</v>
      </c>
      <c r="C26" s="111">
        <v>0</v>
      </c>
      <c r="D26" s="111">
        <v>0</v>
      </c>
      <c r="E26" s="111">
        <v>0</v>
      </c>
      <c r="F26" s="111">
        <v>0</v>
      </c>
      <c r="G26" s="111">
        <v>0</v>
      </c>
      <c r="H26" s="111">
        <v>0.3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1">
        <v>0</v>
      </c>
      <c r="R26" s="111">
        <v>0</v>
      </c>
      <c r="S26" s="44">
        <f t="shared" si="0"/>
        <v>0.3</v>
      </c>
      <c r="V26" s="29">
        <f t="shared" si="1"/>
        <v>1</v>
      </c>
    </row>
    <row r="27" spans="1:22" ht="21.75" customHeight="1">
      <c r="A27" s="54">
        <v>25</v>
      </c>
      <c r="B27" s="110">
        <v>0</v>
      </c>
      <c r="C27" s="111">
        <v>0</v>
      </c>
      <c r="D27" s="111">
        <v>0</v>
      </c>
      <c r="E27" s="111">
        <v>0.5</v>
      </c>
      <c r="F27" s="111">
        <v>1</v>
      </c>
      <c r="G27" s="111">
        <v>1</v>
      </c>
      <c r="H27" s="111">
        <v>1</v>
      </c>
      <c r="I27" s="111">
        <v>1</v>
      </c>
      <c r="J27" s="111">
        <v>1</v>
      </c>
      <c r="K27" s="111">
        <v>0.3</v>
      </c>
      <c r="L27" s="111">
        <v>0.3</v>
      </c>
      <c r="M27" s="111">
        <v>0.5</v>
      </c>
      <c r="N27" s="111">
        <v>0.1</v>
      </c>
      <c r="O27" s="111">
        <v>0.7</v>
      </c>
      <c r="P27" s="111">
        <v>0</v>
      </c>
      <c r="Q27" s="111">
        <v>0</v>
      </c>
      <c r="R27" s="111">
        <v>0</v>
      </c>
      <c r="S27" s="44">
        <f t="shared" si="0"/>
        <v>7.3999999999999995</v>
      </c>
      <c r="V27" s="29">
        <f t="shared" si="1"/>
        <v>1</v>
      </c>
    </row>
    <row r="28" spans="1:22" ht="21.75" customHeight="1">
      <c r="A28" s="54">
        <v>26</v>
      </c>
      <c r="B28" s="110">
        <v>0</v>
      </c>
      <c r="C28" s="111">
        <v>0</v>
      </c>
      <c r="D28" s="111">
        <v>0</v>
      </c>
      <c r="E28" s="111">
        <v>0.5</v>
      </c>
      <c r="F28" s="111">
        <v>1</v>
      </c>
      <c r="G28" s="111">
        <v>1</v>
      </c>
      <c r="H28" s="111">
        <v>0.7</v>
      </c>
      <c r="I28" s="111">
        <v>0.8</v>
      </c>
      <c r="J28" s="111">
        <v>1</v>
      </c>
      <c r="K28" s="111">
        <v>0.9</v>
      </c>
      <c r="L28" s="111">
        <v>1</v>
      </c>
      <c r="M28" s="111">
        <v>1</v>
      </c>
      <c r="N28" s="111">
        <v>1</v>
      </c>
      <c r="O28" s="111">
        <v>0.9</v>
      </c>
      <c r="P28" s="111">
        <v>0</v>
      </c>
      <c r="Q28" s="111">
        <v>0</v>
      </c>
      <c r="R28" s="111">
        <v>0</v>
      </c>
      <c r="S28" s="44">
        <f t="shared" si="0"/>
        <v>9.8</v>
      </c>
      <c r="V28" s="29">
        <f t="shared" si="1"/>
        <v>1</v>
      </c>
    </row>
    <row r="29" spans="1:22" ht="21.75" customHeight="1">
      <c r="A29" s="54">
        <v>27</v>
      </c>
      <c r="B29" s="110">
        <v>0</v>
      </c>
      <c r="C29" s="111">
        <v>0</v>
      </c>
      <c r="D29" s="111">
        <v>0</v>
      </c>
      <c r="E29" s="111">
        <v>0.4</v>
      </c>
      <c r="F29" s="111">
        <v>1</v>
      </c>
      <c r="G29" s="111">
        <v>1</v>
      </c>
      <c r="H29" s="111">
        <v>1</v>
      </c>
      <c r="I29" s="111">
        <v>1</v>
      </c>
      <c r="J29" s="111">
        <v>1</v>
      </c>
      <c r="K29" s="111">
        <v>1</v>
      </c>
      <c r="L29" s="111">
        <v>1</v>
      </c>
      <c r="M29" s="111">
        <v>1</v>
      </c>
      <c r="N29" s="111">
        <v>1</v>
      </c>
      <c r="O29" s="111">
        <v>0.9</v>
      </c>
      <c r="P29" s="111">
        <v>0</v>
      </c>
      <c r="Q29" s="111">
        <v>0</v>
      </c>
      <c r="R29" s="111">
        <v>0</v>
      </c>
      <c r="S29" s="44">
        <f t="shared" si="0"/>
        <v>10.3</v>
      </c>
      <c r="V29" s="29">
        <f t="shared" si="1"/>
        <v>1</v>
      </c>
    </row>
    <row r="30" spans="1:22" ht="21.75" customHeight="1">
      <c r="A30" s="54">
        <v>28</v>
      </c>
      <c r="B30" s="110">
        <v>0</v>
      </c>
      <c r="C30" s="111">
        <v>0</v>
      </c>
      <c r="D30" s="111">
        <v>0</v>
      </c>
      <c r="E30" s="111">
        <v>0.4</v>
      </c>
      <c r="F30" s="111">
        <v>1</v>
      </c>
      <c r="G30" s="111">
        <v>1</v>
      </c>
      <c r="H30" s="111">
        <v>1</v>
      </c>
      <c r="I30" s="111">
        <v>1</v>
      </c>
      <c r="J30" s="111">
        <v>1</v>
      </c>
      <c r="K30" s="111">
        <v>1</v>
      </c>
      <c r="L30" s="111">
        <v>1</v>
      </c>
      <c r="M30" s="111">
        <v>1</v>
      </c>
      <c r="N30" s="111">
        <v>1</v>
      </c>
      <c r="O30" s="111">
        <v>0.9</v>
      </c>
      <c r="P30" s="111">
        <v>0</v>
      </c>
      <c r="Q30" s="111">
        <v>0</v>
      </c>
      <c r="R30" s="111">
        <v>0</v>
      </c>
      <c r="S30" s="44">
        <f t="shared" si="0"/>
        <v>10.3</v>
      </c>
      <c r="V30" s="29">
        <f t="shared" si="1"/>
        <v>1</v>
      </c>
    </row>
    <row r="31" spans="1:22" ht="21.75" customHeight="1">
      <c r="A31" s="54">
        <v>29</v>
      </c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4" t="str">
        <f t="shared" si="0"/>
        <v>-  </v>
      </c>
      <c r="V31" s="29">
        <f t="shared" si="1"/>
        <v>0</v>
      </c>
    </row>
    <row r="32" spans="1:22" ht="21.75" customHeight="1">
      <c r="A32" s="54">
        <v>30</v>
      </c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4" t="str">
        <f t="shared" si="0"/>
        <v>-  </v>
      </c>
      <c r="V32" s="29">
        <f t="shared" si="1"/>
        <v>0</v>
      </c>
    </row>
    <row r="33" spans="1:22" ht="21.75" customHeight="1">
      <c r="A33" s="54">
        <v>31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4" t="str">
        <f t="shared" si="0"/>
        <v>-  </v>
      </c>
      <c r="V33" s="29">
        <f t="shared" si="1"/>
        <v>0</v>
      </c>
    </row>
    <row r="34" spans="1:22" ht="21.75" customHeight="1">
      <c r="A34" s="103" t="s">
        <v>6</v>
      </c>
      <c r="B34" s="104">
        <f aca="true" t="shared" si="2" ref="B34:K34">IF(COUNT(B3:B33)=0,"-  ",SUM(B3:B33))</f>
        <v>0</v>
      </c>
      <c r="C34" s="105">
        <f t="shared" si="2"/>
        <v>0</v>
      </c>
      <c r="D34" s="105">
        <f t="shared" si="2"/>
        <v>0</v>
      </c>
      <c r="E34" s="105">
        <f t="shared" si="2"/>
        <v>4.1</v>
      </c>
      <c r="F34" s="105">
        <f t="shared" si="2"/>
        <v>18.7</v>
      </c>
      <c r="G34" s="105">
        <f t="shared" si="2"/>
        <v>19.700000000000003</v>
      </c>
      <c r="H34" s="105">
        <f t="shared" si="2"/>
        <v>21.5</v>
      </c>
      <c r="I34" s="105">
        <f t="shared" si="2"/>
        <v>21.1</v>
      </c>
      <c r="J34" s="105">
        <f t="shared" si="2"/>
        <v>21.6</v>
      </c>
      <c r="K34" s="105">
        <f t="shared" si="2"/>
        <v>20</v>
      </c>
      <c r="L34" s="105">
        <f aca="true" t="shared" si="3" ref="L34:R34">IF(COUNT(L3:L33)=0,"-  ",SUM(L3:L33))</f>
        <v>17.8</v>
      </c>
      <c r="M34" s="105">
        <f t="shared" si="3"/>
        <v>18.1</v>
      </c>
      <c r="N34" s="105">
        <f t="shared" si="3"/>
        <v>16.799999999999997</v>
      </c>
      <c r="O34" s="105">
        <f t="shared" si="3"/>
        <v>11.3</v>
      </c>
      <c r="P34" s="105">
        <f t="shared" si="3"/>
        <v>0</v>
      </c>
      <c r="Q34" s="105">
        <f t="shared" si="3"/>
        <v>0</v>
      </c>
      <c r="R34" s="105">
        <f t="shared" si="3"/>
        <v>0</v>
      </c>
      <c r="S34" s="106">
        <f>SUM(B3:R33)</f>
        <v>190.7000000000002</v>
      </c>
      <c r="U34" s="34" t="s">
        <v>7</v>
      </c>
      <c r="V34" s="55">
        <f>SUM(V3:V33)</f>
        <v>26</v>
      </c>
    </row>
    <row r="35" spans="21:22" ht="21.75" customHeight="1">
      <c r="U35" s="34" t="s">
        <v>8</v>
      </c>
      <c r="V35" s="55">
        <v>28</v>
      </c>
    </row>
    <row r="36" spans="3:22" s="56" customFormat="1" ht="21.75" customHeight="1">
      <c r="C36" s="57" t="s">
        <v>9</v>
      </c>
      <c r="D36" s="58"/>
      <c r="E36" s="59">
        <f>V35-V34</f>
        <v>2</v>
      </c>
      <c r="G36"/>
      <c r="H36" s="57" t="s">
        <v>10</v>
      </c>
      <c r="I36" s="58"/>
      <c r="J36" s="58"/>
      <c r="K36" s="60">
        <f>S34/V36*100</f>
        <v>63.20848525024866</v>
      </c>
      <c r="U36" s="61" t="s">
        <v>11</v>
      </c>
      <c r="V36" s="62">
        <v>301.7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2023</v>
      </c>
      <c r="Q1" s="29" t="s">
        <v>1</v>
      </c>
      <c r="R1" s="102">
        <v>3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8">
        <v>0</v>
      </c>
      <c r="C3" s="109">
        <v>0</v>
      </c>
      <c r="D3" s="109">
        <v>0</v>
      </c>
      <c r="E3" s="109">
        <v>0</v>
      </c>
      <c r="F3" s="109">
        <v>0.4</v>
      </c>
      <c r="G3" s="109">
        <v>0.9</v>
      </c>
      <c r="H3" s="109">
        <v>1</v>
      </c>
      <c r="I3" s="109">
        <v>1</v>
      </c>
      <c r="J3" s="109">
        <v>1</v>
      </c>
      <c r="K3" s="109">
        <v>1</v>
      </c>
      <c r="L3" s="109">
        <v>1</v>
      </c>
      <c r="M3" s="109">
        <v>1</v>
      </c>
      <c r="N3" s="109">
        <v>1</v>
      </c>
      <c r="O3" s="109">
        <v>0.9</v>
      </c>
      <c r="P3" s="109">
        <v>0</v>
      </c>
      <c r="Q3" s="109">
        <v>0</v>
      </c>
      <c r="R3" s="109">
        <v>0</v>
      </c>
      <c r="S3" s="43">
        <f aca="true" t="shared" si="0" ref="S3:S33">IF(COUNT(B3:R3)=0,"-  ",SUM(B3:R3))</f>
        <v>9.200000000000001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10">
        <v>0</v>
      </c>
      <c r="C4" s="111">
        <v>0</v>
      </c>
      <c r="D4" s="111">
        <v>0</v>
      </c>
      <c r="E4" s="111">
        <v>0</v>
      </c>
      <c r="F4" s="111">
        <v>0</v>
      </c>
      <c r="G4" s="111">
        <v>0</v>
      </c>
      <c r="H4" s="111">
        <v>0</v>
      </c>
      <c r="I4" s="111">
        <v>0.7</v>
      </c>
      <c r="J4" s="111">
        <v>0</v>
      </c>
      <c r="K4" s="111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44">
        <f t="shared" si="0"/>
        <v>0.7</v>
      </c>
      <c r="V4" s="29">
        <f t="shared" si="1"/>
        <v>1</v>
      </c>
    </row>
    <row r="5" spans="1:22" ht="21.75" customHeight="1">
      <c r="A5" s="54">
        <v>3</v>
      </c>
      <c r="B5" s="110">
        <v>0</v>
      </c>
      <c r="C5" s="111">
        <v>0</v>
      </c>
      <c r="D5" s="111">
        <v>0</v>
      </c>
      <c r="E5" s="111">
        <v>0.4</v>
      </c>
      <c r="F5" s="111">
        <v>1</v>
      </c>
      <c r="G5" s="111">
        <v>1</v>
      </c>
      <c r="H5" s="111">
        <v>1</v>
      </c>
      <c r="I5" s="111">
        <v>1</v>
      </c>
      <c r="J5" s="111">
        <v>1</v>
      </c>
      <c r="K5" s="111">
        <v>1</v>
      </c>
      <c r="L5" s="111">
        <v>1</v>
      </c>
      <c r="M5" s="111">
        <v>1</v>
      </c>
      <c r="N5" s="111">
        <v>1</v>
      </c>
      <c r="O5" s="111">
        <v>1</v>
      </c>
      <c r="P5" s="111">
        <v>0</v>
      </c>
      <c r="Q5" s="111">
        <v>0</v>
      </c>
      <c r="R5" s="111">
        <v>0</v>
      </c>
      <c r="S5" s="44">
        <f t="shared" si="0"/>
        <v>10.4</v>
      </c>
      <c r="V5" s="29">
        <f t="shared" si="1"/>
        <v>1</v>
      </c>
    </row>
    <row r="6" spans="1:22" ht="21.75" customHeight="1">
      <c r="A6" s="54">
        <v>4</v>
      </c>
      <c r="B6" s="110">
        <v>0</v>
      </c>
      <c r="C6" s="111">
        <v>0</v>
      </c>
      <c r="D6" s="111">
        <v>0</v>
      </c>
      <c r="E6" s="111">
        <v>0</v>
      </c>
      <c r="F6" s="111">
        <v>0.3</v>
      </c>
      <c r="G6" s="111">
        <v>0.7</v>
      </c>
      <c r="H6" s="111">
        <v>1</v>
      </c>
      <c r="I6" s="111">
        <v>1</v>
      </c>
      <c r="J6" s="111">
        <v>1</v>
      </c>
      <c r="K6" s="111">
        <v>1</v>
      </c>
      <c r="L6" s="111">
        <v>0.9</v>
      </c>
      <c r="M6" s="111">
        <v>0.9</v>
      </c>
      <c r="N6" s="111">
        <v>0.7</v>
      </c>
      <c r="O6" s="111">
        <v>0</v>
      </c>
      <c r="P6" s="111">
        <v>0</v>
      </c>
      <c r="Q6" s="111">
        <v>0</v>
      </c>
      <c r="R6" s="111">
        <v>0</v>
      </c>
      <c r="S6" s="44">
        <f t="shared" si="0"/>
        <v>7.500000000000001</v>
      </c>
      <c r="V6" s="29">
        <f t="shared" si="1"/>
        <v>1</v>
      </c>
    </row>
    <row r="7" spans="1:22" ht="21.75" customHeight="1">
      <c r="A7" s="54">
        <v>5</v>
      </c>
      <c r="B7" s="110">
        <v>0</v>
      </c>
      <c r="C7" s="111">
        <v>0</v>
      </c>
      <c r="D7" s="111">
        <v>0</v>
      </c>
      <c r="E7" s="111">
        <v>0.1</v>
      </c>
      <c r="F7" s="111">
        <v>0.9</v>
      </c>
      <c r="G7" s="111">
        <v>1</v>
      </c>
      <c r="H7" s="111">
        <v>1</v>
      </c>
      <c r="I7" s="111">
        <v>1</v>
      </c>
      <c r="J7" s="111">
        <v>1</v>
      </c>
      <c r="K7" s="111">
        <v>1</v>
      </c>
      <c r="L7" s="111">
        <v>0.8</v>
      </c>
      <c r="M7" s="111">
        <v>0.9</v>
      </c>
      <c r="N7" s="111">
        <v>0.8</v>
      </c>
      <c r="O7" s="111">
        <v>0.7</v>
      </c>
      <c r="P7" s="111">
        <v>0</v>
      </c>
      <c r="Q7" s="111">
        <v>0</v>
      </c>
      <c r="R7" s="111">
        <v>0</v>
      </c>
      <c r="S7" s="44">
        <f t="shared" si="0"/>
        <v>9.2</v>
      </c>
      <c r="V7" s="29">
        <f t="shared" si="1"/>
        <v>1</v>
      </c>
    </row>
    <row r="8" spans="1:22" ht="21.75" customHeight="1">
      <c r="A8" s="54">
        <v>6</v>
      </c>
      <c r="B8" s="110">
        <v>0</v>
      </c>
      <c r="C8" s="111">
        <v>0</v>
      </c>
      <c r="D8" s="111">
        <v>0</v>
      </c>
      <c r="E8" s="111">
        <v>0</v>
      </c>
      <c r="F8" s="111">
        <v>0</v>
      </c>
      <c r="G8" s="111">
        <v>0</v>
      </c>
      <c r="H8" s="111">
        <v>0</v>
      </c>
      <c r="I8" s="111">
        <v>0.2</v>
      </c>
      <c r="J8" s="111">
        <v>0.5</v>
      </c>
      <c r="K8" s="111">
        <v>0</v>
      </c>
      <c r="L8" s="111">
        <v>0</v>
      </c>
      <c r="M8" s="111">
        <v>0</v>
      </c>
      <c r="N8" s="111">
        <v>0</v>
      </c>
      <c r="O8" s="111">
        <v>0.2</v>
      </c>
      <c r="P8" s="111">
        <v>0</v>
      </c>
      <c r="Q8" s="111">
        <v>0</v>
      </c>
      <c r="R8" s="111">
        <v>0</v>
      </c>
      <c r="S8" s="44">
        <f t="shared" si="0"/>
        <v>0.8999999999999999</v>
      </c>
      <c r="V8" s="29">
        <f t="shared" si="1"/>
        <v>1</v>
      </c>
    </row>
    <row r="9" spans="1:22" ht="21.75" customHeight="1">
      <c r="A9" s="54">
        <v>7</v>
      </c>
      <c r="B9" s="110">
        <v>0</v>
      </c>
      <c r="C9" s="111">
        <v>0</v>
      </c>
      <c r="D9" s="111">
        <v>0</v>
      </c>
      <c r="E9" s="111">
        <v>0.3</v>
      </c>
      <c r="F9" s="111">
        <v>1</v>
      </c>
      <c r="G9" s="111">
        <v>1</v>
      </c>
      <c r="H9" s="111">
        <v>1</v>
      </c>
      <c r="I9" s="111">
        <v>1</v>
      </c>
      <c r="J9" s="111">
        <v>1</v>
      </c>
      <c r="K9" s="111">
        <v>1</v>
      </c>
      <c r="L9" s="111">
        <v>1</v>
      </c>
      <c r="M9" s="111">
        <v>1</v>
      </c>
      <c r="N9" s="111">
        <v>1</v>
      </c>
      <c r="O9" s="111">
        <v>0.6</v>
      </c>
      <c r="P9" s="111">
        <v>0</v>
      </c>
      <c r="Q9" s="111">
        <v>0</v>
      </c>
      <c r="R9" s="111">
        <v>0</v>
      </c>
      <c r="S9" s="44">
        <f t="shared" si="0"/>
        <v>9.9</v>
      </c>
      <c r="V9" s="29">
        <f t="shared" si="1"/>
        <v>1</v>
      </c>
    </row>
    <row r="10" spans="1:22" ht="21.75" customHeight="1">
      <c r="A10" s="54">
        <v>8</v>
      </c>
      <c r="B10" s="110">
        <v>0</v>
      </c>
      <c r="C10" s="111">
        <v>0</v>
      </c>
      <c r="D10" s="111">
        <v>0</v>
      </c>
      <c r="E10" s="111">
        <v>0.2</v>
      </c>
      <c r="F10" s="111">
        <v>1</v>
      </c>
      <c r="G10" s="111">
        <v>1</v>
      </c>
      <c r="H10" s="111">
        <v>1</v>
      </c>
      <c r="I10" s="111">
        <v>1</v>
      </c>
      <c r="J10" s="111">
        <v>1</v>
      </c>
      <c r="K10" s="111">
        <v>1</v>
      </c>
      <c r="L10" s="111">
        <v>1</v>
      </c>
      <c r="M10" s="111">
        <v>1</v>
      </c>
      <c r="N10" s="111">
        <v>1</v>
      </c>
      <c r="O10" s="111">
        <v>0.9</v>
      </c>
      <c r="P10" s="111">
        <v>0</v>
      </c>
      <c r="Q10" s="111">
        <v>0</v>
      </c>
      <c r="R10" s="111">
        <v>0</v>
      </c>
      <c r="S10" s="44">
        <f t="shared" si="0"/>
        <v>10.1</v>
      </c>
      <c r="V10" s="29">
        <f t="shared" si="1"/>
        <v>1</v>
      </c>
    </row>
    <row r="11" spans="1:22" ht="21.75" customHeight="1">
      <c r="A11" s="54">
        <v>9</v>
      </c>
      <c r="B11" s="110">
        <v>0</v>
      </c>
      <c r="C11" s="111">
        <v>0</v>
      </c>
      <c r="D11" s="111">
        <v>0</v>
      </c>
      <c r="E11" s="111">
        <v>0.1</v>
      </c>
      <c r="F11" s="111">
        <v>1</v>
      </c>
      <c r="G11" s="111">
        <v>1</v>
      </c>
      <c r="H11" s="111">
        <v>1</v>
      </c>
      <c r="I11" s="111">
        <v>1</v>
      </c>
      <c r="J11" s="111">
        <v>1</v>
      </c>
      <c r="K11" s="111">
        <v>1</v>
      </c>
      <c r="L11" s="111">
        <v>1</v>
      </c>
      <c r="M11" s="111">
        <v>1</v>
      </c>
      <c r="N11" s="111">
        <v>1</v>
      </c>
      <c r="O11" s="111">
        <v>0.3</v>
      </c>
      <c r="P11" s="111">
        <v>0</v>
      </c>
      <c r="Q11" s="111">
        <v>0</v>
      </c>
      <c r="R11" s="111">
        <v>0</v>
      </c>
      <c r="S11" s="44">
        <f t="shared" si="0"/>
        <v>9.4</v>
      </c>
      <c r="V11" s="29">
        <f t="shared" si="1"/>
        <v>1</v>
      </c>
    </row>
    <row r="12" spans="1:22" ht="21.75" customHeight="1">
      <c r="A12" s="54">
        <v>10</v>
      </c>
      <c r="B12" s="110">
        <v>0</v>
      </c>
      <c r="C12" s="111">
        <v>0</v>
      </c>
      <c r="D12" s="111">
        <v>0</v>
      </c>
      <c r="E12" s="111">
        <v>0</v>
      </c>
      <c r="F12" s="111">
        <v>0</v>
      </c>
      <c r="G12" s="111">
        <v>0</v>
      </c>
      <c r="H12" s="111">
        <v>0.1</v>
      </c>
      <c r="I12" s="111">
        <v>0</v>
      </c>
      <c r="J12" s="111">
        <v>0.6</v>
      </c>
      <c r="K12" s="111">
        <v>0.9</v>
      </c>
      <c r="L12" s="111">
        <v>0.9</v>
      </c>
      <c r="M12" s="111">
        <v>0.1</v>
      </c>
      <c r="N12" s="111">
        <v>0.6</v>
      </c>
      <c r="O12" s="111">
        <v>0.2</v>
      </c>
      <c r="P12" s="111">
        <v>0</v>
      </c>
      <c r="Q12" s="111">
        <v>0</v>
      </c>
      <c r="R12" s="111">
        <v>0</v>
      </c>
      <c r="S12" s="44">
        <f t="shared" si="0"/>
        <v>3.4000000000000004</v>
      </c>
      <c r="V12" s="29">
        <f t="shared" si="1"/>
        <v>1</v>
      </c>
    </row>
    <row r="13" spans="1:22" ht="21.75" customHeight="1">
      <c r="A13" s="34">
        <v>11</v>
      </c>
      <c r="B13" s="108">
        <v>0</v>
      </c>
      <c r="C13" s="109">
        <v>0</v>
      </c>
      <c r="D13" s="109">
        <v>0</v>
      </c>
      <c r="E13" s="109">
        <v>0.7</v>
      </c>
      <c r="F13" s="109">
        <v>1</v>
      </c>
      <c r="G13" s="109">
        <v>1</v>
      </c>
      <c r="H13" s="109">
        <v>1</v>
      </c>
      <c r="I13" s="109">
        <v>1</v>
      </c>
      <c r="J13" s="109">
        <v>1</v>
      </c>
      <c r="K13" s="109">
        <v>1</v>
      </c>
      <c r="L13" s="109">
        <v>1</v>
      </c>
      <c r="M13" s="109">
        <v>1</v>
      </c>
      <c r="N13" s="109">
        <v>1</v>
      </c>
      <c r="O13" s="109">
        <v>0.9</v>
      </c>
      <c r="P13" s="109">
        <v>0</v>
      </c>
      <c r="Q13" s="109">
        <v>0</v>
      </c>
      <c r="R13" s="109">
        <v>0</v>
      </c>
      <c r="S13" s="43">
        <f t="shared" si="0"/>
        <v>10.6</v>
      </c>
      <c r="V13" s="29">
        <f t="shared" si="1"/>
        <v>1</v>
      </c>
    </row>
    <row r="14" spans="1:22" ht="21.75" customHeight="1">
      <c r="A14" s="54">
        <v>12</v>
      </c>
      <c r="B14" s="110">
        <v>0</v>
      </c>
      <c r="C14" s="111">
        <v>0</v>
      </c>
      <c r="D14" s="111">
        <v>0</v>
      </c>
      <c r="E14" s="111">
        <v>0.1</v>
      </c>
      <c r="F14" s="111">
        <v>1</v>
      </c>
      <c r="G14" s="111">
        <v>1</v>
      </c>
      <c r="H14" s="111">
        <v>1</v>
      </c>
      <c r="I14" s="111">
        <v>0.6</v>
      </c>
      <c r="J14" s="111">
        <v>0</v>
      </c>
      <c r="K14" s="111">
        <v>0.6</v>
      </c>
      <c r="L14" s="111">
        <v>0.7</v>
      </c>
      <c r="M14" s="111">
        <v>0.4</v>
      </c>
      <c r="N14" s="111">
        <v>0.4</v>
      </c>
      <c r="O14" s="111">
        <v>0</v>
      </c>
      <c r="P14" s="111">
        <v>0</v>
      </c>
      <c r="Q14" s="111">
        <v>0</v>
      </c>
      <c r="R14" s="111">
        <v>0</v>
      </c>
      <c r="S14" s="44">
        <f t="shared" si="0"/>
        <v>5.800000000000001</v>
      </c>
      <c r="V14" s="29">
        <f t="shared" si="1"/>
        <v>1</v>
      </c>
    </row>
    <row r="15" spans="1:22" ht="21.75" customHeight="1">
      <c r="A15" s="54">
        <v>13</v>
      </c>
      <c r="B15" s="110">
        <v>0</v>
      </c>
      <c r="C15" s="111">
        <v>0</v>
      </c>
      <c r="D15" s="111">
        <v>0</v>
      </c>
      <c r="E15" s="111">
        <v>0</v>
      </c>
      <c r="F15" s="111">
        <v>0.1</v>
      </c>
      <c r="G15" s="111">
        <v>0.3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44">
        <f t="shared" si="0"/>
        <v>0.4</v>
      </c>
      <c r="V15" s="29">
        <f t="shared" si="1"/>
        <v>1</v>
      </c>
    </row>
    <row r="16" spans="1:22" ht="21.75" customHeight="1">
      <c r="A16" s="54">
        <v>14</v>
      </c>
      <c r="B16" s="110">
        <v>0</v>
      </c>
      <c r="C16" s="111">
        <v>0</v>
      </c>
      <c r="D16" s="111">
        <v>0</v>
      </c>
      <c r="E16" s="111">
        <v>0</v>
      </c>
      <c r="F16" s="111">
        <v>0</v>
      </c>
      <c r="G16" s="111">
        <v>0</v>
      </c>
      <c r="H16" s="111">
        <v>0</v>
      </c>
      <c r="I16" s="111">
        <v>0.2</v>
      </c>
      <c r="J16" s="111">
        <v>1</v>
      </c>
      <c r="K16" s="111">
        <v>1</v>
      </c>
      <c r="L16" s="111">
        <v>1</v>
      </c>
      <c r="M16" s="111">
        <v>1</v>
      </c>
      <c r="N16" s="111">
        <v>1</v>
      </c>
      <c r="O16" s="111">
        <v>0.9</v>
      </c>
      <c r="P16" s="111">
        <v>0.1</v>
      </c>
      <c r="Q16" s="111">
        <v>0</v>
      </c>
      <c r="R16" s="111">
        <v>0</v>
      </c>
      <c r="S16" s="44">
        <f t="shared" si="0"/>
        <v>6.2</v>
      </c>
      <c r="V16" s="29">
        <f t="shared" si="1"/>
        <v>1</v>
      </c>
    </row>
    <row r="17" spans="1:22" ht="21.75" customHeight="1">
      <c r="A17" s="54">
        <v>15</v>
      </c>
      <c r="B17" s="110">
        <v>0</v>
      </c>
      <c r="C17" s="111">
        <v>0</v>
      </c>
      <c r="D17" s="111">
        <v>0</v>
      </c>
      <c r="E17" s="111">
        <v>0.6</v>
      </c>
      <c r="F17" s="111">
        <v>1</v>
      </c>
      <c r="G17" s="111">
        <v>1</v>
      </c>
      <c r="H17" s="111">
        <v>1</v>
      </c>
      <c r="I17" s="111">
        <v>1</v>
      </c>
      <c r="J17" s="111">
        <v>1</v>
      </c>
      <c r="K17" s="111">
        <v>1</v>
      </c>
      <c r="L17" s="111">
        <v>1</v>
      </c>
      <c r="M17" s="111">
        <v>1</v>
      </c>
      <c r="N17" s="111">
        <v>1</v>
      </c>
      <c r="O17" s="111">
        <v>1</v>
      </c>
      <c r="P17" s="111">
        <v>0.1</v>
      </c>
      <c r="Q17" s="111">
        <v>0</v>
      </c>
      <c r="R17" s="111">
        <v>0</v>
      </c>
      <c r="S17" s="44">
        <f t="shared" si="0"/>
        <v>10.7</v>
      </c>
      <c r="V17" s="29">
        <f t="shared" si="1"/>
        <v>1</v>
      </c>
    </row>
    <row r="18" spans="1:22" ht="21.75" customHeight="1">
      <c r="A18" s="54">
        <v>16</v>
      </c>
      <c r="B18" s="110">
        <v>0</v>
      </c>
      <c r="C18" s="111">
        <v>0</v>
      </c>
      <c r="D18" s="111">
        <v>0</v>
      </c>
      <c r="E18" s="111">
        <v>0.6</v>
      </c>
      <c r="F18" s="111">
        <v>1</v>
      </c>
      <c r="G18" s="111">
        <v>1</v>
      </c>
      <c r="H18" s="111">
        <v>0.9</v>
      </c>
      <c r="I18" s="111">
        <v>1</v>
      </c>
      <c r="J18" s="111">
        <v>1</v>
      </c>
      <c r="K18" s="111">
        <v>0.7</v>
      </c>
      <c r="L18" s="111">
        <v>0.3</v>
      </c>
      <c r="M18" s="111">
        <v>0.9</v>
      </c>
      <c r="N18" s="111">
        <v>1</v>
      </c>
      <c r="O18" s="111">
        <v>0.8</v>
      </c>
      <c r="P18" s="111">
        <v>0</v>
      </c>
      <c r="Q18" s="111">
        <v>0</v>
      </c>
      <c r="R18" s="111">
        <v>0</v>
      </c>
      <c r="S18" s="44">
        <f t="shared" si="0"/>
        <v>9.200000000000001</v>
      </c>
      <c r="V18" s="29">
        <f t="shared" si="1"/>
        <v>1</v>
      </c>
    </row>
    <row r="19" spans="1:22" ht="21.75" customHeight="1">
      <c r="A19" s="54">
        <v>17</v>
      </c>
      <c r="B19" s="110">
        <v>0</v>
      </c>
      <c r="C19" s="111">
        <v>0</v>
      </c>
      <c r="D19" s="111">
        <v>0</v>
      </c>
      <c r="E19" s="111">
        <v>0</v>
      </c>
      <c r="F19" s="111">
        <v>0.6</v>
      </c>
      <c r="G19" s="111">
        <v>0.4</v>
      </c>
      <c r="H19" s="111">
        <v>0.1</v>
      </c>
      <c r="I19" s="111">
        <v>0.2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44">
        <f t="shared" si="0"/>
        <v>1.3</v>
      </c>
      <c r="V19" s="29">
        <f t="shared" si="1"/>
        <v>1</v>
      </c>
    </row>
    <row r="20" spans="1:22" ht="21.75" customHeight="1">
      <c r="A20" s="54">
        <v>18</v>
      </c>
      <c r="B20" s="110">
        <v>0</v>
      </c>
      <c r="C20" s="111">
        <v>0</v>
      </c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44">
        <f t="shared" si="0"/>
        <v>0</v>
      </c>
      <c r="V20" s="29">
        <f t="shared" si="1"/>
        <v>0</v>
      </c>
    </row>
    <row r="21" spans="1:22" ht="21.75" customHeight="1">
      <c r="A21" s="54">
        <v>19</v>
      </c>
      <c r="B21" s="110">
        <v>0</v>
      </c>
      <c r="C21" s="111">
        <v>0</v>
      </c>
      <c r="D21" s="111">
        <v>0</v>
      </c>
      <c r="E21" s="111">
        <v>0.6</v>
      </c>
      <c r="F21" s="111">
        <v>1</v>
      </c>
      <c r="G21" s="111">
        <v>1</v>
      </c>
      <c r="H21" s="111">
        <v>1</v>
      </c>
      <c r="I21" s="111">
        <v>1</v>
      </c>
      <c r="J21" s="111">
        <v>1</v>
      </c>
      <c r="K21" s="111">
        <v>1</v>
      </c>
      <c r="L21" s="111">
        <v>1</v>
      </c>
      <c r="M21" s="111">
        <v>1</v>
      </c>
      <c r="N21" s="111">
        <v>1</v>
      </c>
      <c r="O21" s="111">
        <v>1</v>
      </c>
      <c r="P21" s="111">
        <v>0.2</v>
      </c>
      <c r="Q21" s="111">
        <v>0</v>
      </c>
      <c r="R21" s="111">
        <v>0</v>
      </c>
      <c r="S21" s="44">
        <f t="shared" si="0"/>
        <v>10.799999999999999</v>
      </c>
      <c r="V21" s="29">
        <f t="shared" si="1"/>
        <v>1</v>
      </c>
    </row>
    <row r="22" spans="1:22" ht="21.75" customHeight="1">
      <c r="A22" s="54">
        <v>20</v>
      </c>
      <c r="B22" s="110">
        <v>0</v>
      </c>
      <c r="C22" s="111">
        <v>0</v>
      </c>
      <c r="D22" s="111">
        <v>0</v>
      </c>
      <c r="E22" s="111">
        <v>0.3</v>
      </c>
      <c r="F22" s="111">
        <v>1</v>
      </c>
      <c r="G22" s="111">
        <v>1</v>
      </c>
      <c r="H22" s="111">
        <v>1</v>
      </c>
      <c r="I22" s="111">
        <v>1</v>
      </c>
      <c r="J22" s="111">
        <v>1</v>
      </c>
      <c r="K22" s="111">
        <v>0.9</v>
      </c>
      <c r="L22" s="111">
        <v>0.9</v>
      </c>
      <c r="M22" s="111">
        <v>1</v>
      </c>
      <c r="N22" s="111">
        <v>0.9</v>
      </c>
      <c r="O22" s="111">
        <v>0.9</v>
      </c>
      <c r="P22" s="111">
        <v>0.2</v>
      </c>
      <c r="Q22" s="111">
        <v>0</v>
      </c>
      <c r="R22" s="111">
        <v>0</v>
      </c>
      <c r="S22" s="44">
        <f t="shared" si="0"/>
        <v>10.100000000000001</v>
      </c>
      <c r="V22" s="29">
        <f t="shared" si="1"/>
        <v>1</v>
      </c>
    </row>
    <row r="23" spans="1:22" ht="21.75" customHeight="1">
      <c r="A23" s="34">
        <v>21</v>
      </c>
      <c r="B23" s="108">
        <v>0</v>
      </c>
      <c r="C23" s="109">
        <v>0</v>
      </c>
      <c r="D23" s="109">
        <v>0</v>
      </c>
      <c r="E23" s="109">
        <v>0.2</v>
      </c>
      <c r="F23" s="109">
        <v>0.9</v>
      </c>
      <c r="G23" s="109">
        <v>0.4</v>
      </c>
      <c r="H23" s="109">
        <v>0.2</v>
      </c>
      <c r="I23" s="109">
        <v>0.4</v>
      </c>
      <c r="J23" s="109">
        <v>0</v>
      </c>
      <c r="K23" s="109">
        <v>0</v>
      </c>
      <c r="L23" s="109">
        <v>0.1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43">
        <f t="shared" si="0"/>
        <v>2.2</v>
      </c>
      <c r="V23" s="29">
        <f t="shared" si="1"/>
        <v>1</v>
      </c>
    </row>
    <row r="24" spans="1:22" ht="21.75" customHeight="1">
      <c r="A24" s="54">
        <v>22</v>
      </c>
      <c r="B24" s="110">
        <v>0</v>
      </c>
      <c r="C24" s="111">
        <v>0</v>
      </c>
      <c r="D24" s="111">
        <v>0</v>
      </c>
      <c r="E24" s="111">
        <v>0.8</v>
      </c>
      <c r="F24" s="111">
        <v>1</v>
      </c>
      <c r="G24" s="111">
        <v>1</v>
      </c>
      <c r="H24" s="111">
        <v>1</v>
      </c>
      <c r="I24" s="111">
        <v>1</v>
      </c>
      <c r="J24" s="111">
        <v>1</v>
      </c>
      <c r="K24" s="111">
        <v>1</v>
      </c>
      <c r="L24" s="111">
        <v>1</v>
      </c>
      <c r="M24" s="111">
        <v>1</v>
      </c>
      <c r="N24" s="111">
        <v>1</v>
      </c>
      <c r="O24" s="111">
        <v>1</v>
      </c>
      <c r="P24" s="111">
        <v>0.1</v>
      </c>
      <c r="Q24" s="111">
        <v>0</v>
      </c>
      <c r="R24" s="111">
        <v>0</v>
      </c>
      <c r="S24" s="44">
        <f t="shared" si="0"/>
        <v>10.9</v>
      </c>
      <c r="V24" s="29">
        <f t="shared" si="1"/>
        <v>1</v>
      </c>
    </row>
    <row r="25" spans="1:22" ht="21.75" customHeight="1">
      <c r="A25" s="54">
        <v>23</v>
      </c>
      <c r="B25" s="110">
        <v>0</v>
      </c>
      <c r="C25" s="111">
        <v>0</v>
      </c>
      <c r="D25" s="111">
        <v>0</v>
      </c>
      <c r="E25" s="111">
        <v>0</v>
      </c>
      <c r="F25" s="111">
        <v>0.3</v>
      </c>
      <c r="G25" s="111">
        <v>0.7</v>
      </c>
      <c r="H25" s="111">
        <v>0.5</v>
      </c>
      <c r="I25" s="111">
        <v>0.4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111">
        <v>0</v>
      </c>
      <c r="Q25" s="111">
        <v>0</v>
      </c>
      <c r="R25" s="111">
        <v>0</v>
      </c>
      <c r="S25" s="44">
        <f t="shared" si="0"/>
        <v>1.9</v>
      </c>
      <c r="V25" s="29">
        <f t="shared" si="1"/>
        <v>1</v>
      </c>
    </row>
    <row r="26" spans="1:22" ht="21.75" customHeight="1">
      <c r="A26" s="54">
        <v>24</v>
      </c>
      <c r="B26" s="110">
        <v>0</v>
      </c>
      <c r="C26" s="111">
        <v>0</v>
      </c>
      <c r="D26" s="111">
        <v>0</v>
      </c>
      <c r="E26" s="111">
        <v>0</v>
      </c>
      <c r="F26" s="111">
        <v>0</v>
      </c>
      <c r="G26" s="111">
        <v>0.4</v>
      </c>
      <c r="H26" s="111">
        <v>0.5</v>
      </c>
      <c r="I26" s="111">
        <v>0.1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11">
        <v>0.3</v>
      </c>
      <c r="P26" s="111">
        <v>0.1</v>
      </c>
      <c r="Q26" s="111">
        <v>0</v>
      </c>
      <c r="R26" s="111">
        <v>0</v>
      </c>
      <c r="S26" s="44">
        <f t="shared" si="0"/>
        <v>1.4000000000000001</v>
      </c>
      <c r="V26" s="29">
        <f t="shared" si="1"/>
        <v>1</v>
      </c>
    </row>
    <row r="27" spans="1:22" ht="21.75" customHeight="1">
      <c r="A27" s="54">
        <v>25</v>
      </c>
      <c r="B27" s="110">
        <v>0</v>
      </c>
      <c r="C27" s="111">
        <v>0</v>
      </c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44">
        <f t="shared" si="0"/>
        <v>0</v>
      </c>
      <c r="V27" s="29">
        <f t="shared" si="1"/>
        <v>0</v>
      </c>
    </row>
    <row r="28" spans="1:22" ht="21.75" customHeight="1">
      <c r="A28" s="54">
        <v>26</v>
      </c>
      <c r="B28" s="110">
        <v>0</v>
      </c>
      <c r="C28" s="111">
        <v>0</v>
      </c>
      <c r="D28" s="111">
        <v>0</v>
      </c>
      <c r="E28" s="111">
        <v>0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44">
        <f t="shared" si="0"/>
        <v>0</v>
      </c>
      <c r="V28" s="29">
        <f t="shared" si="1"/>
        <v>0</v>
      </c>
    </row>
    <row r="29" spans="1:22" ht="21.75" customHeight="1">
      <c r="A29" s="54">
        <v>27</v>
      </c>
      <c r="B29" s="110">
        <v>0</v>
      </c>
      <c r="C29" s="111">
        <v>0</v>
      </c>
      <c r="D29" s="111">
        <v>0</v>
      </c>
      <c r="E29" s="111">
        <v>0.9</v>
      </c>
      <c r="F29" s="111">
        <v>1</v>
      </c>
      <c r="G29" s="111">
        <v>1</v>
      </c>
      <c r="H29" s="111">
        <v>1</v>
      </c>
      <c r="I29" s="111">
        <v>0.5</v>
      </c>
      <c r="J29" s="111">
        <v>0</v>
      </c>
      <c r="K29" s="111">
        <v>0</v>
      </c>
      <c r="L29" s="111">
        <v>0.4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44">
        <f t="shared" si="0"/>
        <v>4.800000000000001</v>
      </c>
      <c r="V29" s="29">
        <f t="shared" si="1"/>
        <v>1</v>
      </c>
    </row>
    <row r="30" spans="1:22" ht="21.75" customHeight="1">
      <c r="A30" s="54">
        <v>28</v>
      </c>
      <c r="B30" s="110">
        <v>0</v>
      </c>
      <c r="C30" s="111">
        <v>0</v>
      </c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1">
        <v>0.2</v>
      </c>
      <c r="N30" s="111">
        <v>0.8</v>
      </c>
      <c r="O30" s="111">
        <v>1</v>
      </c>
      <c r="P30" s="111">
        <v>0.1</v>
      </c>
      <c r="Q30" s="111">
        <v>0</v>
      </c>
      <c r="R30" s="111">
        <v>0</v>
      </c>
      <c r="S30" s="44">
        <f t="shared" si="0"/>
        <v>2.1</v>
      </c>
      <c r="V30" s="29">
        <f t="shared" si="1"/>
        <v>1</v>
      </c>
    </row>
    <row r="31" spans="1:22" ht="21.75" customHeight="1">
      <c r="A31" s="54">
        <v>29</v>
      </c>
      <c r="B31" s="110">
        <v>0</v>
      </c>
      <c r="C31" s="111">
        <v>0</v>
      </c>
      <c r="D31" s="111">
        <v>0</v>
      </c>
      <c r="E31" s="111">
        <v>0.4</v>
      </c>
      <c r="F31" s="111">
        <v>1</v>
      </c>
      <c r="G31" s="111">
        <v>1</v>
      </c>
      <c r="H31" s="111">
        <v>0.9</v>
      </c>
      <c r="I31" s="111">
        <v>0.7</v>
      </c>
      <c r="J31" s="111">
        <v>1</v>
      </c>
      <c r="K31" s="111">
        <v>0.6</v>
      </c>
      <c r="L31" s="111">
        <v>0.3</v>
      </c>
      <c r="M31" s="111">
        <v>0.4</v>
      </c>
      <c r="N31" s="111">
        <v>0.4</v>
      </c>
      <c r="O31" s="111">
        <v>0.3</v>
      </c>
      <c r="P31" s="111">
        <v>0</v>
      </c>
      <c r="Q31" s="111">
        <v>0</v>
      </c>
      <c r="R31" s="111">
        <v>0</v>
      </c>
      <c r="S31" s="44">
        <f t="shared" si="0"/>
        <v>7</v>
      </c>
      <c r="V31" s="29">
        <f t="shared" si="1"/>
        <v>1</v>
      </c>
    </row>
    <row r="32" spans="1:22" ht="21.75" customHeight="1">
      <c r="A32" s="54">
        <v>30</v>
      </c>
      <c r="B32" s="110">
        <v>0</v>
      </c>
      <c r="C32" s="111">
        <v>0</v>
      </c>
      <c r="D32" s="111">
        <v>0</v>
      </c>
      <c r="E32" s="111">
        <v>0</v>
      </c>
      <c r="F32" s="111">
        <v>0.1</v>
      </c>
      <c r="G32" s="111">
        <v>0.4</v>
      </c>
      <c r="H32" s="111">
        <v>0.3</v>
      </c>
      <c r="I32" s="111">
        <v>0.4</v>
      </c>
      <c r="J32" s="111">
        <v>0.5</v>
      </c>
      <c r="K32" s="111">
        <v>1</v>
      </c>
      <c r="L32" s="111">
        <v>0.9</v>
      </c>
      <c r="M32" s="111">
        <v>0.8</v>
      </c>
      <c r="N32" s="111">
        <v>0.5</v>
      </c>
      <c r="O32" s="111">
        <v>0.1</v>
      </c>
      <c r="P32" s="111">
        <v>0.2</v>
      </c>
      <c r="Q32" s="111">
        <v>0</v>
      </c>
      <c r="R32" s="111">
        <v>0</v>
      </c>
      <c r="S32" s="44">
        <f t="shared" si="0"/>
        <v>5.2</v>
      </c>
      <c r="V32" s="29">
        <f t="shared" si="1"/>
        <v>1</v>
      </c>
    </row>
    <row r="33" spans="1:22" ht="21.75" customHeight="1">
      <c r="A33" s="54">
        <v>31</v>
      </c>
      <c r="B33" s="110">
        <v>0</v>
      </c>
      <c r="C33" s="111">
        <v>0</v>
      </c>
      <c r="D33" s="111">
        <v>0</v>
      </c>
      <c r="E33" s="111">
        <v>0.8</v>
      </c>
      <c r="F33" s="111">
        <v>0.9</v>
      </c>
      <c r="G33" s="111">
        <v>1</v>
      </c>
      <c r="H33" s="111">
        <v>0.9</v>
      </c>
      <c r="I33" s="111">
        <v>0.9</v>
      </c>
      <c r="J33" s="111">
        <v>0.8</v>
      </c>
      <c r="K33" s="111">
        <v>0.9</v>
      </c>
      <c r="L33" s="111">
        <v>0.8</v>
      </c>
      <c r="M33" s="111">
        <v>0.5</v>
      </c>
      <c r="N33" s="111">
        <v>0.9</v>
      </c>
      <c r="O33" s="111">
        <v>0.1</v>
      </c>
      <c r="P33" s="111">
        <v>0</v>
      </c>
      <c r="Q33" s="111">
        <v>0</v>
      </c>
      <c r="R33" s="111">
        <v>0</v>
      </c>
      <c r="S33" s="44">
        <f t="shared" si="0"/>
        <v>8.5</v>
      </c>
      <c r="V33" s="29">
        <f t="shared" si="1"/>
        <v>1</v>
      </c>
    </row>
    <row r="34" spans="1:22" ht="21.75" customHeight="1">
      <c r="A34" s="103" t="s">
        <v>6</v>
      </c>
      <c r="B34" s="104">
        <f aca="true" t="shared" si="2" ref="B34:K34">IF(COUNT(B3:B33)=0,"-  ",SUM(B3:B33))</f>
        <v>0</v>
      </c>
      <c r="C34" s="105">
        <f t="shared" si="2"/>
        <v>0</v>
      </c>
      <c r="D34" s="105">
        <f t="shared" si="2"/>
        <v>0</v>
      </c>
      <c r="E34" s="105">
        <f t="shared" si="2"/>
        <v>7.1000000000000005</v>
      </c>
      <c r="F34" s="105">
        <f t="shared" si="2"/>
        <v>17.5</v>
      </c>
      <c r="G34" s="105">
        <f t="shared" si="2"/>
        <v>19.2</v>
      </c>
      <c r="H34" s="105">
        <f t="shared" si="2"/>
        <v>18.399999999999995</v>
      </c>
      <c r="I34" s="105">
        <f t="shared" si="2"/>
        <v>18.299999999999994</v>
      </c>
      <c r="J34" s="105">
        <f t="shared" si="2"/>
        <v>17.400000000000002</v>
      </c>
      <c r="K34" s="105">
        <f t="shared" si="2"/>
        <v>17.599999999999998</v>
      </c>
      <c r="L34" s="105">
        <f aca="true" t="shared" si="3" ref="L34:R34">IF(COUNT(L3:L33)=0,"-  ",SUM(L3:L33))</f>
        <v>17.000000000000004</v>
      </c>
      <c r="M34" s="105">
        <f t="shared" si="3"/>
        <v>16.1</v>
      </c>
      <c r="N34" s="105">
        <f t="shared" si="3"/>
        <v>17</v>
      </c>
      <c r="O34" s="105">
        <f t="shared" si="3"/>
        <v>13.100000000000001</v>
      </c>
      <c r="P34" s="105">
        <f t="shared" si="3"/>
        <v>1.1</v>
      </c>
      <c r="Q34" s="105">
        <f t="shared" si="3"/>
        <v>0</v>
      </c>
      <c r="R34" s="105">
        <f t="shared" si="3"/>
        <v>0</v>
      </c>
      <c r="S34" s="106">
        <f>SUM(B3:R33)</f>
        <v>179.8000000000001</v>
      </c>
      <c r="U34" s="34" t="s">
        <v>7</v>
      </c>
      <c r="V34" s="55">
        <f>SUM(V3:V33)</f>
        <v>28</v>
      </c>
    </row>
    <row r="35" spans="21:22" ht="21.75" customHeight="1">
      <c r="U35" s="34" t="s">
        <v>8</v>
      </c>
      <c r="V35" s="55">
        <v>31</v>
      </c>
    </row>
    <row r="36" spans="3:22" s="56" customFormat="1" ht="21.75" customHeight="1">
      <c r="C36" s="57" t="s">
        <v>9</v>
      </c>
      <c r="D36" s="58"/>
      <c r="E36" s="59">
        <f>V35-V34</f>
        <v>3</v>
      </c>
      <c r="G36"/>
      <c r="H36" s="57" t="s">
        <v>10</v>
      </c>
      <c r="I36" s="58"/>
      <c r="J36" s="58"/>
      <c r="K36" s="60">
        <f>S34/V36*100</f>
        <v>48.73949579831935</v>
      </c>
      <c r="P36" s="107"/>
      <c r="U36" s="61" t="s">
        <v>11</v>
      </c>
      <c r="V36" s="62">
        <v>368.9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1:19" ht="24.75" customHeight="1">
      <c r="A1" s="29" t="s">
        <v>12</v>
      </c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2023</v>
      </c>
      <c r="Q1" s="29" t="s">
        <v>1</v>
      </c>
      <c r="R1" s="102">
        <v>4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8">
        <v>0</v>
      </c>
      <c r="C3" s="109">
        <v>0</v>
      </c>
      <c r="D3" s="109">
        <v>0</v>
      </c>
      <c r="E3" s="109">
        <v>1</v>
      </c>
      <c r="F3" s="109">
        <v>1</v>
      </c>
      <c r="G3" s="109">
        <v>1</v>
      </c>
      <c r="H3" s="109">
        <v>1</v>
      </c>
      <c r="I3" s="109">
        <v>1</v>
      </c>
      <c r="J3" s="109">
        <v>1</v>
      </c>
      <c r="K3" s="109">
        <v>1</v>
      </c>
      <c r="L3" s="109">
        <v>1</v>
      </c>
      <c r="M3" s="109">
        <v>1</v>
      </c>
      <c r="N3" s="109">
        <v>1</v>
      </c>
      <c r="O3" s="109">
        <v>0.5</v>
      </c>
      <c r="P3" s="109">
        <v>0.1</v>
      </c>
      <c r="Q3" s="109">
        <v>0</v>
      </c>
      <c r="R3" s="109">
        <v>0</v>
      </c>
      <c r="S3" s="43">
        <f aca="true" t="shared" si="0" ref="S3:S33">IF(COUNT(B3:R3)=0,"-  ",SUM(B3:R3))</f>
        <v>10.6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10">
        <v>0</v>
      </c>
      <c r="C4" s="111">
        <v>0</v>
      </c>
      <c r="D4" s="111">
        <v>0</v>
      </c>
      <c r="E4" s="111">
        <v>0</v>
      </c>
      <c r="F4" s="111">
        <v>0.2</v>
      </c>
      <c r="G4" s="111">
        <v>0</v>
      </c>
      <c r="H4" s="111">
        <v>0</v>
      </c>
      <c r="I4" s="111">
        <v>0</v>
      </c>
      <c r="J4" s="111">
        <v>0</v>
      </c>
      <c r="K4" s="111">
        <v>0.5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44">
        <f t="shared" si="0"/>
        <v>0.7</v>
      </c>
      <c r="V4" s="29">
        <f t="shared" si="1"/>
        <v>1</v>
      </c>
    </row>
    <row r="5" spans="1:22" ht="21.75" customHeight="1">
      <c r="A5" s="54">
        <v>3</v>
      </c>
      <c r="B5" s="110">
        <v>0</v>
      </c>
      <c r="C5" s="111">
        <v>0</v>
      </c>
      <c r="D5" s="111">
        <v>0</v>
      </c>
      <c r="E5" s="111">
        <v>0.9</v>
      </c>
      <c r="F5" s="111">
        <v>0.6</v>
      </c>
      <c r="G5" s="111">
        <v>0.6</v>
      </c>
      <c r="H5" s="111">
        <v>0.9</v>
      </c>
      <c r="I5" s="111">
        <v>0.8</v>
      </c>
      <c r="J5" s="111">
        <v>1</v>
      </c>
      <c r="K5" s="111">
        <v>1</v>
      </c>
      <c r="L5" s="111">
        <v>1</v>
      </c>
      <c r="M5" s="111">
        <v>1</v>
      </c>
      <c r="N5" s="111">
        <v>1</v>
      </c>
      <c r="O5" s="111">
        <v>1</v>
      </c>
      <c r="P5" s="111">
        <v>0.4</v>
      </c>
      <c r="Q5" s="111">
        <v>0</v>
      </c>
      <c r="R5" s="111">
        <v>0</v>
      </c>
      <c r="S5" s="44">
        <f t="shared" si="0"/>
        <v>10.200000000000001</v>
      </c>
      <c r="V5" s="29">
        <f t="shared" si="1"/>
        <v>1</v>
      </c>
    </row>
    <row r="6" spans="1:22" ht="21.75" customHeight="1">
      <c r="A6" s="54">
        <v>4</v>
      </c>
      <c r="B6" s="110">
        <v>0</v>
      </c>
      <c r="C6" s="111">
        <v>0</v>
      </c>
      <c r="D6" s="111">
        <v>0.1</v>
      </c>
      <c r="E6" s="111">
        <v>1</v>
      </c>
      <c r="F6" s="111">
        <v>1</v>
      </c>
      <c r="G6" s="111">
        <v>1</v>
      </c>
      <c r="H6" s="111">
        <v>1</v>
      </c>
      <c r="I6" s="111">
        <v>1</v>
      </c>
      <c r="J6" s="111">
        <v>1</v>
      </c>
      <c r="K6" s="111">
        <v>1</v>
      </c>
      <c r="L6" s="111">
        <v>1</v>
      </c>
      <c r="M6" s="111">
        <v>1</v>
      </c>
      <c r="N6" s="111">
        <v>1</v>
      </c>
      <c r="O6" s="111">
        <v>0.8</v>
      </c>
      <c r="P6" s="111">
        <v>0</v>
      </c>
      <c r="Q6" s="111">
        <v>0</v>
      </c>
      <c r="R6" s="111">
        <v>0</v>
      </c>
      <c r="S6" s="44">
        <f t="shared" si="0"/>
        <v>10.9</v>
      </c>
      <c r="V6" s="29">
        <f t="shared" si="1"/>
        <v>1</v>
      </c>
    </row>
    <row r="7" spans="1:22" ht="21.75" customHeight="1">
      <c r="A7" s="54">
        <v>5</v>
      </c>
      <c r="B7" s="110">
        <v>0</v>
      </c>
      <c r="C7" s="111">
        <v>0</v>
      </c>
      <c r="D7" s="111">
        <v>0</v>
      </c>
      <c r="E7" s="111">
        <v>0.1</v>
      </c>
      <c r="F7" s="111">
        <v>0.9</v>
      </c>
      <c r="G7" s="111">
        <v>0.9</v>
      </c>
      <c r="H7" s="111">
        <v>1</v>
      </c>
      <c r="I7" s="111">
        <v>0.8</v>
      </c>
      <c r="J7" s="111">
        <v>0.5</v>
      </c>
      <c r="K7" s="111">
        <v>0.6</v>
      </c>
      <c r="L7" s="111">
        <v>0.5</v>
      </c>
      <c r="M7" s="111">
        <v>0.2</v>
      </c>
      <c r="N7" s="111">
        <v>0.2</v>
      </c>
      <c r="O7" s="111">
        <v>0</v>
      </c>
      <c r="P7" s="111">
        <v>0</v>
      </c>
      <c r="Q7" s="111">
        <v>0</v>
      </c>
      <c r="R7" s="111">
        <v>0</v>
      </c>
      <c r="S7" s="44">
        <f t="shared" si="0"/>
        <v>5.7</v>
      </c>
      <c r="V7" s="29">
        <f t="shared" si="1"/>
        <v>1</v>
      </c>
    </row>
    <row r="8" spans="1:22" ht="21.75" customHeight="1">
      <c r="A8" s="54">
        <v>6</v>
      </c>
      <c r="B8" s="110">
        <v>0</v>
      </c>
      <c r="C8" s="111">
        <v>0</v>
      </c>
      <c r="D8" s="111">
        <v>0</v>
      </c>
      <c r="E8" s="111">
        <v>0</v>
      </c>
      <c r="F8" s="111">
        <v>0</v>
      </c>
      <c r="G8" s="111">
        <v>0</v>
      </c>
      <c r="H8" s="111">
        <v>0</v>
      </c>
      <c r="I8" s="111">
        <v>0</v>
      </c>
      <c r="J8" s="111">
        <v>0</v>
      </c>
      <c r="K8" s="111">
        <v>0</v>
      </c>
      <c r="L8" s="111">
        <v>0</v>
      </c>
      <c r="M8" s="111">
        <v>0</v>
      </c>
      <c r="N8" s="111">
        <v>0.1</v>
      </c>
      <c r="O8" s="111">
        <v>0.9</v>
      </c>
      <c r="P8" s="111">
        <v>0.2</v>
      </c>
      <c r="Q8" s="111">
        <v>0</v>
      </c>
      <c r="R8" s="111">
        <v>0</v>
      </c>
      <c r="S8" s="44">
        <f t="shared" si="0"/>
        <v>1.2</v>
      </c>
      <c r="V8" s="29">
        <f t="shared" si="1"/>
        <v>1</v>
      </c>
    </row>
    <row r="9" spans="1:22" ht="21.75" customHeight="1">
      <c r="A9" s="54">
        <v>7</v>
      </c>
      <c r="B9" s="110">
        <v>0</v>
      </c>
      <c r="C9" s="111">
        <v>0</v>
      </c>
      <c r="D9" s="111">
        <v>0</v>
      </c>
      <c r="E9" s="111">
        <v>0</v>
      </c>
      <c r="F9" s="111">
        <v>0</v>
      </c>
      <c r="G9" s="111">
        <v>0.3</v>
      </c>
      <c r="H9" s="111">
        <v>0.1</v>
      </c>
      <c r="I9" s="111">
        <v>0</v>
      </c>
      <c r="J9" s="111">
        <v>0.1</v>
      </c>
      <c r="K9" s="111">
        <v>0</v>
      </c>
      <c r="L9" s="111">
        <v>0</v>
      </c>
      <c r="M9" s="111">
        <v>0</v>
      </c>
      <c r="N9" s="111">
        <v>0</v>
      </c>
      <c r="O9" s="111">
        <v>0</v>
      </c>
      <c r="P9" s="111">
        <v>0</v>
      </c>
      <c r="Q9" s="111">
        <v>0</v>
      </c>
      <c r="R9" s="111">
        <v>0</v>
      </c>
      <c r="S9" s="44">
        <f t="shared" si="0"/>
        <v>0.5</v>
      </c>
      <c r="V9" s="29">
        <f t="shared" si="1"/>
        <v>1</v>
      </c>
    </row>
    <row r="10" spans="1:22" ht="21.75" customHeight="1">
      <c r="A10" s="54">
        <v>8</v>
      </c>
      <c r="B10" s="110">
        <v>0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44">
        <f t="shared" si="0"/>
        <v>0</v>
      </c>
      <c r="V10" s="29">
        <f t="shared" si="1"/>
        <v>0</v>
      </c>
    </row>
    <row r="11" spans="1:22" ht="21.75" customHeight="1">
      <c r="A11" s="54">
        <v>9</v>
      </c>
      <c r="B11" s="110">
        <v>0</v>
      </c>
      <c r="C11" s="111">
        <v>0</v>
      </c>
      <c r="D11" s="111">
        <v>0.4</v>
      </c>
      <c r="E11" s="111">
        <v>1</v>
      </c>
      <c r="F11" s="111">
        <v>1</v>
      </c>
      <c r="G11" s="111">
        <v>0.8</v>
      </c>
      <c r="H11" s="111">
        <v>0.7</v>
      </c>
      <c r="I11" s="111">
        <v>0.8</v>
      </c>
      <c r="J11" s="111">
        <v>0.9</v>
      </c>
      <c r="K11" s="111">
        <v>0.9</v>
      </c>
      <c r="L11" s="111">
        <v>1</v>
      </c>
      <c r="M11" s="111">
        <v>1</v>
      </c>
      <c r="N11" s="111">
        <v>1</v>
      </c>
      <c r="O11" s="111">
        <v>1</v>
      </c>
      <c r="P11" s="111">
        <v>0.5</v>
      </c>
      <c r="Q11" s="111">
        <v>0</v>
      </c>
      <c r="R11" s="111">
        <v>0</v>
      </c>
      <c r="S11" s="44">
        <f t="shared" si="0"/>
        <v>11</v>
      </c>
      <c r="V11" s="29">
        <f t="shared" si="1"/>
        <v>1</v>
      </c>
    </row>
    <row r="12" spans="1:22" ht="21.75" customHeight="1">
      <c r="A12" s="54">
        <v>10</v>
      </c>
      <c r="B12" s="110">
        <v>0</v>
      </c>
      <c r="C12" s="111">
        <v>0</v>
      </c>
      <c r="D12" s="111">
        <v>0.3</v>
      </c>
      <c r="E12" s="111">
        <v>1</v>
      </c>
      <c r="F12" s="111">
        <v>1</v>
      </c>
      <c r="G12" s="111">
        <v>1</v>
      </c>
      <c r="H12" s="111">
        <v>1</v>
      </c>
      <c r="I12" s="111">
        <v>1</v>
      </c>
      <c r="J12" s="111">
        <v>1</v>
      </c>
      <c r="K12" s="111">
        <v>1</v>
      </c>
      <c r="L12" s="111">
        <v>1</v>
      </c>
      <c r="M12" s="111">
        <v>1</v>
      </c>
      <c r="N12" s="111">
        <v>1</v>
      </c>
      <c r="O12" s="111">
        <v>1</v>
      </c>
      <c r="P12" s="111">
        <v>0.5</v>
      </c>
      <c r="Q12" s="111">
        <v>0</v>
      </c>
      <c r="R12" s="111">
        <v>0</v>
      </c>
      <c r="S12" s="44">
        <f t="shared" si="0"/>
        <v>11.8</v>
      </c>
      <c r="V12" s="29">
        <f t="shared" si="1"/>
        <v>1</v>
      </c>
    </row>
    <row r="13" spans="1:22" ht="21.75" customHeight="1">
      <c r="A13" s="34">
        <v>11</v>
      </c>
      <c r="B13" s="108">
        <v>0</v>
      </c>
      <c r="C13" s="109">
        <v>0</v>
      </c>
      <c r="D13" s="109">
        <v>0</v>
      </c>
      <c r="E13" s="109">
        <v>1</v>
      </c>
      <c r="F13" s="109">
        <v>1</v>
      </c>
      <c r="G13" s="109">
        <v>1</v>
      </c>
      <c r="H13" s="109">
        <v>1</v>
      </c>
      <c r="I13" s="109">
        <v>1</v>
      </c>
      <c r="J13" s="109">
        <v>0.8</v>
      </c>
      <c r="K13" s="109">
        <v>1</v>
      </c>
      <c r="L13" s="109">
        <v>0.9</v>
      </c>
      <c r="M13" s="109">
        <v>0.9</v>
      </c>
      <c r="N13" s="109">
        <v>0.9</v>
      </c>
      <c r="O13" s="109">
        <v>0.5</v>
      </c>
      <c r="P13" s="109">
        <v>0</v>
      </c>
      <c r="Q13" s="109">
        <v>0</v>
      </c>
      <c r="R13" s="109">
        <v>0</v>
      </c>
      <c r="S13" s="43">
        <f t="shared" si="0"/>
        <v>10</v>
      </c>
      <c r="V13" s="29">
        <f t="shared" si="1"/>
        <v>1</v>
      </c>
    </row>
    <row r="14" spans="1:22" ht="21.75" customHeight="1">
      <c r="A14" s="54">
        <v>12</v>
      </c>
      <c r="B14" s="110">
        <v>0</v>
      </c>
      <c r="C14" s="111">
        <v>0</v>
      </c>
      <c r="D14" s="111">
        <v>0</v>
      </c>
      <c r="E14" s="111">
        <v>0</v>
      </c>
      <c r="F14" s="111">
        <v>0</v>
      </c>
      <c r="G14" s="112">
        <v>0</v>
      </c>
      <c r="H14" s="111">
        <v>0.6</v>
      </c>
      <c r="I14" s="111">
        <v>0.7</v>
      </c>
      <c r="J14" s="111">
        <v>0.7</v>
      </c>
      <c r="K14" s="111">
        <v>0.1</v>
      </c>
      <c r="L14" s="111">
        <v>0</v>
      </c>
      <c r="M14" s="111">
        <v>0</v>
      </c>
      <c r="N14" s="111">
        <v>0.1</v>
      </c>
      <c r="O14" s="111">
        <v>0</v>
      </c>
      <c r="P14" s="111">
        <v>0</v>
      </c>
      <c r="Q14" s="111">
        <v>0</v>
      </c>
      <c r="R14" s="111">
        <v>0</v>
      </c>
      <c r="S14" s="44">
        <f t="shared" si="0"/>
        <v>2.1999999999999997</v>
      </c>
      <c r="V14" s="29">
        <f t="shared" si="1"/>
        <v>1</v>
      </c>
    </row>
    <row r="15" spans="1:22" ht="21.75" customHeight="1">
      <c r="A15" s="54">
        <v>13</v>
      </c>
      <c r="B15" s="110">
        <v>0</v>
      </c>
      <c r="C15" s="111">
        <v>0</v>
      </c>
      <c r="D15" s="111">
        <v>0.1</v>
      </c>
      <c r="E15" s="111">
        <v>1</v>
      </c>
      <c r="F15" s="111">
        <v>1</v>
      </c>
      <c r="G15" s="111">
        <v>1</v>
      </c>
      <c r="H15" s="111">
        <v>1</v>
      </c>
      <c r="I15" s="111">
        <v>1</v>
      </c>
      <c r="J15" s="111">
        <v>1</v>
      </c>
      <c r="K15" s="111">
        <v>1</v>
      </c>
      <c r="L15" s="111">
        <v>1</v>
      </c>
      <c r="M15" s="111">
        <v>1</v>
      </c>
      <c r="N15" s="111">
        <v>1</v>
      </c>
      <c r="O15" s="111">
        <v>1</v>
      </c>
      <c r="P15" s="111">
        <v>0.2</v>
      </c>
      <c r="Q15" s="111">
        <v>0</v>
      </c>
      <c r="R15" s="111">
        <v>0</v>
      </c>
      <c r="S15" s="44">
        <f t="shared" si="0"/>
        <v>11.299999999999999</v>
      </c>
      <c r="V15" s="29">
        <f t="shared" si="1"/>
        <v>1</v>
      </c>
    </row>
    <row r="16" spans="1:22" ht="21.75" customHeight="1">
      <c r="A16" s="54">
        <v>14</v>
      </c>
      <c r="B16" s="110">
        <v>0</v>
      </c>
      <c r="C16" s="111">
        <v>0</v>
      </c>
      <c r="D16" s="111">
        <v>0</v>
      </c>
      <c r="E16" s="111">
        <v>0.8</v>
      </c>
      <c r="F16" s="111">
        <v>1</v>
      </c>
      <c r="G16" s="111">
        <v>1</v>
      </c>
      <c r="H16" s="111">
        <v>1</v>
      </c>
      <c r="I16" s="111">
        <v>1</v>
      </c>
      <c r="J16" s="111">
        <v>1</v>
      </c>
      <c r="K16" s="111">
        <v>0.9</v>
      </c>
      <c r="L16" s="111">
        <v>0.5</v>
      </c>
      <c r="M16" s="111">
        <v>0.8</v>
      </c>
      <c r="N16" s="111">
        <v>0.2</v>
      </c>
      <c r="O16" s="111">
        <v>0</v>
      </c>
      <c r="P16" s="111">
        <v>0</v>
      </c>
      <c r="Q16" s="111">
        <v>0</v>
      </c>
      <c r="R16" s="111">
        <v>0</v>
      </c>
      <c r="S16" s="44">
        <f t="shared" si="0"/>
        <v>8.2</v>
      </c>
      <c r="V16" s="29">
        <f t="shared" si="1"/>
        <v>1</v>
      </c>
    </row>
    <row r="17" spans="1:22" ht="21.75" customHeight="1">
      <c r="A17" s="54">
        <v>15</v>
      </c>
      <c r="B17" s="110">
        <v>0</v>
      </c>
      <c r="C17" s="111">
        <v>0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44">
        <f t="shared" si="0"/>
        <v>0</v>
      </c>
      <c r="V17" s="29">
        <f t="shared" si="1"/>
        <v>0</v>
      </c>
    </row>
    <row r="18" spans="1:22" ht="21.75" customHeight="1">
      <c r="A18" s="54">
        <v>16</v>
      </c>
      <c r="B18" s="110">
        <v>0</v>
      </c>
      <c r="C18" s="111">
        <v>0</v>
      </c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0.6</v>
      </c>
      <c r="K18" s="111">
        <v>0.7</v>
      </c>
      <c r="L18" s="111">
        <v>0.4</v>
      </c>
      <c r="M18" s="111">
        <v>0.5</v>
      </c>
      <c r="N18" s="111">
        <v>0.1</v>
      </c>
      <c r="O18" s="111">
        <v>0.5</v>
      </c>
      <c r="P18" s="111">
        <v>0</v>
      </c>
      <c r="Q18" s="111">
        <v>0</v>
      </c>
      <c r="R18" s="111">
        <v>0</v>
      </c>
      <c r="S18" s="44">
        <f t="shared" si="0"/>
        <v>2.8</v>
      </c>
      <c r="V18" s="29">
        <f t="shared" si="1"/>
        <v>1</v>
      </c>
    </row>
    <row r="19" spans="1:22" ht="21.75" customHeight="1">
      <c r="A19" s="54">
        <v>17</v>
      </c>
      <c r="B19" s="110">
        <v>0</v>
      </c>
      <c r="C19" s="111">
        <v>0</v>
      </c>
      <c r="D19" s="111">
        <v>0</v>
      </c>
      <c r="E19" s="111">
        <v>0.6</v>
      </c>
      <c r="F19" s="111">
        <v>0.5</v>
      </c>
      <c r="G19" s="111">
        <v>0.9</v>
      </c>
      <c r="H19" s="111">
        <v>0.5</v>
      </c>
      <c r="I19" s="111">
        <v>0.8</v>
      </c>
      <c r="J19" s="111">
        <v>0.6</v>
      </c>
      <c r="K19" s="111">
        <v>0.7</v>
      </c>
      <c r="L19" s="111">
        <v>1</v>
      </c>
      <c r="M19" s="111">
        <v>1</v>
      </c>
      <c r="N19" s="111">
        <v>1</v>
      </c>
      <c r="O19" s="111">
        <v>1</v>
      </c>
      <c r="P19" s="111">
        <v>0.5</v>
      </c>
      <c r="Q19" s="111">
        <v>0</v>
      </c>
      <c r="R19" s="111">
        <v>0</v>
      </c>
      <c r="S19" s="44">
        <f t="shared" si="0"/>
        <v>9.1</v>
      </c>
      <c r="V19" s="29">
        <f t="shared" si="1"/>
        <v>1</v>
      </c>
    </row>
    <row r="20" spans="1:22" ht="21.75" customHeight="1">
      <c r="A20" s="54">
        <v>18</v>
      </c>
      <c r="B20" s="110">
        <v>0</v>
      </c>
      <c r="C20" s="111">
        <v>0</v>
      </c>
      <c r="D20" s="111">
        <v>0.2</v>
      </c>
      <c r="E20" s="111">
        <v>1</v>
      </c>
      <c r="F20" s="111">
        <v>0.8</v>
      </c>
      <c r="G20" s="111">
        <v>0.7</v>
      </c>
      <c r="H20" s="111">
        <v>0.4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44">
        <f t="shared" si="0"/>
        <v>3.1</v>
      </c>
      <c r="V20" s="29">
        <f t="shared" si="1"/>
        <v>1</v>
      </c>
    </row>
    <row r="21" spans="1:22" ht="21.75" customHeight="1">
      <c r="A21" s="54">
        <v>19</v>
      </c>
      <c r="B21" s="110">
        <v>0</v>
      </c>
      <c r="C21" s="111">
        <v>0</v>
      </c>
      <c r="D21" s="111">
        <v>0.4</v>
      </c>
      <c r="E21" s="111">
        <v>1</v>
      </c>
      <c r="F21" s="111">
        <v>1</v>
      </c>
      <c r="G21" s="111">
        <v>1</v>
      </c>
      <c r="H21" s="111">
        <v>1</v>
      </c>
      <c r="I21" s="111">
        <v>1</v>
      </c>
      <c r="J21" s="111">
        <v>1</v>
      </c>
      <c r="K21" s="111">
        <v>1</v>
      </c>
      <c r="L21" s="111">
        <v>1</v>
      </c>
      <c r="M21" s="111">
        <v>1</v>
      </c>
      <c r="N21" s="111">
        <v>1</v>
      </c>
      <c r="O21" s="111">
        <v>0.9</v>
      </c>
      <c r="P21" s="111">
        <v>0.2</v>
      </c>
      <c r="Q21" s="111">
        <v>0</v>
      </c>
      <c r="R21" s="111">
        <v>0</v>
      </c>
      <c r="S21" s="44">
        <f t="shared" si="0"/>
        <v>11.5</v>
      </c>
      <c r="V21" s="29">
        <f t="shared" si="1"/>
        <v>1</v>
      </c>
    </row>
    <row r="22" spans="1:22" ht="21.75" customHeight="1">
      <c r="A22" s="54">
        <v>20</v>
      </c>
      <c r="B22" s="110">
        <v>0</v>
      </c>
      <c r="C22" s="111">
        <v>0</v>
      </c>
      <c r="D22" s="111">
        <v>0.1</v>
      </c>
      <c r="E22" s="111">
        <v>0.7</v>
      </c>
      <c r="F22" s="111">
        <v>0.9</v>
      </c>
      <c r="G22" s="111">
        <v>0.6</v>
      </c>
      <c r="H22" s="111">
        <v>1</v>
      </c>
      <c r="I22" s="111">
        <v>1</v>
      </c>
      <c r="J22" s="111">
        <v>1</v>
      </c>
      <c r="K22" s="111">
        <v>1</v>
      </c>
      <c r="L22" s="111">
        <v>1</v>
      </c>
      <c r="M22" s="111">
        <v>1</v>
      </c>
      <c r="N22" s="111">
        <v>1</v>
      </c>
      <c r="O22" s="111">
        <v>1</v>
      </c>
      <c r="P22" s="111">
        <v>0.2</v>
      </c>
      <c r="Q22" s="111">
        <v>0</v>
      </c>
      <c r="R22" s="111">
        <v>0</v>
      </c>
      <c r="S22" s="44">
        <f t="shared" si="0"/>
        <v>10.5</v>
      </c>
      <c r="V22" s="29">
        <f t="shared" si="1"/>
        <v>1</v>
      </c>
    </row>
    <row r="23" spans="1:22" ht="21.75" customHeight="1">
      <c r="A23" s="34">
        <v>21</v>
      </c>
      <c r="B23" s="108">
        <v>0</v>
      </c>
      <c r="C23" s="109">
        <v>0</v>
      </c>
      <c r="D23" s="109">
        <v>0.1</v>
      </c>
      <c r="E23" s="109">
        <v>1</v>
      </c>
      <c r="F23" s="109">
        <v>1</v>
      </c>
      <c r="G23" s="109">
        <v>1</v>
      </c>
      <c r="H23" s="109">
        <v>1</v>
      </c>
      <c r="I23" s="109">
        <v>1</v>
      </c>
      <c r="J23" s="109">
        <v>1</v>
      </c>
      <c r="K23" s="109">
        <v>1</v>
      </c>
      <c r="L23" s="109">
        <v>1</v>
      </c>
      <c r="M23" s="109">
        <v>1</v>
      </c>
      <c r="N23" s="109">
        <v>0.8</v>
      </c>
      <c r="O23" s="109">
        <v>0</v>
      </c>
      <c r="P23" s="109">
        <v>0</v>
      </c>
      <c r="Q23" s="109">
        <v>0</v>
      </c>
      <c r="R23" s="109">
        <v>0</v>
      </c>
      <c r="S23" s="43">
        <f t="shared" si="0"/>
        <v>9.9</v>
      </c>
      <c r="V23" s="29">
        <f t="shared" si="1"/>
        <v>1</v>
      </c>
    </row>
    <row r="24" spans="1:22" ht="21.75" customHeight="1">
      <c r="A24" s="54">
        <v>22</v>
      </c>
      <c r="B24" s="110">
        <v>0</v>
      </c>
      <c r="C24" s="111"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0.2</v>
      </c>
      <c r="I24" s="111">
        <v>0.8</v>
      </c>
      <c r="J24" s="111">
        <v>1</v>
      </c>
      <c r="K24" s="111">
        <v>1</v>
      </c>
      <c r="L24" s="111">
        <v>1</v>
      </c>
      <c r="M24" s="111">
        <v>1</v>
      </c>
      <c r="N24" s="111">
        <v>1</v>
      </c>
      <c r="O24" s="111">
        <v>1</v>
      </c>
      <c r="P24" s="111">
        <v>0.5</v>
      </c>
      <c r="Q24" s="111">
        <v>0</v>
      </c>
      <c r="R24" s="111">
        <v>0</v>
      </c>
      <c r="S24" s="44">
        <f t="shared" si="0"/>
        <v>7.5</v>
      </c>
      <c r="V24" s="29">
        <f t="shared" si="1"/>
        <v>1</v>
      </c>
    </row>
    <row r="25" spans="1:22" ht="21.75" customHeight="1">
      <c r="A25" s="54">
        <v>23</v>
      </c>
      <c r="B25" s="110">
        <v>0</v>
      </c>
      <c r="C25" s="111">
        <v>0</v>
      </c>
      <c r="D25" s="111">
        <v>0.2</v>
      </c>
      <c r="E25" s="111">
        <v>1</v>
      </c>
      <c r="F25" s="111">
        <v>1</v>
      </c>
      <c r="G25" s="111">
        <v>1</v>
      </c>
      <c r="H25" s="111">
        <v>1</v>
      </c>
      <c r="I25" s="111">
        <v>1</v>
      </c>
      <c r="J25" s="111">
        <v>1</v>
      </c>
      <c r="K25" s="111">
        <v>0.7</v>
      </c>
      <c r="L25" s="111">
        <v>0.9</v>
      </c>
      <c r="M25" s="111">
        <v>0.9</v>
      </c>
      <c r="N25" s="111">
        <v>1</v>
      </c>
      <c r="O25" s="111">
        <v>1</v>
      </c>
      <c r="P25" s="111">
        <v>0.6</v>
      </c>
      <c r="Q25" s="111">
        <v>0</v>
      </c>
      <c r="R25" s="111">
        <v>0</v>
      </c>
      <c r="S25" s="44">
        <f t="shared" si="0"/>
        <v>11.3</v>
      </c>
      <c r="V25" s="29">
        <f t="shared" si="1"/>
        <v>1</v>
      </c>
    </row>
    <row r="26" spans="1:22" ht="21.75" customHeight="1">
      <c r="A26" s="54">
        <v>24</v>
      </c>
      <c r="B26" s="110">
        <v>0</v>
      </c>
      <c r="C26" s="111">
        <v>0</v>
      </c>
      <c r="D26" s="111">
        <v>0</v>
      </c>
      <c r="E26" s="111">
        <v>0</v>
      </c>
      <c r="F26" s="111">
        <v>0</v>
      </c>
      <c r="G26" s="111">
        <v>0.9</v>
      </c>
      <c r="H26" s="111">
        <v>0.9</v>
      </c>
      <c r="I26" s="111">
        <v>0.7</v>
      </c>
      <c r="J26" s="111">
        <v>0.7</v>
      </c>
      <c r="K26" s="111">
        <v>0.1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1">
        <v>0</v>
      </c>
      <c r="R26" s="111">
        <v>0</v>
      </c>
      <c r="S26" s="44">
        <f t="shared" si="0"/>
        <v>3.3000000000000003</v>
      </c>
      <c r="V26" s="29">
        <f t="shared" si="1"/>
        <v>1</v>
      </c>
    </row>
    <row r="27" spans="1:22" ht="21.75" customHeight="1">
      <c r="A27" s="54">
        <v>25</v>
      </c>
      <c r="B27" s="110">
        <v>0</v>
      </c>
      <c r="C27" s="111">
        <v>0</v>
      </c>
      <c r="D27" s="111">
        <v>0.4</v>
      </c>
      <c r="E27" s="111">
        <v>1</v>
      </c>
      <c r="F27" s="111">
        <v>1</v>
      </c>
      <c r="G27" s="111">
        <v>1</v>
      </c>
      <c r="H27" s="111">
        <v>1</v>
      </c>
      <c r="I27" s="111">
        <v>1</v>
      </c>
      <c r="J27" s="111">
        <v>1</v>
      </c>
      <c r="K27" s="111">
        <v>0.9</v>
      </c>
      <c r="L27" s="111">
        <v>0.9</v>
      </c>
      <c r="M27" s="111">
        <v>0.2</v>
      </c>
      <c r="N27" s="111">
        <v>0.1</v>
      </c>
      <c r="O27" s="111">
        <v>0</v>
      </c>
      <c r="P27" s="111">
        <v>0</v>
      </c>
      <c r="Q27" s="111">
        <v>0</v>
      </c>
      <c r="R27" s="111">
        <v>0</v>
      </c>
      <c r="S27" s="44">
        <f t="shared" si="0"/>
        <v>8.5</v>
      </c>
      <c r="V27" s="29">
        <f t="shared" si="1"/>
        <v>1</v>
      </c>
    </row>
    <row r="28" spans="1:22" ht="21.75" customHeight="1">
      <c r="A28" s="54">
        <v>26</v>
      </c>
      <c r="B28" s="110">
        <v>0</v>
      </c>
      <c r="C28" s="111">
        <v>0</v>
      </c>
      <c r="D28" s="111">
        <v>0</v>
      </c>
      <c r="E28" s="111">
        <v>0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44">
        <f t="shared" si="0"/>
        <v>0</v>
      </c>
      <c r="V28" s="29">
        <f t="shared" si="1"/>
        <v>0</v>
      </c>
    </row>
    <row r="29" spans="1:22" ht="21.75" customHeight="1">
      <c r="A29" s="54">
        <v>27</v>
      </c>
      <c r="B29" s="110">
        <v>0</v>
      </c>
      <c r="C29" s="111">
        <v>0</v>
      </c>
      <c r="D29" s="111">
        <v>0.8</v>
      </c>
      <c r="E29" s="111">
        <v>1</v>
      </c>
      <c r="F29" s="111">
        <v>1</v>
      </c>
      <c r="G29" s="111">
        <v>1</v>
      </c>
      <c r="H29" s="111">
        <v>1</v>
      </c>
      <c r="I29" s="111">
        <v>0.8</v>
      </c>
      <c r="J29" s="111">
        <v>0.8</v>
      </c>
      <c r="K29" s="111">
        <v>1</v>
      </c>
      <c r="L29" s="111">
        <v>1</v>
      </c>
      <c r="M29" s="111">
        <v>1</v>
      </c>
      <c r="N29" s="111">
        <v>1</v>
      </c>
      <c r="O29" s="111">
        <v>1</v>
      </c>
      <c r="P29" s="111">
        <v>0.7</v>
      </c>
      <c r="Q29" s="111">
        <v>0</v>
      </c>
      <c r="R29" s="111">
        <v>0</v>
      </c>
      <c r="S29" s="44">
        <f t="shared" si="0"/>
        <v>12.099999999999998</v>
      </c>
      <c r="V29" s="29">
        <f t="shared" si="1"/>
        <v>1</v>
      </c>
    </row>
    <row r="30" spans="1:22" ht="21.75" customHeight="1">
      <c r="A30" s="54">
        <v>28</v>
      </c>
      <c r="B30" s="110">
        <v>0</v>
      </c>
      <c r="C30" s="111">
        <v>0</v>
      </c>
      <c r="D30" s="111">
        <v>0.4</v>
      </c>
      <c r="E30" s="111">
        <v>1</v>
      </c>
      <c r="F30" s="111">
        <v>1</v>
      </c>
      <c r="G30" s="111">
        <v>1</v>
      </c>
      <c r="H30" s="111">
        <v>1</v>
      </c>
      <c r="I30" s="111">
        <v>1</v>
      </c>
      <c r="J30" s="111">
        <v>1</v>
      </c>
      <c r="K30" s="111">
        <v>1</v>
      </c>
      <c r="L30" s="111">
        <v>1</v>
      </c>
      <c r="M30" s="111">
        <v>1</v>
      </c>
      <c r="N30" s="111">
        <v>1</v>
      </c>
      <c r="O30" s="111">
        <v>0.2</v>
      </c>
      <c r="P30" s="111">
        <v>0.1</v>
      </c>
      <c r="Q30" s="111">
        <v>0</v>
      </c>
      <c r="R30" s="111">
        <v>0</v>
      </c>
      <c r="S30" s="44">
        <f t="shared" si="0"/>
        <v>10.7</v>
      </c>
      <c r="V30" s="29">
        <f t="shared" si="1"/>
        <v>1</v>
      </c>
    </row>
    <row r="31" spans="1:22" ht="21.75" customHeight="1">
      <c r="A31" s="54">
        <v>29</v>
      </c>
      <c r="B31" s="110">
        <v>0</v>
      </c>
      <c r="C31" s="111">
        <v>0</v>
      </c>
      <c r="D31" s="111">
        <v>0.5</v>
      </c>
      <c r="E31" s="111">
        <v>1</v>
      </c>
      <c r="F31" s="111">
        <v>1</v>
      </c>
      <c r="G31" s="111">
        <v>0.4</v>
      </c>
      <c r="H31" s="111">
        <v>0.6</v>
      </c>
      <c r="I31" s="111">
        <v>0.8</v>
      </c>
      <c r="J31" s="111">
        <v>0.6</v>
      </c>
      <c r="K31" s="111">
        <v>0.4</v>
      </c>
      <c r="L31" s="111">
        <v>0.7</v>
      </c>
      <c r="M31" s="111">
        <v>0.5</v>
      </c>
      <c r="N31" s="111">
        <v>0.5</v>
      </c>
      <c r="O31" s="111">
        <v>0</v>
      </c>
      <c r="P31" s="111">
        <v>0</v>
      </c>
      <c r="Q31" s="111">
        <v>0</v>
      </c>
      <c r="R31" s="111">
        <v>0</v>
      </c>
      <c r="S31" s="44">
        <f t="shared" si="0"/>
        <v>7</v>
      </c>
      <c r="V31" s="29">
        <f t="shared" si="1"/>
        <v>1</v>
      </c>
    </row>
    <row r="32" spans="1:22" ht="21.75" customHeight="1">
      <c r="A32" s="54">
        <v>30</v>
      </c>
      <c r="B32" s="110">
        <v>0</v>
      </c>
      <c r="C32" s="111">
        <v>0</v>
      </c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44">
        <f t="shared" si="0"/>
        <v>0</v>
      </c>
      <c r="V32" s="29">
        <f t="shared" si="1"/>
        <v>0</v>
      </c>
    </row>
    <row r="33" spans="1:22" ht="21.75" customHeight="1">
      <c r="A33" s="54">
        <v>31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4" t="str">
        <f t="shared" si="0"/>
        <v>-  </v>
      </c>
      <c r="V33" s="29">
        <f t="shared" si="1"/>
        <v>0</v>
      </c>
    </row>
    <row r="34" spans="1:22" ht="21.75" customHeight="1">
      <c r="A34" s="103" t="s">
        <v>6</v>
      </c>
      <c r="B34" s="104">
        <f aca="true" t="shared" si="2" ref="B34:K34">IF(COUNT(B3:B33)=0,"-  ",SUM(B3:B33))</f>
        <v>0</v>
      </c>
      <c r="C34" s="105">
        <f t="shared" si="2"/>
        <v>0</v>
      </c>
      <c r="D34" s="105">
        <f t="shared" si="2"/>
        <v>4</v>
      </c>
      <c r="E34" s="105">
        <f t="shared" si="2"/>
        <v>17.1</v>
      </c>
      <c r="F34" s="105">
        <f t="shared" si="2"/>
        <v>17.9</v>
      </c>
      <c r="G34" s="105">
        <f t="shared" si="2"/>
        <v>18.099999999999998</v>
      </c>
      <c r="H34" s="105">
        <f t="shared" si="2"/>
        <v>18.900000000000002</v>
      </c>
      <c r="I34" s="105">
        <f t="shared" si="2"/>
        <v>19</v>
      </c>
      <c r="J34" s="105">
        <f t="shared" si="2"/>
        <v>19.3</v>
      </c>
      <c r="K34" s="105">
        <f t="shared" si="2"/>
        <v>18.499999999999996</v>
      </c>
      <c r="L34" s="105">
        <f aca="true" t="shared" si="3" ref="L34:R34">IF(COUNT(L3:L33)=0,"-  ",SUM(L3:L33))</f>
        <v>17.8</v>
      </c>
      <c r="M34" s="105">
        <f t="shared" si="3"/>
        <v>17</v>
      </c>
      <c r="N34" s="105">
        <f t="shared" si="3"/>
        <v>16</v>
      </c>
      <c r="O34" s="105">
        <f t="shared" si="3"/>
        <v>13.299999999999999</v>
      </c>
      <c r="P34" s="105">
        <f t="shared" si="3"/>
        <v>4.7</v>
      </c>
      <c r="Q34" s="105">
        <f t="shared" si="3"/>
        <v>0</v>
      </c>
      <c r="R34" s="105">
        <f t="shared" si="3"/>
        <v>0</v>
      </c>
      <c r="S34" s="106">
        <f>SUM(B3:R33)</f>
        <v>201.6</v>
      </c>
      <c r="U34" s="34" t="s">
        <v>7</v>
      </c>
      <c r="V34" s="55">
        <f>SUM(V3:V33)</f>
        <v>26</v>
      </c>
    </row>
    <row r="35" spans="21:22" ht="21.75" customHeight="1">
      <c r="U35" s="34" t="s">
        <v>8</v>
      </c>
      <c r="V35" s="55">
        <v>30</v>
      </c>
    </row>
    <row r="36" spans="3:22" s="56" customFormat="1" ht="21.75" customHeight="1">
      <c r="C36" s="57" t="s">
        <v>9</v>
      </c>
      <c r="D36" s="58"/>
      <c r="E36" s="59">
        <f>V35-V34</f>
        <v>4</v>
      </c>
      <c r="G36"/>
      <c r="H36" s="57" t="s">
        <v>10</v>
      </c>
      <c r="I36" s="58"/>
      <c r="J36" s="58"/>
      <c r="K36" s="60">
        <f>S34/V36*100</f>
        <v>51.415455241009944</v>
      </c>
      <c r="U36" s="61" t="s">
        <v>11</v>
      </c>
      <c r="V36" s="62">
        <v>392.1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2023</v>
      </c>
      <c r="Q1" s="29" t="s">
        <v>1</v>
      </c>
      <c r="R1" s="102">
        <v>5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38">
        <v>0</v>
      </c>
      <c r="C3" s="39">
        <v>0</v>
      </c>
      <c r="D3" s="39">
        <v>0</v>
      </c>
      <c r="E3" s="39">
        <v>0</v>
      </c>
      <c r="F3" s="39">
        <v>0</v>
      </c>
      <c r="G3" s="39">
        <v>0</v>
      </c>
      <c r="H3" s="39">
        <v>0</v>
      </c>
      <c r="I3" s="39">
        <v>0</v>
      </c>
      <c r="J3" s="39">
        <v>0.1</v>
      </c>
      <c r="K3" s="39">
        <v>0.2</v>
      </c>
      <c r="L3" s="39">
        <v>0.7</v>
      </c>
      <c r="M3" s="39">
        <v>1</v>
      </c>
      <c r="N3" s="39">
        <v>0.7</v>
      </c>
      <c r="O3" s="39">
        <v>0.3</v>
      </c>
      <c r="P3" s="39">
        <v>0</v>
      </c>
      <c r="Q3" s="39">
        <v>0</v>
      </c>
      <c r="R3" s="39">
        <v>0</v>
      </c>
      <c r="S3" s="43">
        <f aca="true" t="shared" si="0" ref="S3:S33">IF(COUNT(B3:R3)=0,"-  ",SUM(B3:R3))</f>
        <v>3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40">
        <v>0</v>
      </c>
      <c r="C4" s="41">
        <v>0</v>
      </c>
      <c r="D4" s="41">
        <v>0.8</v>
      </c>
      <c r="E4" s="41">
        <v>1</v>
      </c>
      <c r="F4" s="41">
        <v>1</v>
      </c>
      <c r="G4" s="41">
        <v>1</v>
      </c>
      <c r="H4" s="41">
        <v>0.9</v>
      </c>
      <c r="I4" s="41">
        <v>0.9</v>
      </c>
      <c r="J4" s="41">
        <v>0.9</v>
      </c>
      <c r="K4" s="41">
        <v>1</v>
      </c>
      <c r="L4" s="41">
        <v>1</v>
      </c>
      <c r="M4" s="41">
        <v>1</v>
      </c>
      <c r="N4" s="41">
        <v>1</v>
      </c>
      <c r="O4" s="41">
        <v>1</v>
      </c>
      <c r="P4" s="41">
        <v>0.8</v>
      </c>
      <c r="Q4" s="41">
        <v>0</v>
      </c>
      <c r="R4" s="41">
        <v>0</v>
      </c>
      <c r="S4" s="44">
        <f t="shared" si="0"/>
        <v>12.3</v>
      </c>
      <c r="V4" s="29">
        <f t="shared" si="1"/>
        <v>1</v>
      </c>
    </row>
    <row r="5" spans="1:22" ht="21.75" customHeight="1">
      <c r="A5" s="54">
        <v>3</v>
      </c>
      <c r="B5" s="40">
        <v>0</v>
      </c>
      <c r="C5" s="41">
        <v>0</v>
      </c>
      <c r="D5" s="41">
        <v>0.8</v>
      </c>
      <c r="E5" s="41">
        <v>1</v>
      </c>
      <c r="F5" s="41">
        <v>1</v>
      </c>
      <c r="G5" s="41">
        <v>1</v>
      </c>
      <c r="H5" s="41">
        <v>1</v>
      </c>
      <c r="I5" s="41">
        <v>1</v>
      </c>
      <c r="J5" s="41">
        <v>1</v>
      </c>
      <c r="K5" s="41">
        <v>0.2</v>
      </c>
      <c r="L5" s="41">
        <v>0.1</v>
      </c>
      <c r="M5" s="41">
        <v>0.9</v>
      </c>
      <c r="N5" s="41">
        <v>1</v>
      </c>
      <c r="O5" s="41">
        <v>0.8</v>
      </c>
      <c r="P5" s="41">
        <v>0.1</v>
      </c>
      <c r="Q5" s="41">
        <v>0</v>
      </c>
      <c r="R5" s="41">
        <v>0</v>
      </c>
      <c r="S5" s="44">
        <f t="shared" si="0"/>
        <v>9.9</v>
      </c>
      <c r="V5" s="29">
        <f t="shared" si="1"/>
        <v>1</v>
      </c>
    </row>
    <row r="6" spans="1:22" ht="21.75" customHeight="1">
      <c r="A6" s="54">
        <v>4</v>
      </c>
      <c r="B6" s="40">
        <v>0</v>
      </c>
      <c r="C6" s="41">
        <v>0</v>
      </c>
      <c r="D6" s="41">
        <v>0.7</v>
      </c>
      <c r="E6" s="41">
        <v>1</v>
      </c>
      <c r="F6" s="41">
        <v>1</v>
      </c>
      <c r="G6" s="41">
        <v>1</v>
      </c>
      <c r="H6" s="41">
        <v>1</v>
      </c>
      <c r="I6" s="41">
        <v>1</v>
      </c>
      <c r="J6" s="41">
        <v>1</v>
      </c>
      <c r="K6" s="41">
        <v>1</v>
      </c>
      <c r="L6" s="41">
        <v>1</v>
      </c>
      <c r="M6" s="41">
        <v>1</v>
      </c>
      <c r="N6" s="41">
        <v>1</v>
      </c>
      <c r="O6" s="41">
        <v>1</v>
      </c>
      <c r="P6" s="41">
        <v>0.5</v>
      </c>
      <c r="Q6" s="41">
        <v>0</v>
      </c>
      <c r="R6" s="41">
        <v>0</v>
      </c>
      <c r="S6" s="44">
        <f t="shared" si="0"/>
        <v>12.2</v>
      </c>
      <c r="V6" s="29">
        <f t="shared" si="1"/>
        <v>1</v>
      </c>
    </row>
    <row r="7" spans="1:22" ht="21.75" customHeight="1">
      <c r="A7" s="54">
        <v>5</v>
      </c>
      <c r="B7" s="40">
        <v>0</v>
      </c>
      <c r="C7" s="41">
        <v>0</v>
      </c>
      <c r="D7" s="41">
        <v>0.5</v>
      </c>
      <c r="E7" s="41">
        <v>1</v>
      </c>
      <c r="F7" s="41">
        <v>1</v>
      </c>
      <c r="G7" s="41">
        <v>1</v>
      </c>
      <c r="H7" s="41">
        <v>1</v>
      </c>
      <c r="I7" s="41">
        <v>1</v>
      </c>
      <c r="J7" s="41">
        <v>0.9</v>
      </c>
      <c r="K7" s="41">
        <v>1</v>
      </c>
      <c r="L7" s="41">
        <v>1</v>
      </c>
      <c r="M7" s="41">
        <v>1</v>
      </c>
      <c r="N7" s="41">
        <v>1</v>
      </c>
      <c r="O7" s="41">
        <v>0.9</v>
      </c>
      <c r="P7" s="41">
        <v>0</v>
      </c>
      <c r="Q7" s="41">
        <v>0</v>
      </c>
      <c r="R7" s="41">
        <v>0</v>
      </c>
      <c r="S7" s="44">
        <f t="shared" si="0"/>
        <v>11.3</v>
      </c>
      <c r="V7" s="29">
        <f t="shared" si="1"/>
        <v>1</v>
      </c>
    </row>
    <row r="8" spans="1:22" ht="21.75" customHeight="1">
      <c r="A8" s="54">
        <v>6</v>
      </c>
      <c r="B8" s="40">
        <v>0</v>
      </c>
      <c r="C8" s="41">
        <v>0</v>
      </c>
      <c r="D8" s="41">
        <v>0</v>
      </c>
      <c r="E8" s="41">
        <v>0.5</v>
      </c>
      <c r="F8" s="41">
        <v>0.7</v>
      </c>
      <c r="G8" s="41">
        <v>0.6</v>
      </c>
      <c r="H8" s="41">
        <v>0.5</v>
      </c>
      <c r="I8" s="41">
        <v>0.5</v>
      </c>
      <c r="J8" s="41">
        <v>0.1</v>
      </c>
      <c r="K8" s="41">
        <v>0.2</v>
      </c>
      <c r="L8" s="41">
        <v>0.7</v>
      </c>
      <c r="M8" s="41">
        <v>0.7</v>
      </c>
      <c r="N8" s="41">
        <v>0.5</v>
      </c>
      <c r="O8" s="41">
        <v>0.5</v>
      </c>
      <c r="P8" s="41">
        <v>0</v>
      </c>
      <c r="Q8" s="41">
        <v>0</v>
      </c>
      <c r="R8" s="41">
        <v>0</v>
      </c>
      <c r="S8" s="44">
        <f t="shared" si="0"/>
        <v>5.5</v>
      </c>
      <c r="V8" s="29">
        <f t="shared" si="1"/>
        <v>1</v>
      </c>
    </row>
    <row r="9" spans="1:22" ht="21.75" customHeight="1">
      <c r="A9" s="54">
        <v>7</v>
      </c>
      <c r="B9" s="40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4">
        <f t="shared" si="0"/>
        <v>0</v>
      </c>
      <c r="V9" s="29">
        <f t="shared" si="1"/>
        <v>0</v>
      </c>
    </row>
    <row r="10" spans="1:22" ht="21.75" customHeight="1">
      <c r="A10" s="54">
        <v>8</v>
      </c>
      <c r="B10" s="40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0.1</v>
      </c>
      <c r="M10" s="41">
        <v>0.6</v>
      </c>
      <c r="N10" s="41">
        <v>0.3</v>
      </c>
      <c r="O10" s="41">
        <v>1</v>
      </c>
      <c r="P10" s="41">
        <v>0.6</v>
      </c>
      <c r="Q10" s="41">
        <v>0</v>
      </c>
      <c r="R10" s="41">
        <v>0</v>
      </c>
      <c r="S10" s="44">
        <f t="shared" si="0"/>
        <v>2.6</v>
      </c>
      <c r="V10" s="29">
        <f t="shared" si="1"/>
        <v>1</v>
      </c>
    </row>
    <row r="11" spans="1:22" ht="21.75" customHeight="1">
      <c r="A11" s="54">
        <v>9</v>
      </c>
      <c r="B11" s="40">
        <v>0</v>
      </c>
      <c r="C11" s="41">
        <v>0</v>
      </c>
      <c r="D11" s="41">
        <v>0</v>
      </c>
      <c r="E11" s="41">
        <v>0.4</v>
      </c>
      <c r="F11" s="41">
        <v>1</v>
      </c>
      <c r="G11" s="41">
        <v>1</v>
      </c>
      <c r="H11" s="41">
        <v>1</v>
      </c>
      <c r="I11" s="41">
        <v>1</v>
      </c>
      <c r="J11" s="41">
        <v>1</v>
      </c>
      <c r="K11" s="41">
        <v>1</v>
      </c>
      <c r="L11" s="41">
        <v>1</v>
      </c>
      <c r="M11" s="41">
        <v>1</v>
      </c>
      <c r="N11" s="41">
        <v>1</v>
      </c>
      <c r="O11" s="41">
        <v>1</v>
      </c>
      <c r="P11" s="41">
        <v>0.9</v>
      </c>
      <c r="Q11" s="41">
        <v>0</v>
      </c>
      <c r="R11" s="41">
        <v>0</v>
      </c>
      <c r="S11" s="44">
        <f t="shared" si="0"/>
        <v>11.3</v>
      </c>
      <c r="V11" s="29">
        <f t="shared" si="1"/>
        <v>1</v>
      </c>
    </row>
    <row r="12" spans="1:22" ht="21.75" customHeight="1">
      <c r="A12" s="54">
        <v>10</v>
      </c>
      <c r="B12" s="40">
        <v>0</v>
      </c>
      <c r="C12" s="41">
        <v>0</v>
      </c>
      <c r="D12" s="41">
        <v>0.8</v>
      </c>
      <c r="E12" s="41">
        <v>1</v>
      </c>
      <c r="F12" s="41">
        <v>1</v>
      </c>
      <c r="G12" s="41">
        <v>1</v>
      </c>
      <c r="H12" s="41">
        <v>1</v>
      </c>
      <c r="I12" s="41">
        <v>1</v>
      </c>
      <c r="J12" s="41">
        <v>1</v>
      </c>
      <c r="K12" s="41">
        <v>1</v>
      </c>
      <c r="L12" s="41">
        <v>1</v>
      </c>
      <c r="M12" s="41">
        <v>1</v>
      </c>
      <c r="N12" s="41">
        <v>1</v>
      </c>
      <c r="O12" s="41">
        <v>0</v>
      </c>
      <c r="P12" s="41">
        <v>0.1</v>
      </c>
      <c r="Q12" s="41">
        <v>0</v>
      </c>
      <c r="R12" s="41">
        <v>0</v>
      </c>
      <c r="S12" s="44">
        <f t="shared" si="0"/>
        <v>10.9</v>
      </c>
      <c r="V12" s="29">
        <f t="shared" si="1"/>
        <v>1</v>
      </c>
    </row>
    <row r="13" spans="1:22" ht="21.75" customHeight="1">
      <c r="A13" s="34">
        <v>11</v>
      </c>
      <c r="B13" s="38">
        <v>0</v>
      </c>
      <c r="C13" s="39">
        <v>0</v>
      </c>
      <c r="D13" s="39">
        <v>0.4</v>
      </c>
      <c r="E13" s="39">
        <v>0.9</v>
      </c>
      <c r="F13" s="39">
        <v>1</v>
      </c>
      <c r="G13" s="39">
        <v>1</v>
      </c>
      <c r="H13" s="39">
        <v>1</v>
      </c>
      <c r="I13" s="39">
        <v>1</v>
      </c>
      <c r="J13" s="39">
        <v>1</v>
      </c>
      <c r="K13" s="39">
        <v>1</v>
      </c>
      <c r="L13" s="39">
        <v>1</v>
      </c>
      <c r="M13" s="39">
        <v>0.8</v>
      </c>
      <c r="N13" s="39">
        <v>0.5</v>
      </c>
      <c r="O13" s="39">
        <v>0.8</v>
      </c>
      <c r="P13" s="39">
        <v>0.6</v>
      </c>
      <c r="Q13" s="39">
        <v>0</v>
      </c>
      <c r="R13" s="39">
        <v>0</v>
      </c>
      <c r="S13" s="43">
        <f t="shared" si="0"/>
        <v>11.000000000000002</v>
      </c>
      <c r="V13" s="29">
        <f t="shared" si="1"/>
        <v>1</v>
      </c>
    </row>
    <row r="14" spans="1:22" ht="21.75" customHeight="1">
      <c r="A14" s="54">
        <v>12</v>
      </c>
      <c r="B14" s="40">
        <v>0</v>
      </c>
      <c r="C14" s="41">
        <v>0</v>
      </c>
      <c r="D14" s="41">
        <v>0.8</v>
      </c>
      <c r="E14" s="41">
        <v>1</v>
      </c>
      <c r="F14" s="41">
        <v>1</v>
      </c>
      <c r="G14" s="41">
        <v>1</v>
      </c>
      <c r="H14" s="41">
        <v>1</v>
      </c>
      <c r="I14" s="41">
        <v>0.9</v>
      </c>
      <c r="J14" s="41">
        <v>1</v>
      </c>
      <c r="K14" s="41">
        <v>0.7</v>
      </c>
      <c r="L14" s="41">
        <v>1</v>
      </c>
      <c r="M14" s="41">
        <v>1</v>
      </c>
      <c r="N14" s="41">
        <v>1</v>
      </c>
      <c r="O14" s="41">
        <v>1</v>
      </c>
      <c r="P14" s="41">
        <v>0.5</v>
      </c>
      <c r="Q14" s="41">
        <v>0</v>
      </c>
      <c r="R14" s="41">
        <v>0</v>
      </c>
      <c r="S14" s="44">
        <f t="shared" si="0"/>
        <v>11.9</v>
      </c>
      <c r="V14" s="29">
        <f t="shared" si="1"/>
        <v>1</v>
      </c>
    </row>
    <row r="15" spans="1:22" ht="21.75" customHeight="1">
      <c r="A15" s="54">
        <v>13</v>
      </c>
      <c r="B15" s="40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4">
        <f t="shared" si="0"/>
        <v>0</v>
      </c>
      <c r="V15" s="29">
        <f t="shared" si="1"/>
        <v>0</v>
      </c>
    </row>
    <row r="16" spans="1:22" ht="21.75" customHeight="1">
      <c r="A16" s="54">
        <v>14</v>
      </c>
      <c r="B16" s="40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0.1</v>
      </c>
      <c r="M16" s="41">
        <v>0.3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4">
        <f t="shared" si="0"/>
        <v>0.4</v>
      </c>
      <c r="V16" s="29">
        <f t="shared" si="1"/>
        <v>1</v>
      </c>
    </row>
    <row r="17" spans="1:22" ht="21.75" customHeight="1">
      <c r="A17" s="54">
        <v>15</v>
      </c>
      <c r="B17" s="40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0.1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4">
        <f t="shared" si="0"/>
        <v>0.1</v>
      </c>
      <c r="V17" s="29">
        <f t="shared" si="1"/>
        <v>1</v>
      </c>
    </row>
    <row r="18" spans="1:22" ht="21.75" customHeight="1">
      <c r="A18" s="54">
        <v>16</v>
      </c>
      <c r="B18" s="40">
        <v>0</v>
      </c>
      <c r="C18" s="41">
        <v>0</v>
      </c>
      <c r="D18" s="41">
        <v>0.8</v>
      </c>
      <c r="E18" s="41">
        <v>1</v>
      </c>
      <c r="F18" s="41">
        <v>1</v>
      </c>
      <c r="G18" s="41">
        <v>0.8</v>
      </c>
      <c r="H18" s="41">
        <v>0.8</v>
      </c>
      <c r="I18" s="41">
        <v>0.8</v>
      </c>
      <c r="J18" s="41">
        <v>1</v>
      </c>
      <c r="K18" s="41">
        <v>0.9</v>
      </c>
      <c r="L18" s="41">
        <v>1</v>
      </c>
      <c r="M18" s="41">
        <v>1</v>
      </c>
      <c r="N18" s="41">
        <v>1</v>
      </c>
      <c r="O18" s="41">
        <v>1</v>
      </c>
      <c r="P18" s="41">
        <v>0.6</v>
      </c>
      <c r="Q18" s="41">
        <v>0</v>
      </c>
      <c r="R18" s="41">
        <v>0</v>
      </c>
      <c r="S18" s="44">
        <f t="shared" si="0"/>
        <v>11.7</v>
      </c>
      <c r="V18" s="29">
        <f t="shared" si="1"/>
        <v>1</v>
      </c>
    </row>
    <row r="19" spans="1:22" ht="21.75" customHeight="1">
      <c r="A19" s="54">
        <v>17</v>
      </c>
      <c r="B19" s="40">
        <v>0</v>
      </c>
      <c r="C19" s="41">
        <v>0</v>
      </c>
      <c r="D19" s="41">
        <v>0.6</v>
      </c>
      <c r="E19" s="41">
        <v>1</v>
      </c>
      <c r="F19" s="41">
        <v>1</v>
      </c>
      <c r="G19" s="41">
        <v>1</v>
      </c>
      <c r="H19" s="41">
        <v>1</v>
      </c>
      <c r="I19" s="41">
        <v>1</v>
      </c>
      <c r="J19" s="41">
        <v>1</v>
      </c>
      <c r="K19" s="41">
        <v>1</v>
      </c>
      <c r="L19" s="41">
        <v>1</v>
      </c>
      <c r="M19" s="41">
        <v>1</v>
      </c>
      <c r="N19" s="41">
        <v>1</v>
      </c>
      <c r="O19" s="41">
        <v>1</v>
      </c>
      <c r="P19" s="41">
        <v>0.6</v>
      </c>
      <c r="Q19" s="41">
        <v>0</v>
      </c>
      <c r="R19" s="41">
        <v>0</v>
      </c>
      <c r="S19" s="44">
        <f t="shared" si="0"/>
        <v>12.2</v>
      </c>
      <c r="V19" s="29">
        <f t="shared" si="1"/>
        <v>1</v>
      </c>
    </row>
    <row r="20" spans="1:22" ht="21.75" customHeight="1">
      <c r="A20" s="54">
        <v>18</v>
      </c>
      <c r="B20" s="40">
        <v>0</v>
      </c>
      <c r="C20" s="41">
        <v>0</v>
      </c>
      <c r="D20" s="41">
        <v>0.6</v>
      </c>
      <c r="E20" s="41">
        <v>1</v>
      </c>
      <c r="F20" s="41">
        <v>1</v>
      </c>
      <c r="G20" s="41">
        <v>1</v>
      </c>
      <c r="H20" s="41">
        <v>1</v>
      </c>
      <c r="I20" s="41">
        <v>1</v>
      </c>
      <c r="J20" s="41">
        <v>1</v>
      </c>
      <c r="K20" s="41">
        <v>1</v>
      </c>
      <c r="L20" s="41">
        <v>0.9</v>
      </c>
      <c r="M20" s="41">
        <v>0.9</v>
      </c>
      <c r="N20" s="41">
        <v>1</v>
      </c>
      <c r="O20" s="41">
        <v>1</v>
      </c>
      <c r="P20" s="41">
        <v>0.2</v>
      </c>
      <c r="Q20" s="41">
        <v>0</v>
      </c>
      <c r="R20" s="41">
        <v>0</v>
      </c>
      <c r="S20" s="44">
        <f t="shared" si="0"/>
        <v>11.6</v>
      </c>
      <c r="V20" s="29">
        <f t="shared" si="1"/>
        <v>1</v>
      </c>
    </row>
    <row r="21" spans="1:22" ht="21.75" customHeight="1">
      <c r="A21" s="54">
        <v>19</v>
      </c>
      <c r="B21" s="40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4">
        <f t="shared" si="0"/>
        <v>0</v>
      </c>
      <c r="V21" s="29">
        <f t="shared" si="1"/>
        <v>0</v>
      </c>
    </row>
    <row r="22" spans="1:22" ht="21.75" customHeight="1">
      <c r="A22" s="54">
        <v>20</v>
      </c>
      <c r="B22" s="40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0.2</v>
      </c>
      <c r="I22" s="41">
        <v>0</v>
      </c>
      <c r="J22" s="41">
        <v>0</v>
      </c>
      <c r="K22" s="41">
        <v>0.6</v>
      </c>
      <c r="L22" s="41">
        <v>0.6</v>
      </c>
      <c r="M22" s="41">
        <v>0.1</v>
      </c>
      <c r="N22" s="41">
        <v>0.5</v>
      </c>
      <c r="O22" s="41">
        <v>1</v>
      </c>
      <c r="P22" s="41">
        <v>0.8</v>
      </c>
      <c r="Q22" s="41">
        <v>0</v>
      </c>
      <c r="R22" s="41">
        <v>0</v>
      </c>
      <c r="S22" s="44">
        <f t="shared" si="0"/>
        <v>3.8</v>
      </c>
      <c r="V22" s="29">
        <f t="shared" si="1"/>
        <v>1</v>
      </c>
    </row>
    <row r="23" spans="1:22" ht="21.75" customHeight="1">
      <c r="A23" s="34">
        <v>21</v>
      </c>
      <c r="B23" s="38">
        <v>0</v>
      </c>
      <c r="C23" s="39">
        <v>0</v>
      </c>
      <c r="D23" s="39">
        <v>0</v>
      </c>
      <c r="E23" s="39">
        <v>0.2</v>
      </c>
      <c r="F23" s="39">
        <v>1</v>
      </c>
      <c r="G23" s="39">
        <v>0.9</v>
      </c>
      <c r="H23" s="39">
        <v>0</v>
      </c>
      <c r="I23" s="39">
        <v>0</v>
      </c>
      <c r="J23" s="39">
        <v>0</v>
      </c>
      <c r="K23" s="39">
        <v>0.3</v>
      </c>
      <c r="L23" s="39">
        <v>0.8</v>
      </c>
      <c r="M23" s="39">
        <v>0.5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43">
        <f t="shared" si="0"/>
        <v>3.7</v>
      </c>
      <c r="V23" s="29">
        <f t="shared" si="1"/>
        <v>1</v>
      </c>
    </row>
    <row r="24" spans="1:22" ht="21.75" customHeight="1">
      <c r="A24" s="54">
        <v>22</v>
      </c>
      <c r="B24" s="40">
        <v>0</v>
      </c>
      <c r="C24" s="41">
        <v>0</v>
      </c>
      <c r="D24" s="41">
        <v>0.2</v>
      </c>
      <c r="E24" s="41">
        <v>0.5</v>
      </c>
      <c r="F24" s="41">
        <v>0.9</v>
      </c>
      <c r="G24" s="41">
        <v>1</v>
      </c>
      <c r="H24" s="41">
        <v>1</v>
      </c>
      <c r="I24" s="41">
        <v>0.9</v>
      </c>
      <c r="J24" s="41">
        <v>0.8</v>
      </c>
      <c r="K24" s="41">
        <v>0.5</v>
      </c>
      <c r="L24" s="41">
        <v>0.5</v>
      </c>
      <c r="M24" s="41">
        <v>0</v>
      </c>
      <c r="N24" s="41">
        <v>0.3</v>
      </c>
      <c r="O24" s="41">
        <v>0</v>
      </c>
      <c r="P24" s="41">
        <v>0</v>
      </c>
      <c r="Q24" s="41">
        <v>0</v>
      </c>
      <c r="R24" s="41">
        <v>0</v>
      </c>
      <c r="S24" s="44">
        <f t="shared" si="0"/>
        <v>6.6</v>
      </c>
      <c r="V24" s="29">
        <f t="shared" si="1"/>
        <v>1</v>
      </c>
    </row>
    <row r="25" spans="1:22" ht="21.75" customHeight="1">
      <c r="A25" s="54">
        <v>23</v>
      </c>
      <c r="B25" s="40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4">
        <f t="shared" si="0"/>
        <v>0</v>
      </c>
      <c r="V25" s="29">
        <f t="shared" si="1"/>
        <v>0</v>
      </c>
    </row>
    <row r="26" spans="1:22" ht="21.75" customHeight="1">
      <c r="A26" s="54">
        <v>24</v>
      </c>
      <c r="B26" s="40">
        <v>0</v>
      </c>
      <c r="C26" s="41">
        <v>0</v>
      </c>
      <c r="D26" s="41">
        <v>0.8</v>
      </c>
      <c r="E26" s="41">
        <v>0.9</v>
      </c>
      <c r="F26" s="41">
        <v>0.7</v>
      </c>
      <c r="G26" s="41">
        <v>0.9</v>
      </c>
      <c r="H26" s="41">
        <v>0.7</v>
      </c>
      <c r="I26" s="41">
        <v>0.5</v>
      </c>
      <c r="J26" s="41">
        <v>0.5</v>
      </c>
      <c r="K26" s="41">
        <v>0.8</v>
      </c>
      <c r="L26" s="41">
        <v>0.2</v>
      </c>
      <c r="M26" s="41">
        <v>0.4</v>
      </c>
      <c r="N26" s="41">
        <v>0.9</v>
      </c>
      <c r="O26" s="41">
        <v>1</v>
      </c>
      <c r="P26" s="41">
        <v>1</v>
      </c>
      <c r="Q26" s="41">
        <v>0</v>
      </c>
      <c r="R26" s="41">
        <v>0</v>
      </c>
      <c r="S26" s="44">
        <f t="shared" si="0"/>
        <v>9.3</v>
      </c>
      <c r="V26" s="29">
        <f t="shared" si="1"/>
        <v>1</v>
      </c>
    </row>
    <row r="27" spans="1:22" ht="21.75" customHeight="1">
      <c r="A27" s="54">
        <v>25</v>
      </c>
      <c r="B27" s="40">
        <v>0</v>
      </c>
      <c r="C27" s="41">
        <v>0</v>
      </c>
      <c r="D27" s="41">
        <v>0.4</v>
      </c>
      <c r="E27" s="41">
        <v>0.4</v>
      </c>
      <c r="F27" s="41">
        <v>0.7</v>
      </c>
      <c r="G27" s="41">
        <v>0.7</v>
      </c>
      <c r="H27" s="41">
        <v>0.5</v>
      </c>
      <c r="I27" s="41">
        <v>0</v>
      </c>
      <c r="J27" s="41">
        <v>0.9</v>
      </c>
      <c r="K27" s="41">
        <v>0.7</v>
      </c>
      <c r="L27" s="41">
        <v>0.4</v>
      </c>
      <c r="M27" s="41">
        <v>0.2</v>
      </c>
      <c r="N27" s="41">
        <v>0.5</v>
      </c>
      <c r="O27" s="41">
        <v>0.3</v>
      </c>
      <c r="P27" s="41">
        <v>0</v>
      </c>
      <c r="Q27" s="41">
        <v>0</v>
      </c>
      <c r="R27" s="41">
        <v>0</v>
      </c>
      <c r="S27" s="44">
        <f t="shared" si="0"/>
        <v>5.7</v>
      </c>
      <c r="V27" s="29">
        <f t="shared" si="1"/>
        <v>1</v>
      </c>
    </row>
    <row r="28" spans="1:22" ht="21.75" customHeight="1">
      <c r="A28" s="54">
        <v>26</v>
      </c>
      <c r="B28" s="40">
        <v>0</v>
      </c>
      <c r="C28" s="41">
        <v>0</v>
      </c>
      <c r="D28" s="41">
        <v>0.5</v>
      </c>
      <c r="E28" s="41">
        <v>0.9</v>
      </c>
      <c r="F28" s="41">
        <v>0.4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4">
        <f t="shared" si="0"/>
        <v>1.7999999999999998</v>
      </c>
      <c r="V28" s="29">
        <f t="shared" si="1"/>
        <v>1</v>
      </c>
    </row>
    <row r="29" spans="1:22" ht="21.75" customHeight="1">
      <c r="A29" s="54">
        <v>27</v>
      </c>
      <c r="B29" s="40">
        <v>0</v>
      </c>
      <c r="C29" s="41">
        <v>0</v>
      </c>
      <c r="D29" s="41">
        <v>0.4</v>
      </c>
      <c r="E29" s="41">
        <v>1</v>
      </c>
      <c r="F29" s="41">
        <v>1</v>
      </c>
      <c r="G29" s="41">
        <v>1</v>
      </c>
      <c r="H29" s="41">
        <v>1</v>
      </c>
      <c r="I29" s="41">
        <v>1</v>
      </c>
      <c r="J29" s="41">
        <v>1</v>
      </c>
      <c r="K29" s="41">
        <v>0.9</v>
      </c>
      <c r="L29" s="41">
        <v>1</v>
      </c>
      <c r="M29" s="41">
        <v>1</v>
      </c>
      <c r="N29" s="41">
        <v>0.8</v>
      </c>
      <c r="O29" s="41">
        <v>0.3</v>
      </c>
      <c r="P29" s="41">
        <v>0.1</v>
      </c>
      <c r="Q29" s="41">
        <v>0</v>
      </c>
      <c r="R29" s="41">
        <v>0</v>
      </c>
      <c r="S29" s="44">
        <f t="shared" si="0"/>
        <v>10.500000000000002</v>
      </c>
      <c r="V29" s="29">
        <f t="shared" si="1"/>
        <v>1</v>
      </c>
    </row>
    <row r="30" spans="1:22" ht="21.75" customHeight="1">
      <c r="A30" s="54">
        <v>28</v>
      </c>
      <c r="B30" s="40">
        <v>0</v>
      </c>
      <c r="C30" s="41">
        <v>0</v>
      </c>
      <c r="D30" s="41">
        <v>0</v>
      </c>
      <c r="E30" s="41">
        <v>0</v>
      </c>
      <c r="F30" s="41">
        <v>0.7</v>
      </c>
      <c r="G30" s="41">
        <v>0.8</v>
      </c>
      <c r="H30" s="41">
        <v>0.4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4">
        <f t="shared" si="0"/>
        <v>1.9</v>
      </c>
      <c r="V30" s="29">
        <f t="shared" si="1"/>
        <v>1</v>
      </c>
    </row>
    <row r="31" spans="1:22" ht="21.75" customHeight="1">
      <c r="A31" s="54">
        <v>29</v>
      </c>
      <c r="B31" s="40">
        <v>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4">
        <f t="shared" si="0"/>
        <v>0</v>
      </c>
      <c r="V31" s="29">
        <f t="shared" si="1"/>
        <v>0</v>
      </c>
    </row>
    <row r="32" spans="1:22" ht="21.75" customHeight="1">
      <c r="A32" s="54">
        <v>30</v>
      </c>
      <c r="B32" s="40">
        <v>0</v>
      </c>
      <c r="C32" s="41">
        <v>0</v>
      </c>
      <c r="D32" s="41">
        <v>0</v>
      </c>
      <c r="E32" s="41">
        <v>0</v>
      </c>
      <c r="F32" s="41">
        <v>0.5</v>
      </c>
      <c r="G32" s="41">
        <v>0.9</v>
      </c>
      <c r="H32" s="41">
        <v>1</v>
      </c>
      <c r="I32" s="41">
        <v>0.9</v>
      </c>
      <c r="J32" s="41">
        <v>1</v>
      </c>
      <c r="K32" s="41">
        <v>0.7</v>
      </c>
      <c r="L32" s="41">
        <v>0.2</v>
      </c>
      <c r="M32" s="41">
        <v>0.3</v>
      </c>
      <c r="N32" s="41">
        <v>0</v>
      </c>
      <c r="O32" s="41">
        <v>0</v>
      </c>
      <c r="P32" s="41">
        <v>0.1</v>
      </c>
      <c r="Q32" s="41">
        <v>0</v>
      </c>
      <c r="R32" s="41">
        <v>0</v>
      </c>
      <c r="S32" s="44">
        <f t="shared" si="0"/>
        <v>5.6</v>
      </c>
      <c r="V32" s="29">
        <f t="shared" si="1"/>
        <v>1</v>
      </c>
    </row>
    <row r="33" spans="1:22" ht="21.75" customHeight="1">
      <c r="A33" s="54">
        <v>31</v>
      </c>
      <c r="B33" s="40">
        <v>0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0.1</v>
      </c>
      <c r="I33" s="41">
        <v>0.4</v>
      </c>
      <c r="J33" s="41">
        <v>0.1</v>
      </c>
      <c r="K33" s="41">
        <v>0.2</v>
      </c>
      <c r="L33" s="41">
        <v>0.8</v>
      </c>
      <c r="M33" s="41">
        <v>1</v>
      </c>
      <c r="N33" s="41">
        <v>1</v>
      </c>
      <c r="O33" s="41">
        <v>1</v>
      </c>
      <c r="P33" s="41">
        <v>0.9</v>
      </c>
      <c r="Q33" s="41">
        <v>0</v>
      </c>
      <c r="R33" s="41">
        <v>0</v>
      </c>
      <c r="S33" s="44">
        <f t="shared" si="0"/>
        <v>5.5</v>
      </c>
      <c r="V33" s="29">
        <f t="shared" si="1"/>
        <v>1</v>
      </c>
    </row>
    <row r="34" spans="1:22" ht="21.75" customHeight="1">
      <c r="A34" s="103" t="s">
        <v>6</v>
      </c>
      <c r="B34" s="104">
        <f aca="true" t="shared" si="2" ref="B34:K34">IF(COUNT(B3:B33)=0,"-  ",SUM(B3:B33))</f>
        <v>0</v>
      </c>
      <c r="C34" s="105">
        <f t="shared" si="2"/>
        <v>0</v>
      </c>
      <c r="D34" s="105">
        <f t="shared" si="2"/>
        <v>9.1</v>
      </c>
      <c r="E34" s="105">
        <f t="shared" si="2"/>
        <v>14.700000000000001</v>
      </c>
      <c r="F34" s="105">
        <f t="shared" si="2"/>
        <v>17.599999999999998</v>
      </c>
      <c r="G34" s="105">
        <f t="shared" si="2"/>
        <v>17.599999999999998</v>
      </c>
      <c r="H34" s="105">
        <f t="shared" si="2"/>
        <v>16.1</v>
      </c>
      <c r="I34" s="105">
        <f t="shared" si="2"/>
        <v>14.800000000000002</v>
      </c>
      <c r="J34" s="105">
        <f t="shared" si="2"/>
        <v>15.3</v>
      </c>
      <c r="K34" s="105">
        <f t="shared" si="2"/>
        <v>14.899999999999999</v>
      </c>
      <c r="L34" s="105">
        <f aca="true" t="shared" si="3" ref="L34:R34">IF(COUNT(L3:L33)=0,"-  ",SUM(L3:L33))</f>
        <v>16.2</v>
      </c>
      <c r="M34" s="105">
        <f t="shared" si="3"/>
        <v>16.700000000000003</v>
      </c>
      <c r="N34" s="105">
        <f t="shared" si="3"/>
        <v>16</v>
      </c>
      <c r="O34" s="105">
        <f t="shared" si="3"/>
        <v>14.900000000000002</v>
      </c>
      <c r="P34" s="105">
        <f t="shared" si="3"/>
        <v>8.399999999999999</v>
      </c>
      <c r="Q34" s="105">
        <f t="shared" si="3"/>
        <v>0</v>
      </c>
      <c r="R34" s="105">
        <f t="shared" si="3"/>
        <v>0</v>
      </c>
      <c r="S34" s="106">
        <f>SUM(B3:R33)</f>
        <v>192.30000000000004</v>
      </c>
      <c r="U34" s="34" t="s">
        <v>7</v>
      </c>
      <c r="V34" s="55">
        <f>SUM(V3:V33)</f>
        <v>26</v>
      </c>
    </row>
    <row r="35" spans="21:22" ht="21.75" customHeight="1">
      <c r="U35" s="34" t="s">
        <v>8</v>
      </c>
      <c r="V35" s="55">
        <v>31</v>
      </c>
    </row>
    <row r="36" spans="3:22" s="56" customFormat="1" ht="21.75" customHeight="1">
      <c r="C36" s="57" t="s">
        <v>9</v>
      </c>
      <c r="D36" s="58"/>
      <c r="E36" s="59">
        <f>V35-V34</f>
        <v>5</v>
      </c>
      <c r="G36"/>
      <c r="H36" s="57" t="s">
        <v>10</v>
      </c>
      <c r="I36" s="58"/>
      <c r="J36" s="58"/>
      <c r="K36" s="60">
        <f>S34/V36*100</f>
        <v>44.13587330732156</v>
      </c>
      <c r="U36" s="61" t="s">
        <v>11</v>
      </c>
      <c r="V36" s="62">
        <v>435.7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2023</v>
      </c>
      <c r="Q1" s="29" t="s">
        <v>1</v>
      </c>
      <c r="R1" s="102">
        <v>6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8">
        <v>0</v>
      </c>
      <c r="C3" s="109">
        <v>0</v>
      </c>
      <c r="D3" s="109">
        <v>0.9</v>
      </c>
      <c r="E3" s="109">
        <v>0.9</v>
      </c>
      <c r="F3" s="109">
        <v>0.9</v>
      </c>
      <c r="G3" s="109">
        <v>0.9</v>
      </c>
      <c r="H3" s="109">
        <v>1</v>
      </c>
      <c r="I3" s="109">
        <v>1</v>
      </c>
      <c r="J3" s="109">
        <v>0.6</v>
      </c>
      <c r="K3" s="109">
        <v>0</v>
      </c>
      <c r="L3" s="109">
        <v>0</v>
      </c>
      <c r="M3" s="109">
        <v>0</v>
      </c>
      <c r="N3" s="109">
        <v>0.4</v>
      </c>
      <c r="O3" s="109">
        <v>0</v>
      </c>
      <c r="P3" s="109">
        <v>0</v>
      </c>
      <c r="Q3" s="109">
        <v>0</v>
      </c>
      <c r="R3" s="109">
        <v>0</v>
      </c>
      <c r="S3" s="43">
        <f aca="true" t="shared" si="0" ref="S3:S33">IF(COUNT(B3:R3)=0,"-  ",SUM(B3:R3))</f>
        <v>6.6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10">
        <v>0</v>
      </c>
      <c r="C4" s="111">
        <v>0</v>
      </c>
      <c r="D4" s="111">
        <v>0</v>
      </c>
      <c r="E4" s="111">
        <v>0</v>
      </c>
      <c r="F4" s="111">
        <v>0</v>
      </c>
      <c r="G4" s="111">
        <v>0</v>
      </c>
      <c r="H4" s="111">
        <v>0</v>
      </c>
      <c r="I4" s="111">
        <v>0</v>
      </c>
      <c r="J4" s="111">
        <v>0</v>
      </c>
      <c r="K4" s="111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44">
        <f t="shared" si="0"/>
        <v>0</v>
      </c>
      <c r="V4" s="29">
        <f t="shared" si="1"/>
        <v>0</v>
      </c>
    </row>
    <row r="5" spans="1:22" ht="21.75" customHeight="1">
      <c r="A5" s="54">
        <v>3</v>
      </c>
      <c r="B5" s="110">
        <v>0</v>
      </c>
      <c r="C5" s="111">
        <v>0</v>
      </c>
      <c r="D5" s="111">
        <v>0</v>
      </c>
      <c r="E5" s="111">
        <v>0</v>
      </c>
      <c r="F5" s="111">
        <v>0</v>
      </c>
      <c r="G5" s="111">
        <v>0</v>
      </c>
      <c r="H5" s="111">
        <v>0</v>
      </c>
      <c r="I5" s="111">
        <v>0</v>
      </c>
      <c r="J5" s="111">
        <v>0</v>
      </c>
      <c r="K5" s="111">
        <v>0</v>
      </c>
      <c r="L5" s="111">
        <v>0</v>
      </c>
      <c r="M5" s="111">
        <v>0.5</v>
      </c>
      <c r="N5" s="111">
        <v>1</v>
      </c>
      <c r="O5" s="111">
        <v>1</v>
      </c>
      <c r="P5" s="111">
        <v>1</v>
      </c>
      <c r="Q5" s="111">
        <v>0.2</v>
      </c>
      <c r="R5" s="111">
        <v>0</v>
      </c>
      <c r="S5" s="44">
        <f t="shared" si="0"/>
        <v>3.7</v>
      </c>
      <c r="V5" s="29">
        <f t="shared" si="1"/>
        <v>1</v>
      </c>
    </row>
    <row r="6" spans="1:22" ht="21.75" customHeight="1">
      <c r="A6" s="54">
        <v>4</v>
      </c>
      <c r="B6" s="110">
        <v>0</v>
      </c>
      <c r="C6" s="111">
        <v>0.1</v>
      </c>
      <c r="D6" s="111">
        <v>0.9</v>
      </c>
      <c r="E6" s="111">
        <v>1</v>
      </c>
      <c r="F6" s="111">
        <v>1</v>
      </c>
      <c r="G6" s="111">
        <v>1</v>
      </c>
      <c r="H6" s="111">
        <v>1</v>
      </c>
      <c r="I6" s="111">
        <v>1</v>
      </c>
      <c r="J6" s="111">
        <v>1</v>
      </c>
      <c r="K6" s="111">
        <v>1</v>
      </c>
      <c r="L6" s="111">
        <v>0.7</v>
      </c>
      <c r="M6" s="111">
        <v>0.4</v>
      </c>
      <c r="N6" s="111">
        <v>0</v>
      </c>
      <c r="O6" s="111">
        <v>0.3</v>
      </c>
      <c r="P6" s="111">
        <v>0.3</v>
      </c>
      <c r="Q6" s="111">
        <v>0</v>
      </c>
      <c r="R6" s="111">
        <v>0</v>
      </c>
      <c r="S6" s="44">
        <f t="shared" si="0"/>
        <v>9.700000000000001</v>
      </c>
      <c r="V6" s="29">
        <f t="shared" si="1"/>
        <v>1</v>
      </c>
    </row>
    <row r="7" spans="1:22" ht="21.75" customHeight="1">
      <c r="A7" s="54">
        <v>5</v>
      </c>
      <c r="B7" s="110">
        <v>0</v>
      </c>
      <c r="C7" s="111">
        <v>0</v>
      </c>
      <c r="D7" s="111">
        <v>0</v>
      </c>
      <c r="E7" s="111">
        <v>0.4</v>
      </c>
      <c r="F7" s="111">
        <v>1</v>
      </c>
      <c r="G7" s="111">
        <v>1</v>
      </c>
      <c r="H7" s="111">
        <v>1</v>
      </c>
      <c r="I7" s="111">
        <v>1</v>
      </c>
      <c r="J7" s="111">
        <v>0.5</v>
      </c>
      <c r="K7" s="111">
        <v>0.7</v>
      </c>
      <c r="L7" s="111">
        <v>0.8</v>
      </c>
      <c r="M7" s="111">
        <v>0.4</v>
      </c>
      <c r="N7" s="111">
        <v>0.3</v>
      </c>
      <c r="O7" s="111">
        <v>0.6</v>
      </c>
      <c r="P7" s="111">
        <v>0.7</v>
      </c>
      <c r="Q7" s="111">
        <v>0</v>
      </c>
      <c r="R7" s="111">
        <v>0</v>
      </c>
      <c r="S7" s="44">
        <f t="shared" si="0"/>
        <v>8.4</v>
      </c>
      <c r="V7" s="29">
        <f t="shared" si="1"/>
        <v>1</v>
      </c>
    </row>
    <row r="8" spans="1:22" ht="21.75" customHeight="1">
      <c r="A8" s="54">
        <v>6</v>
      </c>
      <c r="B8" s="110">
        <v>0</v>
      </c>
      <c r="C8" s="111">
        <v>0</v>
      </c>
      <c r="D8" s="111">
        <v>0.2</v>
      </c>
      <c r="E8" s="111">
        <v>0.8</v>
      </c>
      <c r="F8" s="111">
        <v>0.6</v>
      </c>
      <c r="G8" s="111">
        <v>0.9</v>
      </c>
      <c r="H8" s="111">
        <v>0</v>
      </c>
      <c r="I8" s="111">
        <v>0</v>
      </c>
      <c r="J8" s="111">
        <v>0</v>
      </c>
      <c r="K8" s="111">
        <v>0.1</v>
      </c>
      <c r="L8" s="111">
        <v>0</v>
      </c>
      <c r="M8" s="111">
        <v>0</v>
      </c>
      <c r="N8" s="111">
        <v>0</v>
      </c>
      <c r="O8" s="111">
        <v>0</v>
      </c>
      <c r="P8" s="111">
        <v>0</v>
      </c>
      <c r="Q8" s="111">
        <v>0</v>
      </c>
      <c r="R8" s="111">
        <v>0</v>
      </c>
      <c r="S8" s="44">
        <f t="shared" si="0"/>
        <v>2.6</v>
      </c>
      <c r="V8" s="29">
        <f t="shared" si="1"/>
        <v>1</v>
      </c>
    </row>
    <row r="9" spans="1:22" ht="21.75" customHeight="1">
      <c r="A9" s="54">
        <v>7</v>
      </c>
      <c r="B9" s="110">
        <v>0</v>
      </c>
      <c r="C9" s="111">
        <v>0</v>
      </c>
      <c r="D9" s="111">
        <v>0</v>
      </c>
      <c r="E9" s="111">
        <v>0.1</v>
      </c>
      <c r="F9" s="111">
        <v>0.7</v>
      </c>
      <c r="G9" s="111">
        <v>1</v>
      </c>
      <c r="H9" s="111">
        <v>1</v>
      </c>
      <c r="I9" s="111">
        <v>1</v>
      </c>
      <c r="J9" s="111">
        <v>1</v>
      </c>
      <c r="K9" s="111">
        <v>1</v>
      </c>
      <c r="L9" s="111">
        <v>1</v>
      </c>
      <c r="M9" s="111">
        <v>1</v>
      </c>
      <c r="N9" s="111">
        <v>1</v>
      </c>
      <c r="O9" s="111">
        <v>0.6</v>
      </c>
      <c r="P9" s="111">
        <v>0</v>
      </c>
      <c r="Q9" s="111">
        <v>0</v>
      </c>
      <c r="R9" s="111">
        <v>0</v>
      </c>
      <c r="S9" s="44">
        <f t="shared" si="0"/>
        <v>9.4</v>
      </c>
      <c r="V9" s="29">
        <f t="shared" si="1"/>
        <v>1</v>
      </c>
    </row>
    <row r="10" spans="1:22" ht="21.75" customHeight="1">
      <c r="A10" s="54">
        <v>8</v>
      </c>
      <c r="B10" s="110">
        <v>0</v>
      </c>
      <c r="C10" s="111">
        <v>0</v>
      </c>
      <c r="D10" s="111">
        <v>0</v>
      </c>
      <c r="E10" s="111">
        <v>0</v>
      </c>
      <c r="F10" s="111">
        <v>0.1</v>
      </c>
      <c r="G10" s="111">
        <v>0.8</v>
      </c>
      <c r="H10" s="111">
        <v>1</v>
      </c>
      <c r="I10" s="111">
        <v>0.6</v>
      </c>
      <c r="J10" s="111">
        <v>0.6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44">
        <f t="shared" si="0"/>
        <v>3.1</v>
      </c>
      <c r="V10" s="29">
        <f t="shared" si="1"/>
        <v>1</v>
      </c>
    </row>
    <row r="11" spans="1:22" ht="21.75" customHeight="1">
      <c r="A11" s="54">
        <v>9</v>
      </c>
      <c r="B11" s="110">
        <v>0</v>
      </c>
      <c r="C11" s="111">
        <v>0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44">
        <f t="shared" si="0"/>
        <v>0</v>
      </c>
      <c r="V11" s="29">
        <f t="shared" si="1"/>
        <v>0</v>
      </c>
    </row>
    <row r="12" spans="1:22" ht="21.75" customHeight="1">
      <c r="A12" s="54">
        <v>10</v>
      </c>
      <c r="B12" s="110">
        <v>0</v>
      </c>
      <c r="C12" s="111">
        <v>0</v>
      </c>
      <c r="D12" s="111">
        <v>0</v>
      </c>
      <c r="E12" s="111">
        <v>0</v>
      </c>
      <c r="F12" s="111">
        <v>0.9</v>
      </c>
      <c r="G12" s="111">
        <v>0.7</v>
      </c>
      <c r="H12" s="111">
        <v>0.8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44">
        <f t="shared" si="0"/>
        <v>2.4000000000000004</v>
      </c>
      <c r="V12" s="29">
        <f t="shared" si="1"/>
        <v>1</v>
      </c>
    </row>
    <row r="13" spans="1:22" ht="21.75" customHeight="1">
      <c r="A13" s="34">
        <v>11</v>
      </c>
      <c r="B13" s="108">
        <v>0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43">
        <f t="shared" si="0"/>
        <v>0</v>
      </c>
      <c r="V13" s="29">
        <f t="shared" si="1"/>
        <v>0</v>
      </c>
    </row>
    <row r="14" spans="1:22" ht="21.75" customHeight="1">
      <c r="A14" s="54">
        <v>12</v>
      </c>
      <c r="B14" s="110">
        <v>0</v>
      </c>
      <c r="C14" s="111">
        <v>0</v>
      </c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44">
        <f t="shared" si="0"/>
        <v>0</v>
      </c>
      <c r="V14" s="29">
        <f t="shared" si="1"/>
        <v>0</v>
      </c>
    </row>
    <row r="15" spans="1:22" ht="21.75" customHeight="1">
      <c r="A15" s="54">
        <v>13</v>
      </c>
      <c r="B15" s="110">
        <v>0</v>
      </c>
      <c r="C15" s="111">
        <v>0</v>
      </c>
      <c r="D15" s="111">
        <v>0</v>
      </c>
      <c r="E15" s="111">
        <v>0</v>
      </c>
      <c r="F15" s="111">
        <v>0</v>
      </c>
      <c r="G15" s="111">
        <v>0</v>
      </c>
      <c r="H15" s="111">
        <v>0.7</v>
      </c>
      <c r="I15" s="111">
        <v>0.6</v>
      </c>
      <c r="J15" s="111">
        <v>0</v>
      </c>
      <c r="K15" s="111">
        <v>0</v>
      </c>
      <c r="L15" s="111">
        <v>0.5</v>
      </c>
      <c r="M15" s="111">
        <v>0.9</v>
      </c>
      <c r="N15" s="111">
        <v>0.8</v>
      </c>
      <c r="O15" s="111">
        <v>0.6</v>
      </c>
      <c r="P15" s="111">
        <v>0</v>
      </c>
      <c r="Q15" s="111">
        <v>0</v>
      </c>
      <c r="R15" s="111">
        <v>0</v>
      </c>
      <c r="S15" s="44">
        <f t="shared" si="0"/>
        <v>4.1</v>
      </c>
      <c r="V15" s="29">
        <f t="shared" si="1"/>
        <v>1</v>
      </c>
    </row>
    <row r="16" spans="1:22" ht="21.75" customHeight="1">
      <c r="A16" s="54">
        <v>14</v>
      </c>
      <c r="B16" s="110">
        <v>0</v>
      </c>
      <c r="C16" s="111">
        <v>0</v>
      </c>
      <c r="D16" s="111">
        <v>0</v>
      </c>
      <c r="E16" s="111">
        <v>0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11">
        <v>0</v>
      </c>
      <c r="S16" s="44">
        <f t="shared" si="0"/>
        <v>0</v>
      </c>
      <c r="V16" s="29">
        <f t="shared" si="1"/>
        <v>0</v>
      </c>
    </row>
    <row r="17" spans="1:22" ht="21.75" customHeight="1">
      <c r="A17" s="54">
        <v>15</v>
      </c>
      <c r="B17" s="110">
        <v>0</v>
      </c>
      <c r="C17" s="111">
        <v>0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44">
        <f t="shared" si="0"/>
        <v>0</v>
      </c>
      <c r="V17" s="29">
        <f t="shared" si="1"/>
        <v>0</v>
      </c>
    </row>
    <row r="18" spans="1:22" ht="21.75" customHeight="1">
      <c r="A18" s="54">
        <v>16</v>
      </c>
      <c r="B18" s="110">
        <v>0</v>
      </c>
      <c r="C18" s="111">
        <v>0</v>
      </c>
      <c r="D18" s="111">
        <v>0</v>
      </c>
      <c r="E18" s="111">
        <v>0</v>
      </c>
      <c r="F18" s="111">
        <v>0.6</v>
      </c>
      <c r="G18" s="111">
        <v>0.7</v>
      </c>
      <c r="H18" s="111">
        <v>0.9</v>
      </c>
      <c r="I18" s="111">
        <v>0.5</v>
      </c>
      <c r="J18" s="111">
        <v>0</v>
      </c>
      <c r="K18" s="111">
        <v>0</v>
      </c>
      <c r="L18" s="111">
        <v>0.3</v>
      </c>
      <c r="M18" s="111">
        <v>0.9</v>
      </c>
      <c r="N18" s="111">
        <v>0.6</v>
      </c>
      <c r="O18" s="111">
        <v>0.9</v>
      </c>
      <c r="P18" s="111">
        <v>0.8</v>
      </c>
      <c r="Q18" s="111">
        <v>0.2</v>
      </c>
      <c r="R18" s="111">
        <v>0</v>
      </c>
      <c r="S18" s="44">
        <f t="shared" si="0"/>
        <v>6.3999999999999995</v>
      </c>
      <c r="V18" s="29">
        <f t="shared" si="1"/>
        <v>1</v>
      </c>
    </row>
    <row r="19" spans="1:22" ht="21.75" customHeight="1">
      <c r="A19" s="54">
        <v>17</v>
      </c>
      <c r="B19" s="110">
        <v>0</v>
      </c>
      <c r="C19" s="111">
        <v>0</v>
      </c>
      <c r="D19" s="111">
        <v>1</v>
      </c>
      <c r="E19" s="111">
        <v>1</v>
      </c>
      <c r="F19" s="111">
        <v>1</v>
      </c>
      <c r="G19" s="111">
        <v>1</v>
      </c>
      <c r="H19" s="111">
        <v>1</v>
      </c>
      <c r="I19" s="111">
        <v>0.9</v>
      </c>
      <c r="J19" s="111">
        <v>1</v>
      </c>
      <c r="K19" s="111">
        <v>1</v>
      </c>
      <c r="L19" s="111">
        <v>1</v>
      </c>
      <c r="M19" s="111">
        <v>1</v>
      </c>
      <c r="N19" s="111">
        <v>1</v>
      </c>
      <c r="O19" s="111">
        <v>1</v>
      </c>
      <c r="P19" s="111">
        <v>0.8</v>
      </c>
      <c r="Q19" s="111">
        <v>0</v>
      </c>
      <c r="R19" s="111">
        <v>0</v>
      </c>
      <c r="S19" s="44">
        <f t="shared" si="0"/>
        <v>12.700000000000001</v>
      </c>
      <c r="V19" s="29">
        <f t="shared" si="1"/>
        <v>1</v>
      </c>
    </row>
    <row r="20" spans="1:22" ht="21.75" customHeight="1">
      <c r="A20" s="54">
        <v>18</v>
      </c>
      <c r="B20" s="110">
        <v>0</v>
      </c>
      <c r="C20" s="111">
        <v>0</v>
      </c>
      <c r="D20" s="111">
        <v>0.7</v>
      </c>
      <c r="E20" s="111">
        <v>1</v>
      </c>
      <c r="F20" s="111">
        <v>1</v>
      </c>
      <c r="G20" s="111">
        <v>1</v>
      </c>
      <c r="H20" s="111">
        <v>1</v>
      </c>
      <c r="I20" s="111">
        <v>1</v>
      </c>
      <c r="J20" s="111">
        <v>0.5</v>
      </c>
      <c r="K20" s="111">
        <v>0</v>
      </c>
      <c r="L20" s="111">
        <v>0</v>
      </c>
      <c r="M20" s="111">
        <v>0.1</v>
      </c>
      <c r="N20" s="111">
        <v>0.2</v>
      </c>
      <c r="O20" s="111">
        <v>1</v>
      </c>
      <c r="P20" s="111">
        <v>0.4</v>
      </c>
      <c r="Q20" s="111">
        <v>0</v>
      </c>
      <c r="R20" s="111">
        <v>0</v>
      </c>
      <c r="S20" s="44">
        <f t="shared" si="0"/>
        <v>7.9</v>
      </c>
      <c r="V20" s="29">
        <f t="shared" si="1"/>
        <v>1</v>
      </c>
    </row>
    <row r="21" spans="1:22" ht="21.75" customHeight="1">
      <c r="A21" s="54">
        <v>19</v>
      </c>
      <c r="B21" s="110">
        <v>0</v>
      </c>
      <c r="C21" s="111">
        <v>0</v>
      </c>
      <c r="D21" s="111">
        <v>0</v>
      </c>
      <c r="E21" s="111">
        <v>0</v>
      </c>
      <c r="F21" s="111">
        <v>0</v>
      </c>
      <c r="G21" s="111">
        <v>0</v>
      </c>
      <c r="H21" s="111">
        <v>0.1</v>
      </c>
      <c r="I21" s="111">
        <v>0.5</v>
      </c>
      <c r="J21" s="111">
        <v>0.4</v>
      </c>
      <c r="K21" s="111">
        <v>0.1</v>
      </c>
      <c r="L21" s="111">
        <v>0</v>
      </c>
      <c r="M21" s="111">
        <v>0.3</v>
      </c>
      <c r="N21" s="111">
        <v>0.2</v>
      </c>
      <c r="O21" s="111">
        <v>0.4</v>
      </c>
      <c r="P21" s="111">
        <v>0.8</v>
      </c>
      <c r="Q21" s="111">
        <v>0</v>
      </c>
      <c r="R21" s="111">
        <v>0</v>
      </c>
      <c r="S21" s="44">
        <f t="shared" si="0"/>
        <v>2.8</v>
      </c>
      <c r="V21" s="29">
        <f t="shared" si="1"/>
        <v>1</v>
      </c>
    </row>
    <row r="22" spans="1:22" ht="21.75" customHeight="1">
      <c r="A22" s="54">
        <v>20</v>
      </c>
      <c r="B22" s="110">
        <v>0</v>
      </c>
      <c r="C22" s="111">
        <v>0</v>
      </c>
      <c r="D22" s="111">
        <v>0.6</v>
      </c>
      <c r="E22" s="111">
        <v>1</v>
      </c>
      <c r="F22" s="111">
        <v>1</v>
      </c>
      <c r="G22" s="111">
        <v>0.9</v>
      </c>
      <c r="H22" s="111">
        <v>1</v>
      </c>
      <c r="I22" s="111">
        <v>1</v>
      </c>
      <c r="J22" s="111">
        <v>0.5</v>
      </c>
      <c r="K22" s="111">
        <v>0.7</v>
      </c>
      <c r="L22" s="111">
        <v>1</v>
      </c>
      <c r="M22" s="111">
        <v>1</v>
      </c>
      <c r="N22" s="111">
        <v>1</v>
      </c>
      <c r="O22" s="111">
        <v>0.9</v>
      </c>
      <c r="P22" s="111">
        <v>0.7</v>
      </c>
      <c r="Q22" s="111">
        <v>0</v>
      </c>
      <c r="R22" s="111">
        <v>0</v>
      </c>
      <c r="S22" s="44">
        <f t="shared" si="0"/>
        <v>11.299999999999999</v>
      </c>
      <c r="V22" s="29">
        <f t="shared" si="1"/>
        <v>1</v>
      </c>
    </row>
    <row r="23" spans="1:22" ht="21.75" customHeight="1">
      <c r="A23" s="34">
        <v>21</v>
      </c>
      <c r="B23" s="108">
        <v>0</v>
      </c>
      <c r="C23" s="109">
        <v>0</v>
      </c>
      <c r="D23" s="109">
        <v>0</v>
      </c>
      <c r="E23" s="109">
        <v>0.6</v>
      </c>
      <c r="F23" s="109">
        <v>0.4</v>
      </c>
      <c r="G23" s="109">
        <v>0.8</v>
      </c>
      <c r="H23" s="109">
        <v>0.9</v>
      </c>
      <c r="I23" s="109">
        <v>1</v>
      </c>
      <c r="J23" s="109">
        <v>1</v>
      </c>
      <c r="K23" s="109">
        <v>0.5</v>
      </c>
      <c r="L23" s="109">
        <v>1</v>
      </c>
      <c r="M23" s="109">
        <v>0.1</v>
      </c>
      <c r="N23" s="109">
        <v>0.3</v>
      </c>
      <c r="O23" s="109">
        <v>0.9</v>
      </c>
      <c r="P23" s="109">
        <v>0.6</v>
      </c>
      <c r="Q23" s="109">
        <v>0</v>
      </c>
      <c r="R23" s="109">
        <v>0</v>
      </c>
      <c r="S23" s="43">
        <f t="shared" si="0"/>
        <v>8.1</v>
      </c>
      <c r="V23" s="29">
        <f t="shared" si="1"/>
        <v>1</v>
      </c>
    </row>
    <row r="24" spans="1:22" ht="21.75" customHeight="1">
      <c r="A24" s="54">
        <v>22</v>
      </c>
      <c r="B24" s="110">
        <v>0</v>
      </c>
      <c r="C24" s="111"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44">
        <f t="shared" si="0"/>
        <v>0</v>
      </c>
      <c r="V24" s="29">
        <f t="shared" si="1"/>
        <v>0</v>
      </c>
    </row>
    <row r="25" spans="1:22" ht="21.75" customHeight="1">
      <c r="A25" s="54">
        <v>23</v>
      </c>
      <c r="B25" s="110">
        <v>0</v>
      </c>
      <c r="C25" s="111">
        <v>0</v>
      </c>
      <c r="D25" s="111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111">
        <v>0</v>
      </c>
      <c r="Q25" s="111">
        <v>0</v>
      </c>
      <c r="R25" s="111">
        <v>0</v>
      </c>
      <c r="S25" s="44">
        <f t="shared" si="0"/>
        <v>0</v>
      </c>
      <c r="V25" s="29">
        <f t="shared" si="1"/>
        <v>0</v>
      </c>
    </row>
    <row r="26" spans="1:22" ht="21.75" customHeight="1">
      <c r="A26" s="54">
        <v>24</v>
      </c>
      <c r="B26" s="110">
        <v>0</v>
      </c>
      <c r="C26" s="111">
        <v>0</v>
      </c>
      <c r="D26" s="111">
        <v>0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0.7</v>
      </c>
      <c r="K26" s="111">
        <v>0.7</v>
      </c>
      <c r="L26" s="111">
        <v>0.3</v>
      </c>
      <c r="M26" s="111">
        <v>0</v>
      </c>
      <c r="N26" s="111">
        <v>0</v>
      </c>
      <c r="O26" s="111">
        <v>0</v>
      </c>
      <c r="P26" s="111">
        <v>0</v>
      </c>
      <c r="Q26" s="111">
        <v>0</v>
      </c>
      <c r="R26" s="111">
        <v>0</v>
      </c>
      <c r="S26" s="44">
        <f t="shared" si="0"/>
        <v>1.7</v>
      </c>
      <c r="V26" s="29">
        <f t="shared" si="1"/>
        <v>1</v>
      </c>
    </row>
    <row r="27" spans="1:22" ht="21.75" customHeight="1">
      <c r="A27" s="54">
        <v>25</v>
      </c>
      <c r="B27" s="110">
        <v>0</v>
      </c>
      <c r="C27" s="111">
        <v>0</v>
      </c>
      <c r="D27" s="111">
        <v>0.2</v>
      </c>
      <c r="E27" s="111">
        <v>0</v>
      </c>
      <c r="F27" s="111">
        <v>0</v>
      </c>
      <c r="G27" s="111">
        <v>0.2</v>
      </c>
      <c r="H27" s="111">
        <v>0.1</v>
      </c>
      <c r="I27" s="111">
        <v>0</v>
      </c>
      <c r="J27" s="111">
        <v>0</v>
      </c>
      <c r="K27" s="111">
        <v>0</v>
      </c>
      <c r="L27" s="111">
        <v>0</v>
      </c>
      <c r="M27" s="111">
        <v>0.4</v>
      </c>
      <c r="N27" s="111">
        <v>1</v>
      </c>
      <c r="O27" s="111">
        <v>1</v>
      </c>
      <c r="P27" s="111">
        <v>0.4</v>
      </c>
      <c r="Q27" s="111">
        <v>0</v>
      </c>
      <c r="R27" s="111">
        <v>0</v>
      </c>
      <c r="S27" s="44">
        <f t="shared" si="0"/>
        <v>3.3</v>
      </c>
      <c r="V27" s="29">
        <f t="shared" si="1"/>
        <v>1</v>
      </c>
    </row>
    <row r="28" spans="1:22" ht="21.75" customHeight="1">
      <c r="A28" s="54">
        <v>26</v>
      </c>
      <c r="B28" s="110">
        <v>0</v>
      </c>
      <c r="C28" s="111">
        <v>0</v>
      </c>
      <c r="D28" s="111">
        <v>0</v>
      </c>
      <c r="E28" s="111">
        <v>0</v>
      </c>
      <c r="F28" s="111">
        <v>0.6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  <c r="L28" s="111">
        <v>0.2</v>
      </c>
      <c r="M28" s="111">
        <v>0.1</v>
      </c>
      <c r="N28" s="111">
        <v>0.3</v>
      </c>
      <c r="O28" s="111">
        <v>0</v>
      </c>
      <c r="P28" s="111">
        <v>0</v>
      </c>
      <c r="Q28" s="111">
        <v>0</v>
      </c>
      <c r="R28" s="111">
        <v>0</v>
      </c>
      <c r="S28" s="44">
        <f t="shared" si="0"/>
        <v>1.2</v>
      </c>
      <c r="V28" s="29">
        <f t="shared" si="1"/>
        <v>1</v>
      </c>
    </row>
    <row r="29" spans="1:22" ht="21.75" customHeight="1">
      <c r="A29" s="54">
        <v>27</v>
      </c>
      <c r="B29" s="110">
        <v>0</v>
      </c>
      <c r="C29" s="111">
        <v>0</v>
      </c>
      <c r="D29" s="111">
        <v>0</v>
      </c>
      <c r="E29" s="111">
        <v>0.2</v>
      </c>
      <c r="F29" s="111">
        <v>0.2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44">
        <f t="shared" si="0"/>
        <v>0.4</v>
      </c>
      <c r="V29" s="29">
        <f t="shared" si="1"/>
        <v>1</v>
      </c>
    </row>
    <row r="30" spans="1:22" ht="21.75" customHeight="1">
      <c r="A30" s="54">
        <v>28</v>
      </c>
      <c r="B30" s="110">
        <v>0</v>
      </c>
      <c r="C30" s="111">
        <v>0</v>
      </c>
      <c r="D30" s="111">
        <v>0</v>
      </c>
      <c r="E30" s="111">
        <v>0.8</v>
      </c>
      <c r="F30" s="111">
        <v>1</v>
      </c>
      <c r="G30" s="111">
        <v>0.8</v>
      </c>
      <c r="H30" s="111">
        <v>0.9</v>
      </c>
      <c r="I30" s="111">
        <v>0.4</v>
      </c>
      <c r="J30" s="111">
        <v>0.1</v>
      </c>
      <c r="K30" s="111">
        <v>0.2</v>
      </c>
      <c r="L30" s="111">
        <v>0.3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44">
        <f t="shared" si="0"/>
        <v>4.5</v>
      </c>
      <c r="V30" s="29">
        <f t="shared" si="1"/>
        <v>1</v>
      </c>
    </row>
    <row r="31" spans="1:22" ht="21.75" customHeight="1">
      <c r="A31" s="54">
        <v>29</v>
      </c>
      <c r="B31" s="110">
        <v>0</v>
      </c>
      <c r="C31" s="111">
        <v>0</v>
      </c>
      <c r="D31" s="111">
        <v>0.5</v>
      </c>
      <c r="E31" s="111">
        <v>1</v>
      </c>
      <c r="F31" s="111">
        <v>1</v>
      </c>
      <c r="G31" s="111">
        <v>1</v>
      </c>
      <c r="H31" s="111">
        <v>1</v>
      </c>
      <c r="I31" s="111">
        <v>1</v>
      </c>
      <c r="J31" s="111">
        <v>1</v>
      </c>
      <c r="K31" s="111">
        <v>1</v>
      </c>
      <c r="L31" s="111">
        <v>0.7</v>
      </c>
      <c r="M31" s="111">
        <v>0.5</v>
      </c>
      <c r="N31" s="111">
        <v>0</v>
      </c>
      <c r="O31" s="111">
        <v>0.3</v>
      </c>
      <c r="P31" s="111">
        <v>0.9</v>
      </c>
      <c r="Q31" s="111">
        <v>0</v>
      </c>
      <c r="R31" s="111">
        <v>0</v>
      </c>
      <c r="S31" s="44">
        <f t="shared" si="0"/>
        <v>9.9</v>
      </c>
      <c r="V31" s="29">
        <f t="shared" si="1"/>
        <v>1</v>
      </c>
    </row>
    <row r="32" spans="1:22" ht="21.75" customHeight="1">
      <c r="A32" s="54">
        <v>30</v>
      </c>
      <c r="B32" s="110">
        <v>0</v>
      </c>
      <c r="C32" s="111">
        <v>0</v>
      </c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44">
        <f t="shared" si="0"/>
        <v>0</v>
      </c>
      <c r="V32" s="29">
        <f t="shared" si="1"/>
        <v>0</v>
      </c>
    </row>
    <row r="33" spans="1:22" ht="21.75" customHeight="1">
      <c r="A33" s="54">
        <v>31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4" t="str">
        <f t="shared" si="0"/>
        <v>-  </v>
      </c>
      <c r="V33" s="29">
        <f t="shared" si="1"/>
        <v>0</v>
      </c>
    </row>
    <row r="34" spans="1:22" ht="21.75" customHeight="1">
      <c r="A34" s="103" t="s">
        <v>6</v>
      </c>
      <c r="B34" s="104">
        <f aca="true" t="shared" si="2" ref="B34:K34">IF(COUNT(B3:B33)=0,"-  ",SUM(B3:B33))</f>
        <v>0</v>
      </c>
      <c r="C34" s="105">
        <f t="shared" si="2"/>
        <v>0.1</v>
      </c>
      <c r="D34" s="105">
        <f t="shared" si="2"/>
        <v>5</v>
      </c>
      <c r="E34" s="105">
        <f t="shared" si="2"/>
        <v>8.799999999999999</v>
      </c>
      <c r="F34" s="105">
        <f t="shared" si="2"/>
        <v>12</v>
      </c>
      <c r="G34" s="105">
        <f t="shared" si="2"/>
        <v>12.700000000000001</v>
      </c>
      <c r="H34" s="105">
        <f t="shared" si="2"/>
        <v>13.4</v>
      </c>
      <c r="I34" s="105">
        <f t="shared" si="2"/>
        <v>11.5</v>
      </c>
      <c r="J34" s="105">
        <f t="shared" si="2"/>
        <v>8.9</v>
      </c>
      <c r="K34" s="105">
        <f t="shared" si="2"/>
        <v>7</v>
      </c>
      <c r="L34" s="105">
        <f aca="true" t="shared" si="3" ref="L34:R34">IF(COUNT(L3:L33)=0,"-  ",SUM(L3:L33))</f>
        <v>7.8</v>
      </c>
      <c r="M34" s="105">
        <f t="shared" si="3"/>
        <v>7.599999999999999</v>
      </c>
      <c r="N34" s="105">
        <f t="shared" si="3"/>
        <v>8.1</v>
      </c>
      <c r="O34" s="105">
        <f t="shared" si="3"/>
        <v>9.500000000000002</v>
      </c>
      <c r="P34" s="105">
        <f t="shared" si="3"/>
        <v>7.4</v>
      </c>
      <c r="Q34" s="105">
        <f t="shared" si="3"/>
        <v>0.4</v>
      </c>
      <c r="R34" s="105">
        <f t="shared" si="3"/>
        <v>0</v>
      </c>
      <c r="S34" s="106">
        <f>SUM(B3:R33)</f>
        <v>120.20000000000002</v>
      </c>
      <c r="U34" s="34" t="s">
        <v>7</v>
      </c>
      <c r="V34" s="55">
        <f>SUM(V3:V33)</f>
        <v>21</v>
      </c>
    </row>
    <row r="35" spans="21:22" ht="21.75" customHeight="1">
      <c r="U35" s="34" t="s">
        <v>8</v>
      </c>
      <c r="V35" s="55">
        <v>30</v>
      </c>
    </row>
    <row r="36" spans="3:22" s="56" customFormat="1" ht="21.75" customHeight="1">
      <c r="C36" s="57" t="s">
        <v>9</v>
      </c>
      <c r="D36" s="58"/>
      <c r="E36" s="59">
        <f>V35-V34</f>
        <v>9</v>
      </c>
      <c r="G36"/>
      <c r="H36" s="57" t="s">
        <v>10</v>
      </c>
      <c r="I36" s="58"/>
      <c r="J36" s="58"/>
      <c r="K36" s="60">
        <f>S34/V36*100</f>
        <v>27.50572082379863</v>
      </c>
      <c r="U36" s="61" t="s">
        <v>11</v>
      </c>
      <c r="V36" s="62">
        <v>437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2023</v>
      </c>
      <c r="Q1" s="29" t="s">
        <v>1</v>
      </c>
      <c r="R1" s="102">
        <v>7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8">
        <v>0</v>
      </c>
      <c r="C3" s="109">
        <v>0</v>
      </c>
      <c r="D3" s="109">
        <v>0</v>
      </c>
      <c r="E3" s="109">
        <v>0</v>
      </c>
      <c r="F3" s="109">
        <v>0</v>
      </c>
      <c r="G3" s="109">
        <v>0</v>
      </c>
      <c r="H3" s="109">
        <v>0</v>
      </c>
      <c r="I3" s="109">
        <v>0</v>
      </c>
      <c r="J3" s="109">
        <v>0</v>
      </c>
      <c r="K3" s="109">
        <v>0</v>
      </c>
      <c r="L3" s="109">
        <v>0</v>
      </c>
      <c r="M3" s="109">
        <v>0</v>
      </c>
      <c r="N3" s="109">
        <v>0</v>
      </c>
      <c r="O3" s="109">
        <v>0</v>
      </c>
      <c r="P3" s="109">
        <v>0</v>
      </c>
      <c r="Q3" s="109">
        <v>0</v>
      </c>
      <c r="R3" s="109">
        <v>0</v>
      </c>
      <c r="S3" s="43">
        <f aca="true" t="shared" si="0" ref="S3:S33">IF(COUNT(B3:R3)=0,"-  ",SUM(B3:R3))</f>
        <v>0</v>
      </c>
      <c r="V3" s="29">
        <f aca="true" t="shared" si="1" ref="V3:V33">IF(ISNUMBER(S3),IF(S3&lt;0.1,0,1),0)</f>
        <v>0</v>
      </c>
    </row>
    <row r="4" spans="1:22" ht="21.75" customHeight="1">
      <c r="A4" s="54">
        <v>2</v>
      </c>
      <c r="B4" s="110">
        <v>0</v>
      </c>
      <c r="C4" s="111">
        <v>0</v>
      </c>
      <c r="D4" s="111">
        <v>0</v>
      </c>
      <c r="E4" s="111">
        <v>0</v>
      </c>
      <c r="F4" s="111">
        <v>0.8</v>
      </c>
      <c r="G4" s="111">
        <v>0.9</v>
      </c>
      <c r="H4" s="111">
        <v>1</v>
      </c>
      <c r="I4" s="111">
        <v>1</v>
      </c>
      <c r="J4" s="111">
        <v>1</v>
      </c>
      <c r="K4" s="111">
        <v>1</v>
      </c>
      <c r="L4" s="111">
        <v>1</v>
      </c>
      <c r="M4" s="111">
        <v>1</v>
      </c>
      <c r="N4" s="111">
        <v>1</v>
      </c>
      <c r="O4" s="111">
        <v>0.4</v>
      </c>
      <c r="P4" s="111">
        <v>0.4</v>
      </c>
      <c r="Q4" s="111">
        <v>0</v>
      </c>
      <c r="R4" s="111">
        <v>0</v>
      </c>
      <c r="S4" s="44">
        <f t="shared" si="0"/>
        <v>9.5</v>
      </c>
      <c r="V4" s="29">
        <f t="shared" si="1"/>
        <v>1</v>
      </c>
    </row>
    <row r="5" spans="1:22" ht="21.75" customHeight="1">
      <c r="A5" s="54">
        <v>3</v>
      </c>
      <c r="B5" s="110">
        <v>0</v>
      </c>
      <c r="C5" s="111">
        <v>0</v>
      </c>
      <c r="D5" s="111">
        <v>0</v>
      </c>
      <c r="E5" s="111">
        <v>0.3</v>
      </c>
      <c r="F5" s="111">
        <v>1</v>
      </c>
      <c r="G5" s="111">
        <v>1</v>
      </c>
      <c r="H5" s="111">
        <v>0.9</v>
      </c>
      <c r="I5" s="111">
        <v>0.8</v>
      </c>
      <c r="J5" s="111">
        <v>0.9</v>
      </c>
      <c r="K5" s="111">
        <v>1</v>
      </c>
      <c r="L5" s="111">
        <v>1</v>
      </c>
      <c r="M5" s="111">
        <v>0.9</v>
      </c>
      <c r="N5" s="111">
        <v>1</v>
      </c>
      <c r="O5" s="111">
        <v>0.7</v>
      </c>
      <c r="P5" s="111">
        <v>0</v>
      </c>
      <c r="Q5" s="111">
        <v>0</v>
      </c>
      <c r="R5" s="111">
        <v>0</v>
      </c>
      <c r="S5" s="44">
        <f t="shared" si="0"/>
        <v>9.5</v>
      </c>
      <c r="V5" s="29">
        <f t="shared" si="1"/>
        <v>1</v>
      </c>
    </row>
    <row r="6" spans="1:22" ht="21.75" customHeight="1">
      <c r="A6" s="54">
        <v>4</v>
      </c>
      <c r="B6" s="110">
        <v>0</v>
      </c>
      <c r="C6" s="111">
        <v>0</v>
      </c>
      <c r="D6" s="111">
        <v>0.6</v>
      </c>
      <c r="E6" s="111">
        <v>0.8</v>
      </c>
      <c r="F6" s="111">
        <v>0.7</v>
      </c>
      <c r="G6" s="111">
        <v>0.9</v>
      </c>
      <c r="H6" s="111">
        <v>0.8</v>
      </c>
      <c r="I6" s="111">
        <v>0.5</v>
      </c>
      <c r="J6" s="111">
        <v>1</v>
      </c>
      <c r="K6" s="111">
        <v>1</v>
      </c>
      <c r="L6" s="111">
        <v>1</v>
      </c>
      <c r="M6" s="111">
        <v>1</v>
      </c>
      <c r="N6" s="111">
        <v>0.8</v>
      </c>
      <c r="O6" s="111">
        <v>0.1</v>
      </c>
      <c r="P6" s="111">
        <v>0.3</v>
      </c>
      <c r="Q6" s="111">
        <v>0</v>
      </c>
      <c r="R6" s="111">
        <v>0</v>
      </c>
      <c r="S6" s="44">
        <f t="shared" si="0"/>
        <v>9.500000000000002</v>
      </c>
      <c r="V6" s="29">
        <f t="shared" si="1"/>
        <v>1</v>
      </c>
    </row>
    <row r="7" spans="1:22" ht="21.75" customHeight="1">
      <c r="A7" s="54">
        <v>5</v>
      </c>
      <c r="B7" s="110">
        <v>0</v>
      </c>
      <c r="C7" s="111">
        <v>0</v>
      </c>
      <c r="D7" s="111">
        <v>0.1</v>
      </c>
      <c r="E7" s="111">
        <v>0</v>
      </c>
      <c r="F7" s="111">
        <v>0</v>
      </c>
      <c r="G7" s="111">
        <v>0.2</v>
      </c>
      <c r="H7" s="111">
        <v>0</v>
      </c>
      <c r="I7" s="111">
        <v>0</v>
      </c>
      <c r="J7" s="111">
        <v>0</v>
      </c>
      <c r="K7" s="111">
        <v>0</v>
      </c>
      <c r="L7" s="111">
        <v>0</v>
      </c>
      <c r="M7" s="111">
        <v>0</v>
      </c>
      <c r="N7" s="111">
        <v>0</v>
      </c>
      <c r="O7" s="111">
        <v>0</v>
      </c>
      <c r="P7" s="111">
        <v>0</v>
      </c>
      <c r="Q7" s="111">
        <v>0</v>
      </c>
      <c r="R7" s="111">
        <v>0</v>
      </c>
      <c r="S7" s="44">
        <f t="shared" si="0"/>
        <v>0.30000000000000004</v>
      </c>
      <c r="V7" s="29">
        <f t="shared" si="1"/>
        <v>1</v>
      </c>
    </row>
    <row r="8" spans="1:22" ht="21.75" customHeight="1">
      <c r="A8" s="54">
        <v>6</v>
      </c>
      <c r="B8" s="110">
        <v>0</v>
      </c>
      <c r="C8" s="111">
        <v>0</v>
      </c>
      <c r="D8" s="111">
        <v>0</v>
      </c>
      <c r="E8" s="111">
        <v>0</v>
      </c>
      <c r="F8" s="111">
        <v>0</v>
      </c>
      <c r="G8" s="111">
        <v>0</v>
      </c>
      <c r="H8" s="111">
        <v>0</v>
      </c>
      <c r="I8" s="111">
        <v>0</v>
      </c>
      <c r="J8" s="111">
        <v>0</v>
      </c>
      <c r="K8" s="111">
        <v>0</v>
      </c>
      <c r="L8" s="111">
        <v>0.2</v>
      </c>
      <c r="M8" s="111">
        <v>0.8</v>
      </c>
      <c r="N8" s="111">
        <v>0.2</v>
      </c>
      <c r="O8" s="111">
        <v>0.1</v>
      </c>
      <c r="P8" s="111">
        <v>0.6</v>
      </c>
      <c r="Q8" s="111">
        <v>0.1</v>
      </c>
      <c r="R8" s="111">
        <v>0</v>
      </c>
      <c r="S8" s="44">
        <f t="shared" si="0"/>
        <v>2</v>
      </c>
      <c r="V8" s="29">
        <f t="shared" si="1"/>
        <v>1</v>
      </c>
    </row>
    <row r="9" spans="1:22" ht="21.75" customHeight="1">
      <c r="A9" s="54">
        <v>7</v>
      </c>
      <c r="B9" s="110">
        <v>0</v>
      </c>
      <c r="C9" s="111">
        <v>0</v>
      </c>
      <c r="D9" s="111">
        <v>0.5</v>
      </c>
      <c r="E9" s="111">
        <v>1</v>
      </c>
      <c r="F9" s="111">
        <v>1</v>
      </c>
      <c r="G9" s="111">
        <v>1</v>
      </c>
      <c r="H9" s="111">
        <v>1</v>
      </c>
      <c r="I9" s="111">
        <v>1</v>
      </c>
      <c r="J9" s="111">
        <v>1</v>
      </c>
      <c r="K9" s="111">
        <v>0.1</v>
      </c>
      <c r="L9" s="111">
        <v>0.9</v>
      </c>
      <c r="M9" s="111">
        <v>0.9</v>
      </c>
      <c r="N9" s="111">
        <v>0.7</v>
      </c>
      <c r="O9" s="111">
        <v>0.9</v>
      </c>
      <c r="P9" s="111">
        <v>0.1</v>
      </c>
      <c r="Q9" s="111">
        <v>0</v>
      </c>
      <c r="R9" s="111">
        <v>0</v>
      </c>
      <c r="S9" s="44">
        <f t="shared" si="0"/>
        <v>10.1</v>
      </c>
      <c r="V9" s="29">
        <f t="shared" si="1"/>
        <v>1</v>
      </c>
    </row>
    <row r="10" spans="1:22" ht="21.75" customHeight="1">
      <c r="A10" s="54">
        <v>8</v>
      </c>
      <c r="B10" s="110">
        <v>0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44">
        <f t="shared" si="0"/>
        <v>0</v>
      </c>
      <c r="V10" s="29">
        <f t="shared" si="1"/>
        <v>0</v>
      </c>
    </row>
    <row r="11" spans="1:22" ht="21.75" customHeight="1">
      <c r="A11" s="54">
        <v>9</v>
      </c>
      <c r="B11" s="110">
        <v>0</v>
      </c>
      <c r="C11" s="111">
        <v>0</v>
      </c>
      <c r="D11" s="111">
        <v>0</v>
      </c>
      <c r="E11" s="111">
        <v>0</v>
      </c>
      <c r="F11" s="111">
        <v>0</v>
      </c>
      <c r="G11" s="111">
        <v>0.2</v>
      </c>
      <c r="H11" s="111">
        <v>0</v>
      </c>
      <c r="I11" s="111">
        <v>0</v>
      </c>
      <c r="J11" s="111">
        <v>0.1</v>
      </c>
      <c r="K11" s="111">
        <v>0.2</v>
      </c>
      <c r="L11" s="111">
        <v>0.2</v>
      </c>
      <c r="M11" s="111">
        <v>0.9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44">
        <f t="shared" si="0"/>
        <v>1.6</v>
      </c>
      <c r="V11" s="29">
        <f t="shared" si="1"/>
        <v>1</v>
      </c>
    </row>
    <row r="12" spans="1:22" ht="21.75" customHeight="1">
      <c r="A12" s="54">
        <v>10</v>
      </c>
      <c r="B12" s="110">
        <v>0</v>
      </c>
      <c r="C12" s="111">
        <v>0</v>
      </c>
      <c r="D12" s="111">
        <v>0</v>
      </c>
      <c r="E12" s="111">
        <v>0.8</v>
      </c>
      <c r="F12" s="111">
        <v>1</v>
      </c>
      <c r="G12" s="111">
        <v>0.7</v>
      </c>
      <c r="H12" s="111">
        <v>0.9</v>
      </c>
      <c r="I12" s="111">
        <v>0.9</v>
      </c>
      <c r="J12" s="111">
        <v>0.3</v>
      </c>
      <c r="K12" s="111">
        <v>0.5</v>
      </c>
      <c r="L12" s="111">
        <v>0.9</v>
      </c>
      <c r="M12" s="111">
        <v>1</v>
      </c>
      <c r="N12" s="111">
        <v>0.7</v>
      </c>
      <c r="O12" s="111">
        <v>0</v>
      </c>
      <c r="P12" s="111">
        <v>0</v>
      </c>
      <c r="Q12" s="111">
        <v>0</v>
      </c>
      <c r="R12" s="111">
        <v>0</v>
      </c>
      <c r="S12" s="44">
        <f t="shared" si="0"/>
        <v>7.7</v>
      </c>
      <c r="V12" s="29">
        <f t="shared" si="1"/>
        <v>1</v>
      </c>
    </row>
    <row r="13" spans="1:22" ht="21.75" customHeight="1">
      <c r="A13" s="34">
        <v>11</v>
      </c>
      <c r="B13" s="108">
        <v>0</v>
      </c>
      <c r="C13" s="109">
        <v>0</v>
      </c>
      <c r="D13" s="109">
        <v>0.6</v>
      </c>
      <c r="E13" s="109">
        <v>1</v>
      </c>
      <c r="F13" s="109">
        <v>1</v>
      </c>
      <c r="G13" s="109">
        <v>1</v>
      </c>
      <c r="H13" s="109">
        <v>1</v>
      </c>
      <c r="I13" s="109">
        <v>1</v>
      </c>
      <c r="J13" s="109">
        <v>1</v>
      </c>
      <c r="K13" s="109">
        <v>1</v>
      </c>
      <c r="L13" s="109">
        <v>1</v>
      </c>
      <c r="M13" s="109">
        <v>0.8</v>
      </c>
      <c r="N13" s="109">
        <v>0.3</v>
      </c>
      <c r="O13" s="109">
        <v>0.1</v>
      </c>
      <c r="P13" s="109">
        <v>0</v>
      </c>
      <c r="Q13" s="109">
        <v>0</v>
      </c>
      <c r="R13" s="109">
        <v>0</v>
      </c>
      <c r="S13" s="43">
        <f t="shared" si="0"/>
        <v>9.8</v>
      </c>
      <c r="V13" s="29">
        <f t="shared" si="1"/>
        <v>1</v>
      </c>
    </row>
    <row r="14" spans="1:22" ht="21.75" customHeight="1">
      <c r="A14" s="54">
        <v>12</v>
      </c>
      <c r="B14" s="110">
        <v>0</v>
      </c>
      <c r="C14" s="111">
        <v>0</v>
      </c>
      <c r="D14" s="111">
        <v>0.7</v>
      </c>
      <c r="E14" s="111">
        <v>1</v>
      </c>
      <c r="F14" s="111">
        <v>1</v>
      </c>
      <c r="G14" s="111">
        <v>1</v>
      </c>
      <c r="H14" s="111">
        <v>1</v>
      </c>
      <c r="I14" s="111">
        <v>1</v>
      </c>
      <c r="J14" s="111">
        <v>1</v>
      </c>
      <c r="K14" s="111">
        <v>1</v>
      </c>
      <c r="L14" s="111">
        <v>1</v>
      </c>
      <c r="M14" s="111">
        <v>0.2</v>
      </c>
      <c r="N14" s="111">
        <v>0.8</v>
      </c>
      <c r="O14" s="111">
        <v>0.7</v>
      </c>
      <c r="P14" s="111">
        <v>0.4</v>
      </c>
      <c r="Q14" s="111">
        <v>0</v>
      </c>
      <c r="R14" s="111">
        <v>0</v>
      </c>
      <c r="S14" s="44">
        <f t="shared" si="0"/>
        <v>10.799999999999999</v>
      </c>
      <c r="V14" s="29">
        <f t="shared" si="1"/>
        <v>1</v>
      </c>
    </row>
    <row r="15" spans="1:22" ht="21.75" customHeight="1">
      <c r="A15" s="54">
        <v>13</v>
      </c>
      <c r="B15" s="110">
        <v>0</v>
      </c>
      <c r="C15" s="111">
        <v>0</v>
      </c>
      <c r="D15" s="111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0.2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44">
        <f t="shared" si="0"/>
        <v>0.2</v>
      </c>
      <c r="V15" s="29">
        <f t="shared" si="1"/>
        <v>1</v>
      </c>
    </row>
    <row r="16" spans="1:22" ht="21.75" customHeight="1">
      <c r="A16" s="54">
        <v>14</v>
      </c>
      <c r="B16" s="110">
        <v>0</v>
      </c>
      <c r="C16" s="113">
        <v>0</v>
      </c>
      <c r="D16" s="113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4">
        <v>0</v>
      </c>
      <c r="S16" s="44">
        <f t="shared" si="0"/>
        <v>0</v>
      </c>
      <c r="V16" s="29">
        <f t="shared" si="1"/>
        <v>0</v>
      </c>
    </row>
    <row r="17" spans="1:22" ht="21.75" customHeight="1">
      <c r="A17" s="54">
        <v>15</v>
      </c>
      <c r="B17" s="110">
        <v>0</v>
      </c>
      <c r="C17" s="111">
        <v>0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44">
        <f t="shared" si="0"/>
        <v>0</v>
      </c>
      <c r="V17" s="29">
        <f t="shared" si="1"/>
        <v>0</v>
      </c>
    </row>
    <row r="18" spans="1:22" ht="21.75" customHeight="1">
      <c r="A18" s="54">
        <v>16</v>
      </c>
      <c r="B18" s="110">
        <v>0</v>
      </c>
      <c r="C18" s="111">
        <v>0</v>
      </c>
      <c r="D18" s="111">
        <v>0</v>
      </c>
      <c r="E18" s="111">
        <v>0.8</v>
      </c>
      <c r="F18" s="111">
        <v>1</v>
      </c>
      <c r="G18" s="111">
        <v>1</v>
      </c>
      <c r="H18" s="111">
        <v>1</v>
      </c>
      <c r="I18" s="111">
        <v>1</v>
      </c>
      <c r="J18" s="111">
        <v>1</v>
      </c>
      <c r="K18" s="111">
        <v>1</v>
      </c>
      <c r="L18" s="111">
        <v>1</v>
      </c>
      <c r="M18" s="111">
        <v>0.9</v>
      </c>
      <c r="N18" s="111">
        <v>0.7</v>
      </c>
      <c r="O18" s="111">
        <v>0.5</v>
      </c>
      <c r="P18" s="111">
        <v>0.5</v>
      </c>
      <c r="Q18" s="111">
        <v>0</v>
      </c>
      <c r="R18" s="111">
        <v>0</v>
      </c>
      <c r="S18" s="44">
        <f t="shared" si="0"/>
        <v>10.399999999999999</v>
      </c>
      <c r="V18" s="29">
        <f t="shared" si="1"/>
        <v>1</v>
      </c>
    </row>
    <row r="19" spans="1:22" ht="21.75" customHeight="1">
      <c r="A19" s="54">
        <v>17</v>
      </c>
      <c r="B19" s="110">
        <v>0</v>
      </c>
      <c r="C19" s="111">
        <v>0</v>
      </c>
      <c r="D19" s="111">
        <v>0.6</v>
      </c>
      <c r="E19" s="111">
        <v>1</v>
      </c>
      <c r="F19" s="111">
        <v>1</v>
      </c>
      <c r="G19" s="111">
        <v>0.9</v>
      </c>
      <c r="H19" s="111">
        <v>1</v>
      </c>
      <c r="I19" s="111">
        <v>1</v>
      </c>
      <c r="J19" s="111">
        <v>1</v>
      </c>
      <c r="K19" s="111">
        <v>1</v>
      </c>
      <c r="L19" s="111">
        <v>1</v>
      </c>
      <c r="M19" s="111">
        <v>1</v>
      </c>
      <c r="N19" s="111">
        <v>1</v>
      </c>
      <c r="O19" s="111">
        <v>1</v>
      </c>
      <c r="P19" s="111">
        <v>0.8</v>
      </c>
      <c r="Q19" s="111">
        <v>0</v>
      </c>
      <c r="R19" s="111">
        <v>0</v>
      </c>
      <c r="S19" s="44">
        <f t="shared" si="0"/>
        <v>12.3</v>
      </c>
      <c r="V19" s="29">
        <f t="shared" si="1"/>
        <v>1</v>
      </c>
    </row>
    <row r="20" spans="1:22" ht="21.75" customHeight="1">
      <c r="A20" s="54">
        <v>18</v>
      </c>
      <c r="B20" s="110">
        <v>0</v>
      </c>
      <c r="C20" s="111">
        <v>0</v>
      </c>
      <c r="D20" s="111">
        <v>0.3</v>
      </c>
      <c r="E20" s="111">
        <v>0.6</v>
      </c>
      <c r="F20" s="111">
        <v>0.3</v>
      </c>
      <c r="G20" s="111">
        <v>0.7</v>
      </c>
      <c r="H20" s="111">
        <v>0.9</v>
      </c>
      <c r="I20" s="111">
        <v>0.9</v>
      </c>
      <c r="J20" s="111">
        <v>1</v>
      </c>
      <c r="K20" s="111">
        <v>0.4</v>
      </c>
      <c r="L20" s="111">
        <v>0.9</v>
      </c>
      <c r="M20" s="111">
        <v>1</v>
      </c>
      <c r="N20" s="111">
        <v>0.9</v>
      </c>
      <c r="O20" s="111">
        <v>0.8</v>
      </c>
      <c r="P20" s="111">
        <v>0.4</v>
      </c>
      <c r="Q20" s="111">
        <v>0</v>
      </c>
      <c r="R20" s="111">
        <v>0</v>
      </c>
      <c r="S20" s="44">
        <f t="shared" si="0"/>
        <v>9.100000000000001</v>
      </c>
      <c r="V20" s="29">
        <f t="shared" si="1"/>
        <v>1</v>
      </c>
    </row>
    <row r="21" spans="1:22" ht="21.75" customHeight="1">
      <c r="A21" s="54">
        <v>19</v>
      </c>
      <c r="B21" s="110">
        <v>0</v>
      </c>
      <c r="C21" s="111">
        <v>0</v>
      </c>
      <c r="D21" s="111">
        <v>0</v>
      </c>
      <c r="E21" s="111">
        <v>0</v>
      </c>
      <c r="F21" s="111">
        <v>0</v>
      </c>
      <c r="G21" s="111">
        <v>0</v>
      </c>
      <c r="H21" s="111">
        <v>0.2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44">
        <f t="shared" si="0"/>
        <v>0.2</v>
      </c>
      <c r="V21" s="29">
        <f t="shared" si="1"/>
        <v>1</v>
      </c>
    </row>
    <row r="22" spans="1:22" ht="21.75" customHeight="1">
      <c r="A22" s="54">
        <v>20</v>
      </c>
      <c r="B22" s="110">
        <v>0</v>
      </c>
      <c r="C22" s="111">
        <v>0</v>
      </c>
      <c r="D22" s="111">
        <v>0.9</v>
      </c>
      <c r="E22" s="111">
        <v>1</v>
      </c>
      <c r="F22" s="111">
        <v>1</v>
      </c>
      <c r="G22" s="111">
        <v>1</v>
      </c>
      <c r="H22" s="111">
        <v>1</v>
      </c>
      <c r="I22" s="111">
        <v>1</v>
      </c>
      <c r="J22" s="111">
        <v>0</v>
      </c>
      <c r="K22" s="111">
        <v>0</v>
      </c>
      <c r="L22" s="111">
        <v>0.5</v>
      </c>
      <c r="M22" s="111">
        <v>0.8</v>
      </c>
      <c r="N22" s="111">
        <v>0.7</v>
      </c>
      <c r="O22" s="111">
        <v>0</v>
      </c>
      <c r="P22" s="111">
        <v>0</v>
      </c>
      <c r="Q22" s="111">
        <v>0</v>
      </c>
      <c r="R22" s="111">
        <v>0</v>
      </c>
      <c r="S22" s="44">
        <f t="shared" si="0"/>
        <v>7.9</v>
      </c>
      <c r="V22" s="29">
        <f t="shared" si="1"/>
        <v>1</v>
      </c>
    </row>
    <row r="23" spans="1:22" ht="21.75" customHeight="1">
      <c r="A23" s="34">
        <v>21</v>
      </c>
      <c r="B23" s="108">
        <v>0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0.2</v>
      </c>
      <c r="K23" s="109">
        <v>0</v>
      </c>
      <c r="L23" s="109">
        <v>0</v>
      </c>
      <c r="M23" s="109">
        <v>0</v>
      </c>
      <c r="N23" s="109">
        <v>0.1</v>
      </c>
      <c r="O23" s="109">
        <v>0.2</v>
      </c>
      <c r="P23" s="109">
        <v>0</v>
      </c>
      <c r="Q23" s="109">
        <v>0</v>
      </c>
      <c r="R23" s="109">
        <v>0</v>
      </c>
      <c r="S23" s="43">
        <f t="shared" si="0"/>
        <v>0.5</v>
      </c>
      <c r="V23" s="29">
        <f t="shared" si="1"/>
        <v>1</v>
      </c>
    </row>
    <row r="24" spans="1:22" ht="21.75" customHeight="1">
      <c r="A24" s="54">
        <v>22</v>
      </c>
      <c r="B24" s="110">
        <v>0</v>
      </c>
      <c r="C24" s="111">
        <v>0</v>
      </c>
      <c r="D24" s="111">
        <v>0.8</v>
      </c>
      <c r="E24" s="111">
        <v>1</v>
      </c>
      <c r="F24" s="111">
        <v>1</v>
      </c>
      <c r="G24" s="111">
        <v>1</v>
      </c>
      <c r="H24" s="111">
        <v>1</v>
      </c>
      <c r="I24" s="111">
        <v>1</v>
      </c>
      <c r="J24" s="111">
        <v>0.9</v>
      </c>
      <c r="K24" s="111">
        <v>0.9</v>
      </c>
      <c r="L24" s="111">
        <v>0.9</v>
      </c>
      <c r="M24" s="111">
        <v>0.9</v>
      </c>
      <c r="N24" s="111">
        <v>0.2</v>
      </c>
      <c r="O24" s="111">
        <v>0</v>
      </c>
      <c r="P24" s="111">
        <v>0</v>
      </c>
      <c r="Q24" s="111">
        <v>0</v>
      </c>
      <c r="R24" s="111">
        <v>0</v>
      </c>
      <c r="S24" s="44">
        <f t="shared" si="0"/>
        <v>9.6</v>
      </c>
      <c r="V24" s="29">
        <f t="shared" si="1"/>
        <v>1</v>
      </c>
    </row>
    <row r="25" spans="1:22" ht="21.75" customHeight="1">
      <c r="A25" s="54">
        <v>23</v>
      </c>
      <c r="B25" s="110">
        <v>0</v>
      </c>
      <c r="C25" s="111">
        <v>0</v>
      </c>
      <c r="D25" s="111">
        <v>0.7</v>
      </c>
      <c r="E25" s="111">
        <v>0.7</v>
      </c>
      <c r="F25" s="111">
        <v>1</v>
      </c>
      <c r="G25" s="111">
        <v>0.9</v>
      </c>
      <c r="H25" s="111">
        <v>1</v>
      </c>
      <c r="I25" s="111">
        <v>0.9</v>
      </c>
      <c r="J25" s="111">
        <v>1</v>
      </c>
      <c r="K25" s="111">
        <v>1</v>
      </c>
      <c r="L25" s="111">
        <v>1</v>
      </c>
      <c r="M25" s="111">
        <v>1</v>
      </c>
      <c r="N25" s="111">
        <v>1</v>
      </c>
      <c r="O25" s="111">
        <v>1</v>
      </c>
      <c r="P25" s="111">
        <v>0.8</v>
      </c>
      <c r="Q25" s="111">
        <v>0</v>
      </c>
      <c r="R25" s="111">
        <v>0</v>
      </c>
      <c r="S25" s="44">
        <f t="shared" si="0"/>
        <v>12</v>
      </c>
      <c r="V25" s="29">
        <f t="shared" si="1"/>
        <v>1</v>
      </c>
    </row>
    <row r="26" spans="1:22" ht="21.75" customHeight="1">
      <c r="A26" s="54">
        <v>24</v>
      </c>
      <c r="B26" s="110">
        <v>0</v>
      </c>
      <c r="C26" s="111">
        <v>0</v>
      </c>
      <c r="D26" s="111">
        <v>0.5</v>
      </c>
      <c r="E26" s="111">
        <v>1</v>
      </c>
      <c r="F26" s="111">
        <v>1</v>
      </c>
      <c r="G26" s="111">
        <v>1</v>
      </c>
      <c r="H26" s="111">
        <v>1</v>
      </c>
      <c r="I26" s="111">
        <v>1</v>
      </c>
      <c r="J26" s="111">
        <v>1</v>
      </c>
      <c r="K26" s="111">
        <v>1</v>
      </c>
      <c r="L26" s="111">
        <v>1</v>
      </c>
      <c r="M26" s="111">
        <v>1</v>
      </c>
      <c r="N26" s="111">
        <v>1</v>
      </c>
      <c r="O26" s="111">
        <v>1</v>
      </c>
      <c r="P26" s="111">
        <v>1</v>
      </c>
      <c r="Q26" s="111">
        <v>0</v>
      </c>
      <c r="R26" s="111">
        <v>0</v>
      </c>
      <c r="S26" s="44">
        <f t="shared" si="0"/>
        <v>12.5</v>
      </c>
      <c r="V26" s="29">
        <f t="shared" si="1"/>
        <v>1</v>
      </c>
    </row>
    <row r="27" spans="1:22" ht="21.75" customHeight="1">
      <c r="A27" s="54">
        <v>25</v>
      </c>
      <c r="B27" s="110">
        <v>0</v>
      </c>
      <c r="C27" s="111">
        <v>0</v>
      </c>
      <c r="D27" s="111">
        <v>0.6</v>
      </c>
      <c r="E27" s="111">
        <v>1</v>
      </c>
      <c r="F27" s="111">
        <v>1</v>
      </c>
      <c r="G27" s="111">
        <v>1</v>
      </c>
      <c r="H27" s="111">
        <v>1</v>
      </c>
      <c r="I27" s="111">
        <v>1</v>
      </c>
      <c r="J27" s="111">
        <v>1</v>
      </c>
      <c r="K27" s="111">
        <v>1</v>
      </c>
      <c r="L27" s="111">
        <v>1</v>
      </c>
      <c r="M27" s="111">
        <v>1</v>
      </c>
      <c r="N27" s="111">
        <v>1</v>
      </c>
      <c r="O27" s="111">
        <v>1</v>
      </c>
      <c r="P27" s="111">
        <v>0.9</v>
      </c>
      <c r="Q27" s="111">
        <v>0</v>
      </c>
      <c r="R27" s="111">
        <v>0</v>
      </c>
      <c r="S27" s="44">
        <f t="shared" si="0"/>
        <v>12.5</v>
      </c>
      <c r="V27" s="29">
        <f t="shared" si="1"/>
        <v>1</v>
      </c>
    </row>
    <row r="28" spans="1:22" ht="21.75" customHeight="1">
      <c r="A28" s="54">
        <v>26</v>
      </c>
      <c r="B28" s="110">
        <v>0</v>
      </c>
      <c r="C28" s="111">
        <v>0</v>
      </c>
      <c r="D28" s="111">
        <v>0.4</v>
      </c>
      <c r="E28" s="111">
        <v>1</v>
      </c>
      <c r="F28" s="111">
        <v>1</v>
      </c>
      <c r="G28" s="111">
        <v>1</v>
      </c>
      <c r="H28" s="111">
        <v>1</v>
      </c>
      <c r="I28" s="111">
        <v>1</v>
      </c>
      <c r="J28" s="111">
        <v>1</v>
      </c>
      <c r="K28" s="111">
        <v>1</v>
      </c>
      <c r="L28" s="111">
        <v>1</v>
      </c>
      <c r="M28" s="111">
        <v>1</v>
      </c>
      <c r="N28" s="111">
        <v>1</v>
      </c>
      <c r="O28" s="111">
        <v>0.9</v>
      </c>
      <c r="P28" s="111">
        <v>0.1</v>
      </c>
      <c r="Q28" s="111">
        <v>0</v>
      </c>
      <c r="R28" s="111">
        <v>0</v>
      </c>
      <c r="S28" s="44">
        <f t="shared" si="0"/>
        <v>11.4</v>
      </c>
      <c r="V28" s="29">
        <f t="shared" si="1"/>
        <v>1</v>
      </c>
    </row>
    <row r="29" spans="1:22" ht="21.75" customHeight="1">
      <c r="A29" s="54">
        <v>27</v>
      </c>
      <c r="B29" s="110">
        <v>0</v>
      </c>
      <c r="C29" s="111">
        <v>0</v>
      </c>
      <c r="D29" s="111">
        <v>0.3</v>
      </c>
      <c r="E29" s="111">
        <v>1</v>
      </c>
      <c r="F29" s="111">
        <v>1</v>
      </c>
      <c r="G29" s="111">
        <v>1</v>
      </c>
      <c r="H29" s="111">
        <v>1</v>
      </c>
      <c r="I29" s="111">
        <v>1</v>
      </c>
      <c r="J29" s="111">
        <v>1</v>
      </c>
      <c r="K29" s="111">
        <v>1</v>
      </c>
      <c r="L29" s="111">
        <v>1</v>
      </c>
      <c r="M29" s="111">
        <v>0.9</v>
      </c>
      <c r="N29" s="111">
        <v>0.9</v>
      </c>
      <c r="O29" s="111">
        <v>0.7</v>
      </c>
      <c r="P29" s="111">
        <v>0</v>
      </c>
      <c r="Q29" s="111">
        <v>0</v>
      </c>
      <c r="R29" s="111">
        <v>0</v>
      </c>
      <c r="S29" s="44">
        <f t="shared" si="0"/>
        <v>10.8</v>
      </c>
      <c r="V29" s="29">
        <f t="shared" si="1"/>
        <v>1</v>
      </c>
    </row>
    <row r="30" spans="1:22" ht="21.75" customHeight="1">
      <c r="A30" s="54">
        <v>28</v>
      </c>
      <c r="B30" s="110">
        <v>0</v>
      </c>
      <c r="C30" s="111">
        <v>0</v>
      </c>
      <c r="D30" s="111">
        <v>0.4</v>
      </c>
      <c r="E30" s="111">
        <v>1</v>
      </c>
      <c r="F30" s="111">
        <v>1</v>
      </c>
      <c r="G30" s="111">
        <v>1</v>
      </c>
      <c r="H30" s="111">
        <v>1</v>
      </c>
      <c r="I30" s="111">
        <v>1</v>
      </c>
      <c r="J30" s="111">
        <v>1</v>
      </c>
      <c r="K30" s="111">
        <v>1</v>
      </c>
      <c r="L30" s="111">
        <v>1</v>
      </c>
      <c r="M30" s="111">
        <v>1</v>
      </c>
      <c r="N30" s="111">
        <v>1</v>
      </c>
      <c r="O30" s="111">
        <v>1</v>
      </c>
      <c r="P30" s="111">
        <v>0.8</v>
      </c>
      <c r="Q30" s="111">
        <v>0</v>
      </c>
      <c r="R30" s="111">
        <v>0</v>
      </c>
      <c r="S30" s="44">
        <f t="shared" si="0"/>
        <v>12.200000000000001</v>
      </c>
      <c r="V30" s="29">
        <f t="shared" si="1"/>
        <v>1</v>
      </c>
    </row>
    <row r="31" spans="1:22" ht="21.75" customHeight="1">
      <c r="A31" s="54">
        <v>29</v>
      </c>
      <c r="B31" s="110">
        <v>0</v>
      </c>
      <c r="C31" s="111">
        <v>0</v>
      </c>
      <c r="D31" s="111">
        <v>0.7</v>
      </c>
      <c r="E31" s="111">
        <v>1</v>
      </c>
      <c r="F31" s="111">
        <v>1</v>
      </c>
      <c r="G31" s="111">
        <v>1</v>
      </c>
      <c r="H31" s="111">
        <v>1</v>
      </c>
      <c r="I31" s="111">
        <v>1</v>
      </c>
      <c r="J31" s="111">
        <v>1</v>
      </c>
      <c r="K31" s="111">
        <v>1</v>
      </c>
      <c r="L31" s="111">
        <v>1</v>
      </c>
      <c r="M31" s="111">
        <v>1</v>
      </c>
      <c r="N31" s="111">
        <v>1</v>
      </c>
      <c r="O31" s="111">
        <v>0.4</v>
      </c>
      <c r="P31" s="111">
        <v>0</v>
      </c>
      <c r="Q31" s="111">
        <v>0</v>
      </c>
      <c r="R31" s="111">
        <v>0</v>
      </c>
      <c r="S31" s="44">
        <f t="shared" si="0"/>
        <v>11.1</v>
      </c>
      <c r="V31" s="29">
        <f t="shared" si="1"/>
        <v>1</v>
      </c>
    </row>
    <row r="32" spans="1:22" ht="21.75" customHeight="1">
      <c r="A32" s="54">
        <v>30</v>
      </c>
      <c r="B32" s="110">
        <v>0</v>
      </c>
      <c r="C32" s="111">
        <v>0</v>
      </c>
      <c r="D32" s="111">
        <v>0.8</v>
      </c>
      <c r="E32" s="111">
        <v>1</v>
      </c>
      <c r="F32" s="111">
        <v>1</v>
      </c>
      <c r="G32" s="111">
        <v>1</v>
      </c>
      <c r="H32" s="111">
        <v>1</v>
      </c>
      <c r="I32" s="111">
        <v>1</v>
      </c>
      <c r="J32" s="111">
        <v>1</v>
      </c>
      <c r="K32" s="111">
        <v>1</v>
      </c>
      <c r="L32" s="111">
        <v>1</v>
      </c>
      <c r="M32" s="111">
        <v>1</v>
      </c>
      <c r="N32" s="111">
        <v>1</v>
      </c>
      <c r="O32" s="111">
        <v>1</v>
      </c>
      <c r="P32" s="111">
        <v>0.9</v>
      </c>
      <c r="Q32" s="111">
        <v>0</v>
      </c>
      <c r="R32" s="111">
        <v>0</v>
      </c>
      <c r="S32" s="44">
        <f t="shared" si="0"/>
        <v>12.700000000000001</v>
      </c>
      <c r="V32" s="29">
        <f t="shared" si="1"/>
        <v>1</v>
      </c>
    </row>
    <row r="33" spans="1:22" ht="21.75" customHeight="1">
      <c r="A33" s="54">
        <v>31</v>
      </c>
      <c r="B33" s="110">
        <v>0</v>
      </c>
      <c r="C33" s="111">
        <v>0</v>
      </c>
      <c r="D33" s="111">
        <v>0.7</v>
      </c>
      <c r="E33" s="111">
        <v>1</v>
      </c>
      <c r="F33" s="111">
        <v>1</v>
      </c>
      <c r="G33" s="111">
        <v>0.9</v>
      </c>
      <c r="H33" s="111">
        <v>1</v>
      </c>
      <c r="I33" s="111">
        <v>0.8</v>
      </c>
      <c r="J33" s="111">
        <v>1</v>
      </c>
      <c r="K33" s="111">
        <v>0.9</v>
      </c>
      <c r="L33" s="111">
        <v>0.9</v>
      </c>
      <c r="M33" s="111">
        <v>0.8</v>
      </c>
      <c r="N33" s="111">
        <v>0</v>
      </c>
      <c r="O33" s="111">
        <v>0</v>
      </c>
      <c r="P33" s="111">
        <v>0.2</v>
      </c>
      <c r="Q33" s="111">
        <v>0</v>
      </c>
      <c r="R33" s="111">
        <v>0</v>
      </c>
      <c r="S33" s="44">
        <f t="shared" si="0"/>
        <v>9.2</v>
      </c>
      <c r="V33" s="29">
        <f t="shared" si="1"/>
        <v>1</v>
      </c>
    </row>
    <row r="34" spans="1:22" ht="21.75" customHeight="1">
      <c r="A34" s="103" t="s">
        <v>6</v>
      </c>
      <c r="B34" s="104">
        <f aca="true" t="shared" si="2" ref="B34:K34">IF(COUNT(B3:B33)=0,"-  ",SUM(B3:B33))</f>
        <v>0</v>
      </c>
      <c r="C34" s="105">
        <f t="shared" si="2"/>
        <v>0</v>
      </c>
      <c r="D34" s="105">
        <f t="shared" si="2"/>
        <v>10.2</v>
      </c>
      <c r="E34" s="105">
        <f t="shared" si="2"/>
        <v>18</v>
      </c>
      <c r="F34" s="105">
        <f t="shared" si="2"/>
        <v>19.8</v>
      </c>
      <c r="G34" s="105">
        <f t="shared" si="2"/>
        <v>20.299999999999997</v>
      </c>
      <c r="H34" s="105">
        <f t="shared" si="2"/>
        <v>20.700000000000003</v>
      </c>
      <c r="I34" s="105">
        <f t="shared" si="2"/>
        <v>20.000000000000004</v>
      </c>
      <c r="J34" s="105">
        <f t="shared" si="2"/>
        <v>19.4</v>
      </c>
      <c r="K34" s="105">
        <f t="shared" si="2"/>
        <v>18</v>
      </c>
      <c r="L34" s="105">
        <f aca="true" t="shared" si="3" ref="L34:R34">IF(COUNT(L3:L33)=0,"-  ",SUM(L3:L33))</f>
        <v>20.4</v>
      </c>
      <c r="M34" s="105">
        <f t="shared" si="3"/>
        <v>20.8</v>
      </c>
      <c r="N34" s="105">
        <f t="shared" si="3"/>
        <v>17</v>
      </c>
      <c r="O34" s="105">
        <f t="shared" si="3"/>
        <v>12.5</v>
      </c>
      <c r="P34" s="105">
        <f t="shared" si="3"/>
        <v>8.2</v>
      </c>
      <c r="Q34" s="105">
        <f t="shared" si="3"/>
        <v>0.1</v>
      </c>
      <c r="R34" s="105">
        <f t="shared" si="3"/>
        <v>0</v>
      </c>
      <c r="S34" s="106">
        <f>SUM(B3:R33)</f>
        <v>225.40000000000018</v>
      </c>
      <c r="U34" s="34" t="s">
        <v>7</v>
      </c>
      <c r="V34" s="55">
        <f>SUM(V3:V33)</f>
        <v>27</v>
      </c>
    </row>
    <row r="35" spans="21:22" ht="21.75" customHeight="1">
      <c r="U35" s="34" t="s">
        <v>8</v>
      </c>
      <c r="V35" s="55">
        <v>31</v>
      </c>
    </row>
    <row r="36" spans="3:22" s="56" customFormat="1" ht="21.75" customHeight="1">
      <c r="C36" s="57" t="s">
        <v>9</v>
      </c>
      <c r="D36" s="58"/>
      <c r="E36" s="59">
        <f>V35-V34</f>
        <v>4</v>
      </c>
      <c r="G36"/>
      <c r="H36" s="57" t="s">
        <v>10</v>
      </c>
      <c r="I36" s="58"/>
      <c r="J36" s="58"/>
      <c r="K36" s="60">
        <f>S34/V36*100</f>
        <v>50.68585563301106</v>
      </c>
      <c r="U36" s="61" t="s">
        <v>11</v>
      </c>
      <c r="V36" s="62">
        <v>444.7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2023</v>
      </c>
      <c r="Q1" s="29" t="s">
        <v>1</v>
      </c>
      <c r="R1" s="102">
        <v>8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8">
        <v>0</v>
      </c>
      <c r="C3" s="109">
        <v>0</v>
      </c>
      <c r="D3" s="109">
        <v>0</v>
      </c>
      <c r="E3" s="109">
        <v>0</v>
      </c>
      <c r="F3" s="109">
        <v>0</v>
      </c>
      <c r="G3" s="109">
        <v>0</v>
      </c>
      <c r="H3" s="109">
        <v>0</v>
      </c>
      <c r="I3" s="109">
        <v>0</v>
      </c>
      <c r="J3" s="109">
        <v>0</v>
      </c>
      <c r="K3" s="109">
        <v>0</v>
      </c>
      <c r="L3" s="109">
        <v>0</v>
      </c>
      <c r="M3" s="109">
        <v>0</v>
      </c>
      <c r="N3" s="109">
        <v>0</v>
      </c>
      <c r="O3" s="109">
        <v>0</v>
      </c>
      <c r="P3" s="109">
        <v>0</v>
      </c>
      <c r="Q3" s="109">
        <v>0</v>
      </c>
      <c r="R3" s="109">
        <v>0</v>
      </c>
      <c r="S3" s="43">
        <f aca="true" t="shared" si="0" ref="S3:S33">IF(COUNT(B3:R3)=0,"-  ",SUM(B3:R3))</f>
        <v>0</v>
      </c>
      <c r="V3" s="29">
        <f aca="true" t="shared" si="1" ref="V3:V33">IF(ISNUMBER(S3),IF(S3&lt;0.1,0,1),0)</f>
        <v>0</v>
      </c>
    </row>
    <row r="4" spans="1:22" ht="21.75" customHeight="1">
      <c r="A4" s="54">
        <v>2</v>
      </c>
      <c r="B4" s="110">
        <v>0</v>
      </c>
      <c r="C4" s="111">
        <v>0</v>
      </c>
      <c r="D4" s="111">
        <v>0.6</v>
      </c>
      <c r="E4" s="111">
        <v>1</v>
      </c>
      <c r="F4" s="111">
        <v>1</v>
      </c>
      <c r="G4" s="111">
        <v>1</v>
      </c>
      <c r="H4" s="111">
        <v>1</v>
      </c>
      <c r="I4" s="111">
        <v>1</v>
      </c>
      <c r="J4" s="111">
        <v>1</v>
      </c>
      <c r="K4" s="111">
        <v>1</v>
      </c>
      <c r="L4" s="111">
        <v>1</v>
      </c>
      <c r="M4" s="111">
        <v>1</v>
      </c>
      <c r="N4" s="111">
        <v>1</v>
      </c>
      <c r="O4" s="111">
        <v>1</v>
      </c>
      <c r="P4" s="111">
        <v>0.8</v>
      </c>
      <c r="Q4" s="111">
        <v>0</v>
      </c>
      <c r="R4" s="111">
        <v>0</v>
      </c>
      <c r="S4" s="44">
        <f t="shared" si="0"/>
        <v>12.4</v>
      </c>
      <c r="V4" s="29">
        <f t="shared" si="1"/>
        <v>1</v>
      </c>
    </row>
    <row r="5" spans="1:22" ht="21.75" customHeight="1">
      <c r="A5" s="54">
        <v>3</v>
      </c>
      <c r="B5" s="110">
        <v>0</v>
      </c>
      <c r="C5" s="111">
        <v>0</v>
      </c>
      <c r="D5" s="111">
        <v>0.5</v>
      </c>
      <c r="E5" s="111">
        <v>0.2</v>
      </c>
      <c r="F5" s="111">
        <v>0.8</v>
      </c>
      <c r="G5" s="111">
        <v>0.9</v>
      </c>
      <c r="H5" s="111">
        <v>0.9</v>
      </c>
      <c r="I5" s="111">
        <v>0.9</v>
      </c>
      <c r="J5" s="111">
        <v>0.9</v>
      </c>
      <c r="K5" s="111">
        <v>1</v>
      </c>
      <c r="L5" s="111">
        <v>1</v>
      </c>
      <c r="M5" s="111">
        <v>1</v>
      </c>
      <c r="N5" s="111">
        <v>1</v>
      </c>
      <c r="O5" s="111">
        <v>1</v>
      </c>
      <c r="P5" s="111">
        <v>0.5</v>
      </c>
      <c r="Q5" s="111">
        <v>0</v>
      </c>
      <c r="R5" s="111">
        <v>0</v>
      </c>
      <c r="S5" s="44">
        <f t="shared" si="0"/>
        <v>10.600000000000001</v>
      </c>
      <c r="V5" s="29">
        <f t="shared" si="1"/>
        <v>1</v>
      </c>
    </row>
    <row r="6" spans="1:22" ht="21.75" customHeight="1">
      <c r="A6" s="54">
        <v>4</v>
      </c>
      <c r="B6" s="110">
        <v>0</v>
      </c>
      <c r="C6" s="111">
        <v>0</v>
      </c>
      <c r="D6" s="111">
        <v>0.7</v>
      </c>
      <c r="E6" s="111">
        <v>1</v>
      </c>
      <c r="F6" s="111">
        <v>1</v>
      </c>
      <c r="G6" s="111">
        <v>1</v>
      </c>
      <c r="H6" s="111">
        <v>1</v>
      </c>
      <c r="I6" s="111">
        <v>1</v>
      </c>
      <c r="J6" s="111">
        <v>1</v>
      </c>
      <c r="K6" s="111">
        <v>1</v>
      </c>
      <c r="L6" s="111">
        <v>0.5</v>
      </c>
      <c r="M6" s="111">
        <v>0.3</v>
      </c>
      <c r="N6" s="111">
        <v>0</v>
      </c>
      <c r="O6" s="111">
        <v>0</v>
      </c>
      <c r="P6" s="111">
        <v>0</v>
      </c>
      <c r="Q6" s="111">
        <v>0</v>
      </c>
      <c r="R6" s="111">
        <v>0</v>
      </c>
      <c r="S6" s="44">
        <f t="shared" si="0"/>
        <v>8.5</v>
      </c>
      <c r="V6" s="29">
        <f t="shared" si="1"/>
        <v>1</v>
      </c>
    </row>
    <row r="7" spans="1:22" ht="21.75" customHeight="1">
      <c r="A7" s="54">
        <v>5</v>
      </c>
      <c r="B7" s="110">
        <v>0</v>
      </c>
      <c r="C7" s="111">
        <v>0</v>
      </c>
      <c r="D7" s="111">
        <v>0.6</v>
      </c>
      <c r="E7" s="111">
        <v>1</v>
      </c>
      <c r="F7" s="111">
        <v>1</v>
      </c>
      <c r="G7" s="111">
        <v>1</v>
      </c>
      <c r="H7" s="111">
        <v>1</v>
      </c>
      <c r="I7" s="111">
        <v>1</v>
      </c>
      <c r="J7" s="111">
        <v>1</v>
      </c>
      <c r="K7" s="111">
        <v>1</v>
      </c>
      <c r="L7" s="111">
        <v>1</v>
      </c>
      <c r="M7" s="111">
        <v>0.9</v>
      </c>
      <c r="N7" s="111">
        <v>1</v>
      </c>
      <c r="O7" s="111">
        <v>0.8</v>
      </c>
      <c r="P7" s="111">
        <v>1</v>
      </c>
      <c r="Q7" s="111">
        <v>0</v>
      </c>
      <c r="R7" s="111">
        <v>0</v>
      </c>
      <c r="S7" s="44">
        <f t="shared" si="0"/>
        <v>12.3</v>
      </c>
      <c r="V7" s="29">
        <f t="shared" si="1"/>
        <v>1</v>
      </c>
    </row>
    <row r="8" spans="1:22" ht="21.75" customHeight="1">
      <c r="A8" s="54">
        <v>6</v>
      </c>
      <c r="B8" s="110">
        <v>0</v>
      </c>
      <c r="C8" s="111">
        <v>0</v>
      </c>
      <c r="D8" s="111">
        <v>0.3</v>
      </c>
      <c r="E8" s="111">
        <v>0.6</v>
      </c>
      <c r="F8" s="111">
        <v>0.7</v>
      </c>
      <c r="G8" s="111">
        <v>0.6</v>
      </c>
      <c r="H8" s="111">
        <v>1</v>
      </c>
      <c r="I8" s="111">
        <v>1</v>
      </c>
      <c r="J8" s="111">
        <v>1</v>
      </c>
      <c r="K8" s="111">
        <v>1</v>
      </c>
      <c r="L8" s="111">
        <v>1</v>
      </c>
      <c r="M8" s="111">
        <v>1</v>
      </c>
      <c r="N8" s="111">
        <v>0.6</v>
      </c>
      <c r="O8" s="111">
        <v>0.5</v>
      </c>
      <c r="P8" s="111">
        <v>0.2</v>
      </c>
      <c r="Q8" s="111">
        <v>0</v>
      </c>
      <c r="R8" s="111">
        <v>0</v>
      </c>
      <c r="S8" s="44">
        <f t="shared" si="0"/>
        <v>9.499999999999998</v>
      </c>
      <c r="V8" s="29">
        <f t="shared" si="1"/>
        <v>1</v>
      </c>
    </row>
    <row r="9" spans="1:22" ht="21.75" customHeight="1">
      <c r="A9" s="54">
        <v>7</v>
      </c>
      <c r="B9" s="110">
        <v>0</v>
      </c>
      <c r="C9" s="111">
        <v>0</v>
      </c>
      <c r="D9" s="111">
        <v>0.3</v>
      </c>
      <c r="E9" s="111">
        <v>0.7</v>
      </c>
      <c r="F9" s="111">
        <v>0.8</v>
      </c>
      <c r="G9" s="111">
        <v>0.8</v>
      </c>
      <c r="H9" s="111">
        <v>0.4</v>
      </c>
      <c r="I9" s="111">
        <v>1</v>
      </c>
      <c r="J9" s="111">
        <v>1</v>
      </c>
      <c r="K9" s="111">
        <v>1</v>
      </c>
      <c r="L9" s="111">
        <v>1</v>
      </c>
      <c r="M9" s="111">
        <v>1</v>
      </c>
      <c r="N9" s="111">
        <v>1</v>
      </c>
      <c r="O9" s="111">
        <v>0.7</v>
      </c>
      <c r="P9" s="111">
        <v>0.3</v>
      </c>
      <c r="Q9" s="111">
        <v>0</v>
      </c>
      <c r="R9" s="111">
        <v>0</v>
      </c>
      <c r="S9" s="44">
        <f t="shared" si="0"/>
        <v>10</v>
      </c>
      <c r="V9" s="29">
        <f t="shared" si="1"/>
        <v>1</v>
      </c>
    </row>
    <row r="10" spans="1:22" ht="21.75" customHeight="1">
      <c r="A10" s="54">
        <v>8</v>
      </c>
      <c r="B10" s="110">
        <v>0</v>
      </c>
      <c r="C10" s="111">
        <v>0</v>
      </c>
      <c r="D10" s="111">
        <v>0</v>
      </c>
      <c r="E10" s="111">
        <v>0</v>
      </c>
      <c r="F10" s="111">
        <v>0.3</v>
      </c>
      <c r="G10" s="111">
        <v>0.7</v>
      </c>
      <c r="H10" s="111">
        <v>0.9</v>
      </c>
      <c r="I10" s="111">
        <v>0.4</v>
      </c>
      <c r="J10" s="111">
        <v>0.5</v>
      </c>
      <c r="K10" s="111">
        <v>1</v>
      </c>
      <c r="L10" s="111">
        <v>0.9</v>
      </c>
      <c r="M10" s="111">
        <v>0.9</v>
      </c>
      <c r="N10" s="111">
        <v>0.9</v>
      </c>
      <c r="O10" s="111">
        <v>0.4</v>
      </c>
      <c r="P10" s="111">
        <v>0</v>
      </c>
      <c r="Q10" s="111">
        <v>0</v>
      </c>
      <c r="R10" s="111">
        <v>0</v>
      </c>
      <c r="S10" s="44">
        <f t="shared" si="0"/>
        <v>6.900000000000001</v>
      </c>
      <c r="V10" s="29">
        <f t="shared" si="1"/>
        <v>1</v>
      </c>
    </row>
    <row r="11" spans="1:22" ht="21.75" customHeight="1">
      <c r="A11" s="54">
        <v>9</v>
      </c>
      <c r="B11" s="110">
        <v>0</v>
      </c>
      <c r="C11" s="111">
        <v>0</v>
      </c>
      <c r="D11" s="111">
        <v>0</v>
      </c>
      <c r="E11" s="111">
        <v>0</v>
      </c>
      <c r="F11" s="111">
        <v>0.3</v>
      </c>
      <c r="G11" s="111">
        <v>0.5</v>
      </c>
      <c r="H11" s="111">
        <v>0.3</v>
      </c>
      <c r="I11" s="111">
        <v>0.5</v>
      </c>
      <c r="J11" s="111">
        <v>0.1</v>
      </c>
      <c r="K11" s="111">
        <v>0.2</v>
      </c>
      <c r="L11" s="111">
        <v>0.5</v>
      </c>
      <c r="M11" s="111">
        <v>0.2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44">
        <f t="shared" si="0"/>
        <v>2.6000000000000005</v>
      </c>
      <c r="V11" s="29">
        <f t="shared" si="1"/>
        <v>1</v>
      </c>
    </row>
    <row r="12" spans="1:22" ht="21.75" customHeight="1">
      <c r="A12" s="54">
        <v>10</v>
      </c>
      <c r="B12" s="110">
        <v>0</v>
      </c>
      <c r="C12" s="111">
        <v>0</v>
      </c>
      <c r="D12" s="111">
        <v>0.6</v>
      </c>
      <c r="E12" s="111">
        <v>0.9</v>
      </c>
      <c r="F12" s="111">
        <v>0.7</v>
      </c>
      <c r="G12" s="111">
        <v>1</v>
      </c>
      <c r="H12" s="111">
        <v>0.9</v>
      </c>
      <c r="I12" s="111">
        <v>1</v>
      </c>
      <c r="J12" s="111">
        <v>1</v>
      </c>
      <c r="K12" s="111">
        <v>1</v>
      </c>
      <c r="L12" s="111">
        <v>1</v>
      </c>
      <c r="M12" s="111">
        <v>0.9</v>
      </c>
      <c r="N12" s="111">
        <v>0.9</v>
      </c>
      <c r="O12" s="111">
        <v>0.3</v>
      </c>
      <c r="P12" s="111">
        <v>0</v>
      </c>
      <c r="Q12" s="111">
        <v>0</v>
      </c>
      <c r="R12" s="111">
        <v>0</v>
      </c>
      <c r="S12" s="44">
        <f t="shared" si="0"/>
        <v>10.200000000000003</v>
      </c>
      <c r="V12" s="29">
        <f t="shared" si="1"/>
        <v>1</v>
      </c>
    </row>
    <row r="13" spans="1:22" ht="21.75" customHeight="1">
      <c r="A13" s="34">
        <v>11</v>
      </c>
      <c r="B13" s="108">
        <v>0</v>
      </c>
      <c r="C13" s="109">
        <v>0</v>
      </c>
      <c r="D13" s="109">
        <v>0.2</v>
      </c>
      <c r="E13" s="109">
        <v>1</v>
      </c>
      <c r="F13" s="109">
        <v>0.8</v>
      </c>
      <c r="G13" s="109">
        <v>0.8</v>
      </c>
      <c r="H13" s="109">
        <v>0.9</v>
      </c>
      <c r="I13" s="109">
        <v>0.9</v>
      </c>
      <c r="J13" s="109">
        <v>0.9</v>
      </c>
      <c r="K13" s="109">
        <v>1</v>
      </c>
      <c r="L13" s="109">
        <v>0.9</v>
      </c>
      <c r="M13" s="109">
        <v>0.9</v>
      </c>
      <c r="N13" s="109">
        <v>0.7</v>
      </c>
      <c r="O13" s="109">
        <v>0.2</v>
      </c>
      <c r="P13" s="109">
        <v>0.3</v>
      </c>
      <c r="Q13" s="109">
        <v>0</v>
      </c>
      <c r="R13" s="109">
        <v>0</v>
      </c>
      <c r="S13" s="43">
        <f t="shared" si="0"/>
        <v>9.5</v>
      </c>
      <c r="V13" s="29">
        <f t="shared" si="1"/>
        <v>1</v>
      </c>
    </row>
    <row r="14" spans="1:22" ht="21.75" customHeight="1">
      <c r="A14" s="54">
        <v>12</v>
      </c>
      <c r="B14" s="110">
        <v>0</v>
      </c>
      <c r="C14" s="111">
        <v>0</v>
      </c>
      <c r="D14" s="111">
        <v>0</v>
      </c>
      <c r="E14" s="111">
        <v>0</v>
      </c>
      <c r="F14" s="111">
        <v>0.2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0.8</v>
      </c>
      <c r="M14" s="111">
        <v>1</v>
      </c>
      <c r="N14" s="111">
        <v>0.9</v>
      </c>
      <c r="O14" s="111">
        <v>0.7</v>
      </c>
      <c r="P14" s="111">
        <v>0.5</v>
      </c>
      <c r="Q14" s="111">
        <v>0</v>
      </c>
      <c r="R14" s="111">
        <v>0</v>
      </c>
      <c r="S14" s="44">
        <f t="shared" si="0"/>
        <v>4.1</v>
      </c>
      <c r="V14" s="29">
        <f t="shared" si="1"/>
        <v>1</v>
      </c>
    </row>
    <row r="15" spans="1:22" ht="21.75" customHeight="1">
      <c r="A15" s="54">
        <v>13</v>
      </c>
      <c r="B15" s="110">
        <v>0</v>
      </c>
      <c r="C15" s="111">
        <v>0</v>
      </c>
      <c r="D15" s="111">
        <v>0</v>
      </c>
      <c r="E15" s="111">
        <v>0</v>
      </c>
      <c r="F15" s="111">
        <v>0.8</v>
      </c>
      <c r="G15" s="111">
        <v>1</v>
      </c>
      <c r="H15" s="111">
        <v>1</v>
      </c>
      <c r="I15" s="111">
        <v>1</v>
      </c>
      <c r="J15" s="111">
        <v>0.7</v>
      </c>
      <c r="K15" s="111">
        <v>0</v>
      </c>
      <c r="L15" s="111">
        <v>0.5</v>
      </c>
      <c r="M15" s="111">
        <v>0.8</v>
      </c>
      <c r="N15" s="111">
        <v>0.5</v>
      </c>
      <c r="O15" s="111">
        <v>0.5</v>
      </c>
      <c r="P15" s="111">
        <v>0</v>
      </c>
      <c r="Q15" s="111">
        <v>0</v>
      </c>
      <c r="R15" s="111">
        <v>0</v>
      </c>
      <c r="S15" s="44">
        <f t="shared" si="0"/>
        <v>6.8</v>
      </c>
      <c r="V15" s="29">
        <f t="shared" si="1"/>
        <v>1</v>
      </c>
    </row>
    <row r="16" spans="1:22" ht="21.75" customHeight="1">
      <c r="A16" s="54">
        <v>14</v>
      </c>
      <c r="B16" s="110">
        <v>0</v>
      </c>
      <c r="C16" s="111">
        <v>0</v>
      </c>
      <c r="D16" s="111">
        <v>0.1</v>
      </c>
      <c r="E16" s="111">
        <v>0.3</v>
      </c>
      <c r="F16" s="111">
        <v>0.9</v>
      </c>
      <c r="G16" s="111">
        <v>0.6</v>
      </c>
      <c r="H16" s="111">
        <v>1</v>
      </c>
      <c r="I16" s="111">
        <v>1</v>
      </c>
      <c r="J16" s="111">
        <v>0.7</v>
      </c>
      <c r="K16" s="111">
        <v>0.9</v>
      </c>
      <c r="L16" s="111">
        <v>0.8</v>
      </c>
      <c r="M16" s="111">
        <v>0.3</v>
      </c>
      <c r="N16" s="111">
        <v>0.1</v>
      </c>
      <c r="O16" s="111">
        <v>0</v>
      </c>
      <c r="P16" s="111">
        <v>0</v>
      </c>
      <c r="Q16" s="111">
        <v>0</v>
      </c>
      <c r="R16" s="111">
        <v>0</v>
      </c>
      <c r="S16" s="44">
        <f t="shared" si="0"/>
        <v>6.699999999999999</v>
      </c>
      <c r="V16" s="29">
        <f t="shared" si="1"/>
        <v>1</v>
      </c>
    </row>
    <row r="17" spans="1:22" ht="21.75" customHeight="1">
      <c r="A17" s="54">
        <v>15</v>
      </c>
      <c r="B17" s="110">
        <v>0</v>
      </c>
      <c r="C17" s="111">
        <v>0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44">
        <f t="shared" si="0"/>
        <v>0</v>
      </c>
      <c r="V17" s="29">
        <f t="shared" si="1"/>
        <v>0</v>
      </c>
    </row>
    <row r="18" spans="1:22" ht="21.75" customHeight="1">
      <c r="A18" s="54">
        <v>16</v>
      </c>
      <c r="B18" s="110">
        <v>0</v>
      </c>
      <c r="C18" s="111">
        <v>0</v>
      </c>
      <c r="D18" s="111">
        <v>0</v>
      </c>
      <c r="E18" s="111">
        <v>0.1</v>
      </c>
      <c r="F18" s="111">
        <v>0.7</v>
      </c>
      <c r="G18" s="111">
        <v>1</v>
      </c>
      <c r="H18" s="111">
        <v>1</v>
      </c>
      <c r="I18" s="111">
        <v>1</v>
      </c>
      <c r="J18" s="111">
        <v>1</v>
      </c>
      <c r="K18" s="111">
        <v>1</v>
      </c>
      <c r="L18" s="111">
        <v>0.9</v>
      </c>
      <c r="M18" s="111">
        <v>0.1</v>
      </c>
      <c r="N18" s="111">
        <v>0.2</v>
      </c>
      <c r="O18" s="111">
        <v>0.2</v>
      </c>
      <c r="P18" s="111">
        <v>0</v>
      </c>
      <c r="Q18" s="111">
        <v>0</v>
      </c>
      <c r="R18" s="111">
        <v>0</v>
      </c>
      <c r="S18" s="44">
        <f t="shared" si="0"/>
        <v>7.2</v>
      </c>
      <c r="V18" s="29">
        <f t="shared" si="1"/>
        <v>1</v>
      </c>
    </row>
    <row r="19" spans="1:22" ht="21.75" customHeight="1">
      <c r="A19" s="54">
        <v>17</v>
      </c>
      <c r="B19" s="110">
        <v>0</v>
      </c>
      <c r="C19" s="111">
        <v>0</v>
      </c>
      <c r="D19" s="111">
        <v>0</v>
      </c>
      <c r="E19" s="111">
        <v>0</v>
      </c>
      <c r="F19" s="111">
        <v>0</v>
      </c>
      <c r="G19" s="111">
        <v>0.7</v>
      </c>
      <c r="H19" s="111">
        <v>0.9</v>
      </c>
      <c r="I19" s="111">
        <v>0.8</v>
      </c>
      <c r="J19" s="111">
        <v>0.9</v>
      </c>
      <c r="K19" s="111">
        <v>1</v>
      </c>
      <c r="L19" s="111">
        <v>0.9</v>
      </c>
      <c r="M19" s="111">
        <v>0.9</v>
      </c>
      <c r="N19" s="111">
        <v>0.4</v>
      </c>
      <c r="O19" s="111">
        <v>0.5</v>
      </c>
      <c r="P19" s="111">
        <v>0</v>
      </c>
      <c r="Q19" s="111">
        <v>0</v>
      </c>
      <c r="R19" s="111">
        <v>0</v>
      </c>
      <c r="S19" s="44">
        <f t="shared" si="0"/>
        <v>7.000000000000002</v>
      </c>
      <c r="V19" s="29">
        <f t="shared" si="1"/>
        <v>1</v>
      </c>
    </row>
    <row r="20" spans="1:22" ht="21.75" customHeight="1">
      <c r="A20" s="54">
        <v>18</v>
      </c>
      <c r="B20" s="110">
        <v>0</v>
      </c>
      <c r="C20" s="111">
        <v>0</v>
      </c>
      <c r="D20" s="111">
        <v>0</v>
      </c>
      <c r="E20" s="111">
        <v>0.6</v>
      </c>
      <c r="F20" s="111">
        <v>1</v>
      </c>
      <c r="G20" s="111">
        <v>1</v>
      </c>
      <c r="H20" s="111">
        <v>1</v>
      </c>
      <c r="I20" s="111">
        <v>1</v>
      </c>
      <c r="J20" s="111">
        <v>0.9</v>
      </c>
      <c r="K20" s="111">
        <v>1</v>
      </c>
      <c r="L20" s="111">
        <v>1</v>
      </c>
      <c r="M20" s="111">
        <v>1</v>
      </c>
      <c r="N20" s="111">
        <v>1</v>
      </c>
      <c r="O20" s="111">
        <v>1</v>
      </c>
      <c r="P20" s="111">
        <v>0.7</v>
      </c>
      <c r="Q20" s="111">
        <v>0</v>
      </c>
      <c r="R20" s="111">
        <v>0</v>
      </c>
      <c r="S20" s="44">
        <f t="shared" si="0"/>
        <v>11.2</v>
      </c>
      <c r="V20" s="29">
        <f t="shared" si="1"/>
        <v>1</v>
      </c>
    </row>
    <row r="21" spans="1:22" ht="21.75" customHeight="1">
      <c r="A21" s="54">
        <v>19</v>
      </c>
      <c r="B21" s="110">
        <v>0</v>
      </c>
      <c r="C21" s="111">
        <v>0</v>
      </c>
      <c r="D21" s="111">
        <v>0</v>
      </c>
      <c r="E21" s="111">
        <v>0</v>
      </c>
      <c r="F21" s="111">
        <v>0.6</v>
      </c>
      <c r="G21" s="111">
        <v>1</v>
      </c>
      <c r="H21" s="111">
        <v>1</v>
      </c>
      <c r="I21" s="111">
        <v>1</v>
      </c>
      <c r="J21" s="111">
        <v>1</v>
      </c>
      <c r="K21" s="111">
        <v>1</v>
      </c>
      <c r="L21" s="111">
        <v>1</v>
      </c>
      <c r="M21" s="111">
        <v>1</v>
      </c>
      <c r="N21" s="111">
        <v>1</v>
      </c>
      <c r="O21" s="111">
        <v>0.5</v>
      </c>
      <c r="P21" s="111">
        <v>0</v>
      </c>
      <c r="Q21" s="111">
        <v>0</v>
      </c>
      <c r="R21" s="111">
        <v>0</v>
      </c>
      <c r="S21" s="44">
        <f t="shared" si="0"/>
        <v>9.1</v>
      </c>
      <c r="V21" s="29">
        <f t="shared" si="1"/>
        <v>1</v>
      </c>
    </row>
    <row r="22" spans="1:22" ht="21.75" customHeight="1">
      <c r="A22" s="54">
        <v>20</v>
      </c>
      <c r="B22" s="110">
        <v>0</v>
      </c>
      <c r="C22" s="111">
        <v>0</v>
      </c>
      <c r="D22" s="111">
        <v>0.2</v>
      </c>
      <c r="E22" s="111">
        <v>1</v>
      </c>
      <c r="F22" s="111">
        <v>1</v>
      </c>
      <c r="G22" s="111">
        <v>1</v>
      </c>
      <c r="H22" s="111">
        <v>1</v>
      </c>
      <c r="I22" s="111">
        <v>1</v>
      </c>
      <c r="J22" s="111">
        <v>1</v>
      </c>
      <c r="K22" s="111">
        <v>1</v>
      </c>
      <c r="L22" s="111">
        <v>0.9</v>
      </c>
      <c r="M22" s="111">
        <v>0.8</v>
      </c>
      <c r="N22" s="111">
        <v>0.6</v>
      </c>
      <c r="O22" s="111">
        <v>0</v>
      </c>
      <c r="P22" s="111">
        <v>0</v>
      </c>
      <c r="Q22" s="111">
        <v>0</v>
      </c>
      <c r="R22" s="111">
        <v>0</v>
      </c>
      <c r="S22" s="44">
        <f t="shared" si="0"/>
        <v>9.5</v>
      </c>
      <c r="V22" s="29">
        <f t="shared" si="1"/>
        <v>1</v>
      </c>
    </row>
    <row r="23" spans="1:22" ht="21.75" customHeight="1">
      <c r="A23" s="34">
        <v>21</v>
      </c>
      <c r="B23" s="108">
        <v>0</v>
      </c>
      <c r="C23" s="109">
        <v>0</v>
      </c>
      <c r="D23" s="109">
        <v>0.6</v>
      </c>
      <c r="E23" s="109">
        <v>1</v>
      </c>
      <c r="F23" s="109">
        <v>1</v>
      </c>
      <c r="G23" s="109">
        <v>1</v>
      </c>
      <c r="H23" s="109">
        <v>1</v>
      </c>
      <c r="I23" s="109">
        <v>1</v>
      </c>
      <c r="J23" s="109">
        <v>1</v>
      </c>
      <c r="K23" s="109">
        <v>1</v>
      </c>
      <c r="L23" s="109">
        <v>1</v>
      </c>
      <c r="M23" s="109">
        <v>0.9</v>
      </c>
      <c r="N23" s="109">
        <v>0.9</v>
      </c>
      <c r="O23" s="109">
        <v>0</v>
      </c>
      <c r="P23" s="109">
        <v>0</v>
      </c>
      <c r="Q23" s="109">
        <v>0</v>
      </c>
      <c r="R23" s="109">
        <v>0</v>
      </c>
      <c r="S23" s="43">
        <f t="shared" si="0"/>
        <v>10.4</v>
      </c>
      <c r="V23" s="29">
        <f t="shared" si="1"/>
        <v>1</v>
      </c>
    </row>
    <row r="24" spans="1:22" ht="21.75" customHeight="1">
      <c r="A24" s="54">
        <v>22</v>
      </c>
      <c r="B24" s="110">
        <v>0</v>
      </c>
      <c r="C24" s="111">
        <v>0</v>
      </c>
      <c r="D24" s="111">
        <v>0.3</v>
      </c>
      <c r="E24" s="111">
        <v>0.9</v>
      </c>
      <c r="F24" s="111">
        <v>0.5</v>
      </c>
      <c r="G24" s="111">
        <v>1</v>
      </c>
      <c r="H24" s="111">
        <v>1</v>
      </c>
      <c r="I24" s="111">
        <v>0.6</v>
      </c>
      <c r="J24" s="111">
        <v>0.8</v>
      </c>
      <c r="K24" s="111">
        <v>0</v>
      </c>
      <c r="L24" s="111">
        <v>0.9</v>
      </c>
      <c r="M24" s="111">
        <v>0.9</v>
      </c>
      <c r="N24" s="111">
        <v>0.8</v>
      </c>
      <c r="O24" s="111">
        <v>0</v>
      </c>
      <c r="P24" s="111">
        <v>0</v>
      </c>
      <c r="Q24" s="111">
        <v>0</v>
      </c>
      <c r="R24" s="111">
        <v>0</v>
      </c>
      <c r="S24" s="44">
        <f t="shared" si="0"/>
        <v>7.7</v>
      </c>
      <c r="V24" s="29">
        <f t="shared" si="1"/>
        <v>1</v>
      </c>
    </row>
    <row r="25" spans="1:22" ht="21.75" customHeight="1">
      <c r="A25" s="54">
        <v>23</v>
      </c>
      <c r="B25" s="110">
        <v>0</v>
      </c>
      <c r="C25" s="111">
        <v>0</v>
      </c>
      <c r="D25" s="111">
        <v>0</v>
      </c>
      <c r="E25" s="111">
        <v>0.4</v>
      </c>
      <c r="F25" s="111">
        <v>0.9</v>
      </c>
      <c r="G25" s="111">
        <v>0.7</v>
      </c>
      <c r="H25" s="111">
        <v>0.9</v>
      </c>
      <c r="I25" s="111">
        <v>0.9</v>
      </c>
      <c r="J25" s="111">
        <v>0.4</v>
      </c>
      <c r="K25" s="111">
        <v>0.7</v>
      </c>
      <c r="L25" s="111">
        <v>0.6</v>
      </c>
      <c r="M25" s="111">
        <v>0.2</v>
      </c>
      <c r="N25" s="111">
        <v>0</v>
      </c>
      <c r="O25" s="111">
        <v>0</v>
      </c>
      <c r="P25" s="111">
        <v>0</v>
      </c>
      <c r="Q25" s="111">
        <v>0</v>
      </c>
      <c r="R25" s="111">
        <v>0</v>
      </c>
      <c r="S25" s="44">
        <f t="shared" si="0"/>
        <v>5.7</v>
      </c>
      <c r="V25" s="29">
        <f t="shared" si="1"/>
        <v>1</v>
      </c>
    </row>
    <row r="26" spans="1:22" ht="21.75" customHeight="1">
      <c r="A26" s="54">
        <v>24</v>
      </c>
      <c r="B26" s="110">
        <v>0</v>
      </c>
      <c r="C26" s="111">
        <v>0</v>
      </c>
      <c r="D26" s="111">
        <v>0.1</v>
      </c>
      <c r="E26" s="111">
        <v>0.7</v>
      </c>
      <c r="F26" s="111">
        <v>0.6</v>
      </c>
      <c r="G26" s="111">
        <v>0.8</v>
      </c>
      <c r="H26" s="111">
        <v>0.4</v>
      </c>
      <c r="I26" s="111">
        <v>0.6</v>
      </c>
      <c r="J26" s="111">
        <v>0.7</v>
      </c>
      <c r="K26" s="111">
        <v>0.7</v>
      </c>
      <c r="L26" s="111">
        <v>0.9</v>
      </c>
      <c r="M26" s="111">
        <v>0.8</v>
      </c>
      <c r="N26" s="111">
        <v>0.7</v>
      </c>
      <c r="O26" s="111">
        <v>1</v>
      </c>
      <c r="P26" s="111">
        <v>0.6</v>
      </c>
      <c r="Q26" s="111">
        <v>0</v>
      </c>
      <c r="R26" s="111">
        <v>0</v>
      </c>
      <c r="S26" s="44">
        <f t="shared" si="0"/>
        <v>8.6</v>
      </c>
      <c r="V26" s="29">
        <f t="shared" si="1"/>
        <v>1</v>
      </c>
    </row>
    <row r="27" spans="1:22" ht="21.75" customHeight="1">
      <c r="A27" s="54">
        <v>25</v>
      </c>
      <c r="B27" s="110">
        <v>0</v>
      </c>
      <c r="C27" s="111">
        <v>0</v>
      </c>
      <c r="D27" s="111">
        <v>0.6</v>
      </c>
      <c r="E27" s="111">
        <v>0.8</v>
      </c>
      <c r="F27" s="111">
        <v>0.9</v>
      </c>
      <c r="G27" s="111">
        <v>0.9</v>
      </c>
      <c r="H27" s="111">
        <v>0.7</v>
      </c>
      <c r="I27" s="111">
        <v>0.8</v>
      </c>
      <c r="J27" s="111">
        <v>1</v>
      </c>
      <c r="K27" s="111">
        <v>1</v>
      </c>
      <c r="L27" s="111">
        <v>1</v>
      </c>
      <c r="M27" s="111">
        <v>1</v>
      </c>
      <c r="N27" s="111">
        <v>1</v>
      </c>
      <c r="O27" s="111">
        <v>0.9</v>
      </c>
      <c r="P27" s="111">
        <v>0.6</v>
      </c>
      <c r="Q27" s="111">
        <v>0</v>
      </c>
      <c r="R27" s="111">
        <v>0</v>
      </c>
      <c r="S27" s="44">
        <f t="shared" si="0"/>
        <v>11.2</v>
      </c>
      <c r="V27" s="29">
        <f t="shared" si="1"/>
        <v>1</v>
      </c>
    </row>
    <row r="28" spans="1:22" ht="21.75" customHeight="1">
      <c r="A28" s="54">
        <v>26</v>
      </c>
      <c r="B28" s="110">
        <v>0</v>
      </c>
      <c r="C28" s="111">
        <v>0</v>
      </c>
      <c r="D28" s="111">
        <v>0.6</v>
      </c>
      <c r="E28" s="111">
        <v>1</v>
      </c>
      <c r="F28" s="111">
        <v>1</v>
      </c>
      <c r="G28" s="111">
        <v>1</v>
      </c>
      <c r="H28" s="111">
        <v>1</v>
      </c>
      <c r="I28" s="111">
        <v>1</v>
      </c>
      <c r="J28" s="111">
        <v>1</v>
      </c>
      <c r="K28" s="111">
        <v>1</v>
      </c>
      <c r="L28" s="111">
        <v>0.5</v>
      </c>
      <c r="M28" s="111">
        <v>0.6</v>
      </c>
      <c r="N28" s="111">
        <v>0.3</v>
      </c>
      <c r="O28" s="111">
        <v>0</v>
      </c>
      <c r="P28" s="111">
        <v>0</v>
      </c>
      <c r="Q28" s="111">
        <v>0</v>
      </c>
      <c r="R28" s="111">
        <v>0</v>
      </c>
      <c r="S28" s="44">
        <f t="shared" si="0"/>
        <v>9</v>
      </c>
      <c r="V28" s="29">
        <f t="shared" si="1"/>
        <v>1</v>
      </c>
    </row>
    <row r="29" spans="1:22" ht="21.75" customHeight="1">
      <c r="A29" s="54">
        <v>27</v>
      </c>
      <c r="B29" s="110">
        <v>0</v>
      </c>
      <c r="C29" s="111">
        <v>0</v>
      </c>
      <c r="D29" s="111">
        <v>0</v>
      </c>
      <c r="E29" s="111">
        <v>0.3</v>
      </c>
      <c r="F29" s="111">
        <v>0.3</v>
      </c>
      <c r="G29" s="111">
        <v>0.1</v>
      </c>
      <c r="H29" s="111">
        <v>0</v>
      </c>
      <c r="I29" s="111">
        <v>0</v>
      </c>
      <c r="J29" s="111">
        <v>0.2</v>
      </c>
      <c r="K29" s="111">
        <v>0.1</v>
      </c>
      <c r="L29" s="111">
        <v>0</v>
      </c>
      <c r="M29" s="111">
        <v>0</v>
      </c>
      <c r="N29" s="111">
        <v>0</v>
      </c>
      <c r="O29" s="111">
        <v>0.2</v>
      </c>
      <c r="P29" s="111">
        <v>0</v>
      </c>
      <c r="Q29" s="111">
        <v>0</v>
      </c>
      <c r="R29" s="111">
        <v>0</v>
      </c>
      <c r="S29" s="44">
        <f t="shared" si="0"/>
        <v>1.2</v>
      </c>
      <c r="V29" s="29">
        <f t="shared" si="1"/>
        <v>1</v>
      </c>
    </row>
    <row r="30" spans="1:22" ht="21.75" customHeight="1">
      <c r="A30" s="54">
        <v>28</v>
      </c>
      <c r="B30" s="110">
        <v>0</v>
      </c>
      <c r="C30" s="111">
        <v>0</v>
      </c>
      <c r="D30" s="111">
        <v>0</v>
      </c>
      <c r="E30" s="111">
        <v>0.3</v>
      </c>
      <c r="F30" s="111">
        <v>0.8</v>
      </c>
      <c r="G30" s="111">
        <v>1</v>
      </c>
      <c r="H30" s="111">
        <v>1</v>
      </c>
      <c r="I30" s="111">
        <v>1</v>
      </c>
      <c r="J30" s="111">
        <v>1</v>
      </c>
      <c r="K30" s="111">
        <v>1</v>
      </c>
      <c r="L30" s="111">
        <v>0.9</v>
      </c>
      <c r="M30" s="111">
        <v>0.8</v>
      </c>
      <c r="N30" s="111">
        <v>0.3</v>
      </c>
      <c r="O30" s="111">
        <v>0</v>
      </c>
      <c r="P30" s="111">
        <v>0</v>
      </c>
      <c r="Q30" s="111">
        <v>0</v>
      </c>
      <c r="R30" s="111">
        <v>0</v>
      </c>
      <c r="S30" s="44">
        <f t="shared" si="0"/>
        <v>8.1</v>
      </c>
      <c r="V30" s="29">
        <f t="shared" si="1"/>
        <v>1</v>
      </c>
    </row>
    <row r="31" spans="1:22" ht="21.75" customHeight="1">
      <c r="A31" s="54">
        <v>29</v>
      </c>
      <c r="B31" s="110">
        <v>0</v>
      </c>
      <c r="C31" s="111">
        <v>0</v>
      </c>
      <c r="D31" s="111">
        <v>0</v>
      </c>
      <c r="E31" s="111">
        <v>0.3</v>
      </c>
      <c r="F31" s="111">
        <v>0.6</v>
      </c>
      <c r="G31" s="111">
        <v>0.8</v>
      </c>
      <c r="H31" s="111">
        <v>1</v>
      </c>
      <c r="I31" s="111">
        <v>1</v>
      </c>
      <c r="J31" s="111">
        <v>0.9</v>
      </c>
      <c r="K31" s="111">
        <v>1</v>
      </c>
      <c r="L31" s="111">
        <v>1</v>
      </c>
      <c r="M31" s="111">
        <v>0.9</v>
      </c>
      <c r="N31" s="111">
        <v>0.8</v>
      </c>
      <c r="O31" s="111">
        <v>0.9</v>
      </c>
      <c r="P31" s="111">
        <v>0.2</v>
      </c>
      <c r="Q31" s="111">
        <v>0</v>
      </c>
      <c r="R31" s="111">
        <v>0</v>
      </c>
      <c r="S31" s="44">
        <f t="shared" si="0"/>
        <v>9.4</v>
      </c>
      <c r="V31" s="29">
        <f t="shared" si="1"/>
        <v>1</v>
      </c>
    </row>
    <row r="32" spans="1:22" ht="21.75" customHeight="1">
      <c r="A32" s="54">
        <v>30</v>
      </c>
      <c r="B32" s="110">
        <v>0</v>
      </c>
      <c r="C32" s="111">
        <v>0</v>
      </c>
      <c r="D32" s="111">
        <v>0.4</v>
      </c>
      <c r="E32" s="111">
        <v>0.8</v>
      </c>
      <c r="F32" s="111">
        <v>1</v>
      </c>
      <c r="G32" s="111">
        <v>0.9</v>
      </c>
      <c r="H32" s="111">
        <v>1</v>
      </c>
      <c r="I32" s="111">
        <v>1</v>
      </c>
      <c r="J32" s="111">
        <v>0.9</v>
      </c>
      <c r="K32" s="111">
        <v>0.9</v>
      </c>
      <c r="L32" s="111">
        <v>0.9</v>
      </c>
      <c r="M32" s="111">
        <v>0.9</v>
      </c>
      <c r="N32" s="111">
        <v>0.6</v>
      </c>
      <c r="O32" s="111">
        <v>0</v>
      </c>
      <c r="P32" s="111">
        <v>0</v>
      </c>
      <c r="Q32" s="111">
        <v>0</v>
      </c>
      <c r="R32" s="111">
        <v>0</v>
      </c>
      <c r="S32" s="44">
        <f t="shared" si="0"/>
        <v>9.3</v>
      </c>
      <c r="V32" s="29">
        <f t="shared" si="1"/>
        <v>1</v>
      </c>
    </row>
    <row r="33" spans="1:22" ht="21.75" customHeight="1">
      <c r="A33" s="54">
        <v>31</v>
      </c>
      <c r="B33" s="110">
        <v>0</v>
      </c>
      <c r="C33" s="111">
        <v>0</v>
      </c>
      <c r="D33" s="111">
        <v>0</v>
      </c>
      <c r="E33" s="111">
        <v>0.6</v>
      </c>
      <c r="F33" s="111">
        <v>1</v>
      </c>
      <c r="G33" s="111">
        <v>1</v>
      </c>
      <c r="H33" s="111">
        <v>1</v>
      </c>
      <c r="I33" s="111">
        <v>1</v>
      </c>
      <c r="J33" s="111">
        <v>1</v>
      </c>
      <c r="K33" s="111">
        <v>1</v>
      </c>
      <c r="L33" s="111">
        <v>1</v>
      </c>
      <c r="M33" s="111">
        <v>1</v>
      </c>
      <c r="N33" s="111">
        <v>1</v>
      </c>
      <c r="O33" s="111">
        <v>0.9</v>
      </c>
      <c r="P33" s="111">
        <v>0</v>
      </c>
      <c r="Q33" s="111">
        <v>0</v>
      </c>
      <c r="R33" s="111">
        <v>0</v>
      </c>
      <c r="S33" s="44">
        <f t="shared" si="0"/>
        <v>10.5</v>
      </c>
      <c r="V33" s="29">
        <f t="shared" si="1"/>
        <v>1</v>
      </c>
    </row>
    <row r="34" spans="1:22" ht="21.75" customHeight="1">
      <c r="A34" s="103" t="s">
        <v>6</v>
      </c>
      <c r="B34" s="104">
        <f aca="true" t="shared" si="2" ref="B34:K34">IF(COUNT(B3:B33)=0,"-  ",SUM(B3:B33))</f>
        <v>0</v>
      </c>
      <c r="C34" s="105">
        <f t="shared" si="2"/>
        <v>0</v>
      </c>
      <c r="D34" s="105">
        <f t="shared" si="2"/>
        <v>6.699999999999998</v>
      </c>
      <c r="E34" s="105">
        <f t="shared" si="2"/>
        <v>15.500000000000002</v>
      </c>
      <c r="F34" s="105">
        <f t="shared" si="2"/>
        <v>21.200000000000003</v>
      </c>
      <c r="G34" s="105">
        <f t="shared" si="2"/>
        <v>23.8</v>
      </c>
      <c r="H34" s="105">
        <f t="shared" si="2"/>
        <v>24.2</v>
      </c>
      <c r="I34" s="105">
        <f t="shared" si="2"/>
        <v>24.400000000000002</v>
      </c>
      <c r="J34" s="105">
        <f t="shared" si="2"/>
        <v>23.499999999999993</v>
      </c>
      <c r="K34" s="105">
        <f t="shared" si="2"/>
        <v>23.5</v>
      </c>
      <c r="L34" s="105">
        <f aca="true" t="shared" si="3" ref="L34:R34">IF(COUNT(L3:L33)=0,"-  ",SUM(L3:L33))</f>
        <v>24.299999999999997</v>
      </c>
      <c r="M34" s="105">
        <f t="shared" si="3"/>
        <v>22.000000000000004</v>
      </c>
      <c r="N34" s="105">
        <f t="shared" si="3"/>
        <v>18.200000000000003</v>
      </c>
      <c r="O34" s="105">
        <f t="shared" si="3"/>
        <v>12.200000000000001</v>
      </c>
      <c r="P34" s="105">
        <f t="shared" si="3"/>
        <v>5.699999999999999</v>
      </c>
      <c r="Q34" s="105">
        <f t="shared" si="3"/>
        <v>0</v>
      </c>
      <c r="R34" s="105">
        <f t="shared" si="3"/>
        <v>0</v>
      </c>
      <c r="S34" s="106">
        <f>SUM(B3:R33)</f>
        <v>245.20000000000022</v>
      </c>
      <c r="U34" s="34" t="s">
        <v>7</v>
      </c>
      <c r="V34" s="55">
        <f>SUM(V3:V33)</f>
        <v>29</v>
      </c>
    </row>
    <row r="35" spans="21:22" ht="21.75" customHeight="1">
      <c r="U35" s="34" t="s">
        <v>8</v>
      </c>
      <c r="V35" s="55">
        <v>31</v>
      </c>
    </row>
    <row r="36" spans="3:22" s="56" customFormat="1" ht="21.75" customHeight="1">
      <c r="C36" s="57" t="s">
        <v>9</v>
      </c>
      <c r="D36" s="58"/>
      <c r="E36" s="59">
        <f>V35-V34</f>
        <v>2</v>
      </c>
      <c r="G36"/>
      <c r="H36" s="57" t="s">
        <v>10</v>
      </c>
      <c r="I36" s="58"/>
      <c r="J36" s="58"/>
      <c r="K36" s="60">
        <f>S34/V36*100</f>
        <v>58.57620640229341</v>
      </c>
      <c r="U36" s="61" t="s">
        <v>11</v>
      </c>
      <c r="V36" s="62">
        <v>418.6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2023</v>
      </c>
      <c r="Q1" s="29" t="s">
        <v>1</v>
      </c>
      <c r="R1" s="102">
        <v>9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8">
        <v>0</v>
      </c>
      <c r="C3" s="109">
        <v>0</v>
      </c>
      <c r="D3" s="109">
        <v>0.2</v>
      </c>
      <c r="E3" s="109">
        <v>0.9</v>
      </c>
      <c r="F3" s="109">
        <v>0.8</v>
      </c>
      <c r="G3" s="109">
        <v>0.9</v>
      </c>
      <c r="H3" s="109">
        <v>0.9</v>
      </c>
      <c r="I3" s="109">
        <v>0.9</v>
      </c>
      <c r="J3" s="109">
        <v>1</v>
      </c>
      <c r="K3" s="109">
        <v>1</v>
      </c>
      <c r="L3" s="109">
        <v>1</v>
      </c>
      <c r="M3" s="109">
        <v>1</v>
      </c>
      <c r="N3" s="109">
        <v>1</v>
      </c>
      <c r="O3" s="109">
        <v>1</v>
      </c>
      <c r="P3" s="109">
        <v>0.5</v>
      </c>
      <c r="Q3" s="109">
        <v>0</v>
      </c>
      <c r="R3" s="109">
        <v>0</v>
      </c>
      <c r="S3" s="43">
        <f aca="true" t="shared" si="0" ref="S3:S33">IF(COUNT(B3:R3)=0,"-  ",SUM(B3:R3))</f>
        <v>11.100000000000001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10">
        <v>0</v>
      </c>
      <c r="C4" s="111">
        <v>0</v>
      </c>
      <c r="D4" s="111">
        <v>0.4</v>
      </c>
      <c r="E4" s="111">
        <v>1</v>
      </c>
      <c r="F4" s="111">
        <v>0.9</v>
      </c>
      <c r="G4" s="111">
        <v>1</v>
      </c>
      <c r="H4" s="111">
        <v>0.8</v>
      </c>
      <c r="I4" s="111">
        <v>0.9</v>
      </c>
      <c r="J4" s="111">
        <v>1</v>
      </c>
      <c r="K4" s="111">
        <v>1</v>
      </c>
      <c r="L4" s="111">
        <v>1</v>
      </c>
      <c r="M4" s="111">
        <v>0.8</v>
      </c>
      <c r="N4" s="111">
        <v>0.3</v>
      </c>
      <c r="O4" s="111">
        <v>0.2</v>
      </c>
      <c r="P4" s="111">
        <v>0</v>
      </c>
      <c r="Q4" s="111">
        <v>0</v>
      </c>
      <c r="R4" s="111">
        <v>0</v>
      </c>
      <c r="S4" s="44">
        <f t="shared" si="0"/>
        <v>9.3</v>
      </c>
      <c r="V4" s="29">
        <f t="shared" si="1"/>
        <v>1</v>
      </c>
    </row>
    <row r="5" spans="1:22" ht="21.75" customHeight="1">
      <c r="A5" s="54">
        <v>3</v>
      </c>
      <c r="B5" s="110">
        <v>0</v>
      </c>
      <c r="C5" s="111">
        <v>0</v>
      </c>
      <c r="D5" s="111">
        <v>0.3</v>
      </c>
      <c r="E5" s="111">
        <v>1</v>
      </c>
      <c r="F5" s="111">
        <v>1</v>
      </c>
      <c r="G5" s="111">
        <v>0.9</v>
      </c>
      <c r="H5" s="111">
        <v>1</v>
      </c>
      <c r="I5" s="111">
        <v>1</v>
      </c>
      <c r="J5" s="111">
        <v>1</v>
      </c>
      <c r="K5" s="111">
        <v>0.9</v>
      </c>
      <c r="L5" s="111">
        <v>1</v>
      </c>
      <c r="M5" s="111">
        <v>1</v>
      </c>
      <c r="N5" s="111">
        <v>0.9</v>
      </c>
      <c r="O5" s="111">
        <v>0.1</v>
      </c>
      <c r="P5" s="111">
        <v>0</v>
      </c>
      <c r="Q5" s="111">
        <v>0</v>
      </c>
      <c r="R5" s="111">
        <v>0</v>
      </c>
      <c r="S5" s="44">
        <f t="shared" si="0"/>
        <v>10.1</v>
      </c>
      <c r="V5" s="29">
        <f t="shared" si="1"/>
        <v>1</v>
      </c>
    </row>
    <row r="6" spans="1:22" ht="21.75" customHeight="1">
      <c r="A6" s="54">
        <v>4</v>
      </c>
      <c r="B6" s="110">
        <v>0</v>
      </c>
      <c r="C6" s="111">
        <v>0</v>
      </c>
      <c r="D6" s="111">
        <v>0</v>
      </c>
      <c r="E6" s="111">
        <v>0</v>
      </c>
      <c r="F6" s="111">
        <v>0</v>
      </c>
      <c r="G6" s="111">
        <v>0</v>
      </c>
      <c r="H6" s="111">
        <v>0</v>
      </c>
      <c r="I6" s="111">
        <v>0</v>
      </c>
      <c r="J6" s="111">
        <v>0</v>
      </c>
      <c r="K6" s="111">
        <v>0</v>
      </c>
      <c r="L6" s="111">
        <v>0</v>
      </c>
      <c r="M6" s="111">
        <v>0</v>
      </c>
      <c r="N6" s="111">
        <v>0</v>
      </c>
      <c r="O6" s="111">
        <v>0</v>
      </c>
      <c r="P6" s="111">
        <v>0</v>
      </c>
      <c r="Q6" s="111">
        <v>0</v>
      </c>
      <c r="R6" s="111">
        <v>0</v>
      </c>
      <c r="S6" s="44">
        <f t="shared" si="0"/>
        <v>0</v>
      </c>
      <c r="V6" s="29">
        <f t="shared" si="1"/>
        <v>0</v>
      </c>
    </row>
    <row r="7" spans="1:22" ht="21.75" customHeight="1">
      <c r="A7" s="54">
        <v>5</v>
      </c>
      <c r="B7" s="110">
        <v>0</v>
      </c>
      <c r="C7" s="111">
        <v>0</v>
      </c>
      <c r="D7" s="111">
        <v>0</v>
      </c>
      <c r="E7" s="111">
        <v>0.2</v>
      </c>
      <c r="F7" s="111">
        <v>0.2</v>
      </c>
      <c r="G7" s="111">
        <v>0.6</v>
      </c>
      <c r="H7" s="111">
        <v>0.5</v>
      </c>
      <c r="I7" s="111">
        <v>0.4</v>
      </c>
      <c r="J7" s="111">
        <v>0.9</v>
      </c>
      <c r="K7" s="111">
        <v>0.8</v>
      </c>
      <c r="L7" s="111">
        <v>0.3</v>
      </c>
      <c r="M7" s="111">
        <v>0.7</v>
      </c>
      <c r="N7" s="111">
        <v>0.9</v>
      </c>
      <c r="O7" s="111">
        <v>0.5</v>
      </c>
      <c r="P7" s="111">
        <v>0</v>
      </c>
      <c r="Q7" s="111">
        <v>0</v>
      </c>
      <c r="R7" s="111">
        <v>0</v>
      </c>
      <c r="S7" s="44">
        <f t="shared" si="0"/>
        <v>6</v>
      </c>
      <c r="V7" s="29">
        <f t="shared" si="1"/>
        <v>1</v>
      </c>
    </row>
    <row r="8" spans="1:22" ht="21.75" customHeight="1">
      <c r="A8" s="54">
        <v>6</v>
      </c>
      <c r="B8" s="110">
        <v>0</v>
      </c>
      <c r="C8" s="111">
        <v>0</v>
      </c>
      <c r="D8" s="111">
        <v>0</v>
      </c>
      <c r="E8" s="111">
        <v>0</v>
      </c>
      <c r="F8" s="111">
        <v>0.1</v>
      </c>
      <c r="G8" s="111">
        <v>0</v>
      </c>
      <c r="H8" s="111">
        <v>0</v>
      </c>
      <c r="I8" s="111">
        <v>0</v>
      </c>
      <c r="J8" s="111">
        <v>0.5</v>
      </c>
      <c r="K8" s="111">
        <v>0</v>
      </c>
      <c r="L8" s="111">
        <v>0.5</v>
      </c>
      <c r="M8" s="111">
        <v>0.7</v>
      </c>
      <c r="N8" s="111">
        <v>0.1</v>
      </c>
      <c r="O8" s="111">
        <v>0</v>
      </c>
      <c r="P8" s="111">
        <v>0</v>
      </c>
      <c r="Q8" s="111">
        <v>0</v>
      </c>
      <c r="R8" s="111">
        <v>0</v>
      </c>
      <c r="S8" s="44">
        <f t="shared" si="0"/>
        <v>1.9000000000000001</v>
      </c>
      <c r="V8" s="29">
        <f t="shared" si="1"/>
        <v>1</v>
      </c>
    </row>
    <row r="9" spans="1:22" ht="21.75" customHeight="1">
      <c r="A9" s="54">
        <v>7</v>
      </c>
      <c r="B9" s="110">
        <v>0</v>
      </c>
      <c r="C9" s="111">
        <v>0</v>
      </c>
      <c r="D9" s="111">
        <v>0.1</v>
      </c>
      <c r="E9" s="111">
        <v>0.6</v>
      </c>
      <c r="F9" s="111">
        <v>0.7</v>
      </c>
      <c r="G9" s="111">
        <v>1</v>
      </c>
      <c r="H9" s="111">
        <v>0.9</v>
      </c>
      <c r="I9" s="111">
        <v>0.7</v>
      </c>
      <c r="J9" s="111">
        <v>0.6</v>
      </c>
      <c r="K9" s="111">
        <v>0.6</v>
      </c>
      <c r="L9" s="111">
        <v>0.3</v>
      </c>
      <c r="M9" s="111">
        <v>0.6</v>
      </c>
      <c r="N9" s="111">
        <v>0.5</v>
      </c>
      <c r="O9" s="111">
        <v>0</v>
      </c>
      <c r="P9" s="111">
        <v>0</v>
      </c>
      <c r="Q9" s="111">
        <v>0</v>
      </c>
      <c r="R9" s="111">
        <v>0</v>
      </c>
      <c r="S9" s="44">
        <f t="shared" si="0"/>
        <v>6.599999999999999</v>
      </c>
      <c r="V9" s="29">
        <f t="shared" si="1"/>
        <v>1</v>
      </c>
    </row>
    <row r="10" spans="1:22" ht="21.75" customHeight="1">
      <c r="A10" s="54">
        <v>8</v>
      </c>
      <c r="B10" s="110">
        <v>0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44">
        <f t="shared" si="0"/>
        <v>0</v>
      </c>
      <c r="V10" s="29">
        <f t="shared" si="1"/>
        <v>0</v>
      </c>
    </row>
    <row r="11" spans="1:22" ht="21.75" customHeight="1">
      <c r="A11" s="54">
        <v>9</v>
      </c>
      <c r="B11" s="110">
        <v>0</v>
      </c>
      <c r="C11" s="111">
        <v>0</v>
      </c>
      <c r="D11" s="111">
        <v>0</v>
      </c>
      <c r="E11" s="111">
        <v>0</v>
      </c>
      <c r="F11" s="111">
        <v>0</v>
      </c>
      <c r="G11" s="111">
        <v>0</v>
      </c>
      <c r="H11" s="111">
        <v>0.1</v>
      </c>
      <c r="I11" s="111">
        <v>0.8</v>
      </c>
      <c r="J11" s="111">
        <v>0.7</v>
      </c>
      <c r="K11" s="111">
        <v>0.1</v>
      </c>
      <c r="L11" s="111">
        <v>0</v>
      </c>
      <c r="M11" s="111">
        <v>0</v>
      </c>
      <c r="N11" s="111">
        <v>0</v>
      </c>
      <c r="O11" s="111">
        <v>0.2</v>
      </c>
      <c r="P11" s="111">
        <v>0.2</v>
      </c>
      <c r="Q11" s="111">
        <v>0</v>
      </c>
      <c r="R11" s="111">
        <v>0</v>
      </c>
      <c r="S11" s="44">
        <f t="shared" si="0"/>
        <v>2.1</v>
      </c>
      <c r="V11" s="29">
        <f t="shared" si="1"/>
        <v>1</v>
      </c>
    </row>
    <row r="12" spans="1:22" ht="21.75" customHeight="1">
      <c r="A12" s="54">
        <v>10</v>
      </c>
      <c r="B12" s="110">
        <v>0</v>
      </c>
      <c r="C12" s="111">
        <v>0</v>
      </c>
      <c r="D12" s="111">
        <v>0.2</v>
      </c>
      <c r="E12" s="111">
        <v>1</v>
      </c>
      <c r="F12" s="111">
        <v>1</v>
      </c>
      <c r="G12" s="111">
        <v>1</v>
      </c>
      <c r="H12" s="111">
        <v>1</v>
      </c>
      <c r="I12" s="111">
        <v>0.9</v>
      </c>
      <c r="J12" s="111">
        <v>0.7</v>
      </c>
      <c r="K12" s="111">
        <v>0.6</v>
      </c>
      <c r="L12" s="111">
        <v>0.8</v>
      </c>
      <c r="M12" s="111">
        <v>0</v>
      </c>
      <c r="N12" s="111">
        <v>0.4</v>
      </c>
      <c r="O12" s="111">
        <v>0.5</v>
      </c>
      <c r="P12" s="111">
        <v>0</v>
      </c>
      <c r="Q12" s="111">
        <v>0</v>
      </c>
      <c r="R12" s="111">
        <v>0</v>
      </c>
      <c r="S12" s="44">
        <f t="shared" si="0"/>
        <v>8.100000000000001</v>
      </c>
      <c r="V12" s="29">
        <f t="shared" si="1"/>
        <v>1</v>
      </c>
    </row>
    <row r="13" spans="1:22" ht="21.75" customHeight="1">
      <c r="A13" s="34">
        <v>11</v>
      </c>
      <c r="B13" s="108">
        <v>0</v>
      </c>
      <c r="C13" s="109">
        <v>0</v>
      </c>
      <c r="D13" s="109">
        <v>0</v>
      </c>
      <c r="E13" s="109">
        <v>0.8</v>
      </c>
      <c r="F13" s="109">
        <v>0.9</v>
      </c>
      <c r="G13" s="109">
        <v>0.4</v>
      </c>
      <c r="H13" s="109">
        <v>0.9</v>
      </c>
      <c r="I13" s="109">
        <v>0.8</v>
      </c>
      <c r="J13" s="109">
        <v>1</v>
      </c>
      <c r="K13" s="109">
        <v>1</v>
      </c>
      <c r="L13" s="109">
        <v>0.9</v>
      </c>
      <c r="M13" s="109">
        <v>0.9</v>
      </c>
      <c r="N13" s="109">
        <v>0.7</v>
      </c>
      <c r="O13" s="109">
        <v>0.2</v>
      </c>
      <c r="P13" s="109">
        <v>0</v>
      </c>
      <c r="Q13" s="109">
        <v>0</v>
      </c>
      <c r="R13" s="109">
        <v>0</v>
      </c>
      <c r="S13" s="43">
        <f t="shared" si="0"/>
        <v>8.5</v>
      </c>
      <c r="V13" s="29">
        <f t="shared" si="1"/>
        <v>1</v>
      </c>
    </row>
    <row r="14" spans="1:22" ht="21.75" customHeight="1">
      <c r="A14" s="54">
        <v>12</v>
      </c>
      <c r="B14" s="110">
        <v>0</v>
      </c>
      <c r="C14" s="111">
        <v>0</v>
      </c>
      <c r="D14" s="111">
        <v>0.2</v>
      </c>
      <c r="E14" s="111">
        <v>0.5</v>
      </c>
      <c r="F14" s="111">
        <v>0.8</v>
      </c>
      <c r="G14" s="111">
        <v>1</v>
      </c>
      <c r="H14" s="111">
        <v>0.9</v>
      </c>
      <c r="I14" s="111">
        <v>1</v>
      </c>
      <c r="J14" s="111">
        <v>1</v>
      </c>
      <c r="K14" s="111">
        <v>1</v>
      </c>
      <c r="L14" s="111">
        <v>1</v>
      </c>
      <c r="M14" s="111">
        <v>1</v>
      </c>
      <c r="N14" s="111">
        <v>0.9</v>
      </c>
      <c r="O14" s="111">
        <v>0.6</v>
      </c>
      <c r="P14" s="111">
        <v>0</v>
      </c>
      <c r="Q14" s="111">
        <v>0</v>
      </c>
      <c r="R14" s="111">
        <v>0</v>
      </c>
      <c r="S14" s="44">
        <f t="shared" si="0"/>
        <v>9.9</v>
      </c>
      <c r="V14" s="29">
        <f t="shared" si="1"/>
        <v>1</v>
      </c>
    </row>
    <row r="15" spans="1:22" ht="21.75" customHeight="1">
      <c r="A15" s="54">
        <v>13</v>
      </c>
      <c r="B15" s="110">
        <v>0</v>
      </c>
      <c r="C15" s="111">
        <v>0</v>
      </c>
      <c r="D15" s="111">
        <v>0.2</v>
      </c>
      <c r="E15" s="111">
        <v>1</v>
      </c>
      <c r="F15" s="111">
        <v>1</v>
      </c>
      <c r="G15" s="111">
        <v>1</v>
      </c>
      <c r="H15" s="111">
        <v>1</v>
      </c>
      <c r="I15" s="111">
        <v>1</v>
      </c>
      <c r="J15" s="111">
        <v>1</v>
      </c>
      <c r="K15" s="111">
        <v>1</v>
      </c>
      <c r="L15" s="111">
        <v>1</v>
      </c>
      <c r="M15" s="111">
        <v>1</v>
      </c>
      <c r="N15" s="111">
        <v>1</v>
      </c>
      <c r="O15" s="111">
        <v>0.7</v>
      </c>
      <c r="P15" s="111">
        <v>0</v>
      </c>
      <c r="Q15" s="111">
        <v>0</v>
      </c>
      <c r="R15" s="111">
        <v>0</v>
      </c>
      <c r="S15" s="44">
        <f t="shared" si="0"/>
        <v>10.899999999999999</v>
      </c>
      <c r="V15" s="29">
        <f t="shared" si="1"/>
        <v>1</v>
      </c>
    </row>
    <row r="16" spans="1:22" ht="21.75" customHeight="1">
      <c r="A16" s="54">
        <v>14</v>
      </c>
      <c r="B16" s="110">
        <v>0</v>
      </c>
      <c r="C16" s="111">
        <v>0</v>
      </c>
      <c r="D16" s="111">
        <v>0.1</v>
      </c>
      <c r="E16" s="111">
        <v>0</v>
      </c>
      <c r="F16" s="111">
        <v>0.8</v>
      </c>
      <c r="G16" s="111">
        <v>0.8</v>
      </c>
      <c r="H16" s="111">
        <v>0.9</v>
      </c>
      <c r="I16" s="111">
        <v>0.7</v>
      </c>
      <c r="J16" s="111">
        <v>0.9</v>
      </c>
      <c r="K16" s="111">
        <v>0.9</v>
      </c>
      <c r="L16" s="111">
        <v>0.9</v>
      </c>
      <c r="M16" s="111">
        <v>0.8</v>
      </c>
      <c r="N16" s="111">
        <v>0.9</v>
      </c>
      <c r="O16" s="111">
        <v>0.7</v>
      </c>
      <c r="P16" s="111">
        <v>0</v>
      </c>
      <c r="Q16" s="111">
        <v>0</v>
      </c>
      <c r="R16" s="111">
        <v>0</v>
      </c>
      <c r="S16" s="44">
        <f t="shared" si="0"/>
        <v>8.4</v>
      </c>
      <c r="V16" s="29">
        <f t="shared" si="1"/>
        <v>1</v>
      </c>
    </row>
    <row r="17" spans="1:22" ht="21.75" customHeight="1">
      <c r="A17" s="54">
        <v>15</v>
      </c>
      <c r="B17" s="110">
        <v>0</v>
      </c>
      <c r="C17" s="111">
        <v>0</v>
      </c>
      <c r="D17" s="111">
        <v>0</v>
      </c>
      <c r="E17" s="111">
        <v>0.5</v>
      </c>
      <c r="F17" s="111">
        <v>1</v>
      </c>
      <c r="G17" s="111">
        <v>1</v>
      </c>
      <c r="H17" s="111">
        <v>0.2</v>
      </c>
      <c r="I17" s="111">
        <v>0.2</v>
      </c>
      <c r="J17" s="111">
        <v>0</v>
      </c>
      <c r="K17" s="111">
        <v>0.1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44">
        <f t="shared" si="0"/>
        <v>3.0000000000000004</v>
      </c>
      <c r="V17" s="29">
        <f t="shared" si="1"/>
        <v>1</v>
      </c>
    </row>
    <row r="18" spans="1:22" ht="21.75" customHeight="1">
      <c r="A18" s="54">
        <v>16</v>
      </c>
      <c r="B18" s="110">
        <v>0</v>
      </c>
      <c r="C18" s="111">
        <v>0</v>
      </c>
      <c r="D18" s="111">
        <v>0</v>
      </c>
      <c r="E18" s="111">
        <v>0</v>
      </c>
      <c r="F18" s="111">
        <v>0.1</v>
      </c>
      <c r="G18" s="111">
        <v>0.9</v>
      </c>
      <c r="H18" s="111">
        <v>0.3</v>
      </c>
      <c r="I18" s="111">
        <v>1</v>
      </c>
      <c r="J18" s="111">
        <v>1</v>
      </c>
      <c r="K18" s="111">
        <v>1</v>
      </c>
      <c r="L18" s="111">
        <v>1</v>
      </c>
      <c r="M18" s="111">
        <v>1</v>
      </c>
      <c r="N18" s="111">
        <v>1</v>
      </c>
      <c r="O18" s="111">
        <v>0.5</v>
      </c>
      <c r="P18" s="111">
        <v>0</v>
      </c>
      <c r="Q18" s="111">
        <v>0</v>
      </c>
      <c r="R18" s="111">
        <v>0</v>
      </c>
      <c r="S18" s="44">
        <f t="shared" si="0"/>
        <v>7.8</v>
      </c>
      <c r="V18" s="29">
        <f t="shared" si="1"/>
        <v>1</v>
      </c>
    </row>
    <row r="19" spans="1:22" ht="21.75" customHeight="1">
      <c r="A19" s="54">
        <v>17</v>
      </c>
      <c r="B19" s="110">
        <v>0</v>
      </c>
      <c r="C19" s="111">
        <v>0</v>
      </c>
      <c r="D19" s="111">
        <v>0</v>
      </c>
      <c r="E19" s="111">
        <v>0</v>
      </c>
      <c r="F19" s="111">
        <v>0.3</v>
      </c>
      <c r="G19" s="111">
        <v>0.1</v>
      </c>
      <c r="H19" s="111">
        <v>0.7</v>
      </c>
      <c r="I19" s="111">
        <v>0.8</v>
      </c>
      <c r="J19" s="111">
        <v>0.6</v>
      </c>
      <c r="K19" s="111">
        <v>0</v>
      </c>
      <c r="L19" s="111">
        <v>0</v>
      </c>
      <c r="M19" s="111">
        <v>0.7</v>
      </c>
      <c r="N19" s="111">
        <v>1</v>
      </c>
      <c r="O19" s="111">
        <v>0.8</v>
      </c>
      <c r="P19" s="111">
        <v>0</v>
      </c>
      <c r="Q19" s="111">
        <v>0</v>
      </c>
      <c r="R19" s="111">
        <v>0</v>
      </c>
      <c r="S19" s="44">
        <f t="shared" si="0"/>
        <v>5</v>
      </c>
      <c r="V19" s="29">
        <f t="shared" si="1"/>
        <v>1</v>
      </c>
    </row>
    <row r="20" spans="1:22" ht="21.75" customHeight="1">
      <c r="A20" s="54">
        <v>18</v>
      </c>
      <c r="B20" s="110">
        <v>0</v>
      </c>
      <c r="C20" s="111">
        <v>0</v>
      </c>
      <c r="D20" s="111">
        <v>0.2</v>
      </c>
      <c r="E20" s="111">
        <v>1</v>
      </c>
      <c r="F20" s="111">
        <v>0.4</v>
      </c>
      <c r="G20" s="111">
        <v>0.6</v>
      </c>
      <c r="H20" s="111">
        <v>0.5</v>
      </c>
      <c r="I20" s="111">
        <v>0.4</v>
      </c>
      <c r="J20" s="111">
        <v>0.7</v>
      </c>
      <c r="K20" s="111">
        <v>0.6</v>
      </c>
      <c r="L20" s="111">
        <v>0.4</v>
      </c>
      <c r="M20" s="111">
        <v>0.4</v>
      </c>
      <c r="N20" s="111">
        <v>0.1</v>
      </c>
      <c r="O20" s="111">
        <v>0</v>
      </c>
      <c r="P20" s="111">
        <v>0</v>
      </c>
      <c r="Q20" s="111">
        <v>0</v>
      </c>
      <c r="R20" s="111">
        <v>0</v>
      </c>
      <c r="S20" s="44">
        <f t="shared" si="0"/>
        <v>5.3</v>
      </c>
      <c r="V20" s="29">
        <f t="shared" si="1"/>
        <v>1</v>
      </c>
    </row>
    <row r="21" spans="1:22" ht="21.75" customHeight="1">
      <c r="A21" s="54">
        <v>19</v>
      </c>
      <c r="B21" s="110">
        <v>0</v>
      </c>
      <c r="C21" s="111">
        <v>0</v>
      </c>
      <c r="D21" s="111">
        <v>0.2</v>
      </c>
      <c r="E21" s="111">
        <v>1</v>
      </c>
      <c r="F21" s="111">
        <v>0.6</v>
      </c>
      <c r="G21" s="111">
        <v>0.9</v>
      </c>
      <c r="H21" s="111">
        <v>1</v>
      </c>
      <c r="I21" s="111">
        <v>1</v>
      </c>
      <c r="J21" s="111">
        <v>0.9</v>
      </c>
      <c r="K21" s="111">
        <v>0.9</v>
      </c>
      <c r="L21" s="111">
        <v>0.9</v>
      </c>
      <c r="M21" s="111">
        <v>0.8</v>
      </c>
      <c r="N21" s="111">
        <v>0.4</v>
      </c>
      <c r="O21" s="111">
        <v>0.1</v>
      </c>
      <c r="P21" s="111">
        <v>0</v>
      </c>
      <c r="Q21" s="111">
        <v>0</v>
      </c>
      <c r="R21" s="111">
        <v>0</v>
      </c>
      <c r="S21" s="44">
        <f t="shared" si="0"/>
        <v>8.700000000000001</v>
      </c>
      <c r="V21" s="29">
        <f t="shared" si="1"/>
        <v>1</v>
      </c>
    </row>
    <row r="22" spans="1:22" ht="21.75" customHeight="1">
      <c r="A22" s="54">
        <v>20</v>
      </c>
      <c r="B22" s="110">
        <v>0</v>
      </c>
      <c r="C22" s="111">
        <v>0</v>
      </c>
      <c r="D22" s="111">
        <v>0</v>
      </c>
      <c r="E22" s="111">
        <v>0</v>
      </c>
      <c r="F22" s="111">
        <v>0</v>
      </c>
      <c r="G22" s="111">
        <v>0.5</v>
      </c>
      <c r="H22" s="111">
        <v>0.5</v>
      </c>
      <c r="I22" s="111">
        <v>0.4</v>
      </c>
      <c r="J22" s="111">
        <v>0.8</v>
      </c>
      <c r="K22" s="111">
        <v>0.1</v>
      </c>
      <c r="L22" s="111">
        <v>0.2</v>
      </c>
      <c r="M22" s="111">
        <v>0.1</v>
      </c>
      <c r="N22" s="111">
        <v>0.5</v>
      </c>
      <c r="O22" s="111">
        <v>0</v>
      </c>
      <c r="P22" s="111">
        <v>0</v>
      </c>
      <c r="Q22" s="111">
        <v>0</v>
      </c>
      <c r="R22" s="111">
        <v>0</v>
      </c>
      <c r="S22" s="44">
        <f t="shared" si="0"/>
        <v>3.1000000000000005</v>
      </c>
      <c r="V22" s="29">
        <f t="shared" si="1"/>
        <v>1</v>
      </c>
    </row>
    <row r="23" spans="1:22" ht="21.75" customHeight="1">
      <c r="A23" s="34">
        <v>21</v>
      </c>
      <c r="B23" s="108">
        <v>0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43">
        <f t="shared" si="0"/>
        <v>0</v>
      </c>
      <c r="V23" s="29">
        <f t="shared" si="1"/>
        <v>0</v>
      </c>
    </row>
    <row r="24" spans="1:22" ht="21.75" customHeight="1">
      <c r="A24" s="54">
        <v>22</v>
      </c>
      <c r="B24" s="110">
        <v>0</v>
      </c>
      <c r="C24" s="111"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44">
        <f t="shared" si="0"/>
        <v>0</v>
      </c>
      <c r="V24" s="29">
        <f t="shared" si="1"/>
        <v>0</v>
      </c>
    </row>
    <row r="25" spans="1:22" ht="21.75" customHeight="1">
      <c r="A25" s="54">
        <v>23</v>
      </c>
      <c r="B25" s="110">
        <v>0</v>
      </c>
      <c r="C25" s="111">
        <v>0</v>
      </c>
      <c r="D25" s="111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111">
        <v>0</v>
      </c>
      <c r="Q25" s="111">
        <v>0</v>
      </c>
      <c r="R25" s="111">
        <v>0</v>
      </c>
      <c r="S25" s="44">
        <f t="shared" si="0"/>
        <v>0</v>
      </c>
      <c r="V25" s="29">
        <f t="shared" si="1"/>
        <v>0</v>
      </c>
    </row>
    <row r="26" spans="1:22" ht="21.75" customHeight="1">
      <c r="A26" s="54">
        <v>24</v>
      </c>
      <c r="B26" s="110">
        <v>0</v>
      </c>
      <c r="C26" s="111">
        <v>0</v>
      </c>
      <c r="D26" s="111">
        <v>0</v>
      </c>
      <c r="E26" s="111">
        <v>0</v>
      </c>
      <c r="F26" s="111">
        <v>0</v>
      </c>
      <c r="G26" s="111">
        <v>0.8</v>
      </c>
      <c r="H26" s="111">
        <v>1</v>
      </c>
      <c r="I26" s="111">
        <v>1</v>
      </c>
      <c r="J26" s="111">
        <v>0.9</v>
      </c>
      <c r="K26" s="111">
        <v>0.9</v>
      </c>
      <c r="L26" s="111">
        <v>0.9</v>
      </c>
      <c r="M26" s="111">
        <v>0.9</v>
      </c>
      <c r="N26" s="111">
        <v>1</v>
      </c>
      <c r="O26" s="111">
        <v>0.9</v>
      </c>
      <c r="P26" s="111">
        <v>0</v>
      </c>
      <c r="Q26" s="111">
        <v>0</v>
      </c>
      <c r="R26" s="111">
        <v>0</v>
      </c>
      <c r="S26" s="44">
        <f t="shared" si="0"/>
        <v>8.3</v>
      </c>
      <c r="V26" s="29">
        <f t="shared" si="1"/>
        <v>1</v>
      </c>
    </row>
    <row r="27" spans="1:22" ht="21.75" customHeight="1">
      <c r="A27" s="54">
        <v>25</v>
      </c>
      <c r="B27" s="110">
        <v>0</v>
      </c>
      <c r="C27" s="111">
        <v>0</v>
      </c>
      <c r="D27" s="111">
        <v>0.1</v>
      </c>
      <c r="E27" s="111">
        <v>1</v>
      </c>
      <c r="F27" s="111">
        <v>1</v>
      </c>
      <c r="G27" s="111">
        <v>1</v>
      </c>
      <c r="H27" s="111">
        <v>0.7</v>
      </c>
      <c r="I27" s="111">
        <v>0.5</v>
      </c>
      <c r="J27" s="111">
        <v>0.4</v>
      </c>
      <c r="K27" s="111">
        <v>0.9</v>
      </c>
      <c r="L27" s="111">
        <v>1</v>
      </c>
      <c r="M27" s="111">
        <v>0.7</v>
      </c>
      <c r="N27" s="111">
        <v>0.5</v>
      </c>
      <c r="O27" s="111">
        <v>0</v>
      </c>
      <c r="P27" s="111">
        <v>0</v>
      </c>
      <c r="Q27" s="111">
        <v>0</v>
      </c>
      <c r="R27" s="111">
        <v>0</v>
      </c>
      <c r="S27" s="44">
        <f t="shared" si="0"/>
        <v>7.800000000000001</v>
      </c>
      <c r="V27" s="29">
        <f t="shared" si="1"/>
        <v>1</v>
      </c>
    </row>
    <row r="28" spans="1:22" ht="21.75" customHeight="1">
      <c r="A28" s="54">
        <v>26</v>
      </c>
      <c r="B28" s="110">
        <v>0</v>
      </c>
      <c r="C28" s="111">
        <v>0</v>
      </c>
      <c r="D28" s="111">
        <v>0</v>
      </c>
      <c r="E28" s="111">
        <v>0</v>
      </c>
      <c r="F28" s="111">
        <v>0.5</v>
      </c>
      <c r="G28" s="111">
        <v>0</v>
      </c>
      <c r="H28" s="111">
        <v>0</v>
      </c>
      <c r="I28" s="111">
        <v>0.2</v>
      </c>
      <c r="J28" s="111">
        <v>0.2</v>
      </c>
      <c r="K28" s="111">
        <v>0</v>
      </c>
      <c r="L28" s="111">
        <v>0</v>
      </c>
      <c r="M28" s="111">
        <v>0</v>
      </c>
      <c r="N28" s="111">
        <v>0</v>
      </c>
      <c r="O28" s="111">
        <v>0.7</v>
      </c>
      <c r="P28" s="111">
        <v>0</v>
      </c>
      <c r="Q28" s="111">
        <v>0</v>
      </c>
      <c r="R28" s="111">
        <v>0</v>
      </c>
      <c r="S28" s="44">
        <f t="shared" si="0"/>
        <v>1.5999999999999999</v>
      </c>
      <c r="V28" s="29">
        <f t="shared" si="1"/>
        <v>1</v>
      </c>
    </row>
    <row r="29" spans="1:22" ht="21.75" customHeight="1">
      <c r="A29" s="54">
        <v>27</v>
      </c>
      <c r="B29" s="110">
        <v>0</v>
      </c>
      <c r="C29" s="111">
        <v>0</v>
      </c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0.2</v>
      </c>
      <c r="J29" s="111">
        <v>0.5</v>
      </c>
      <c r="K29" s="111">
        <v>0.1</v>
      </c>
      <c r="L29" s="111">
        <v>0</v>
      </c>
      <c r="M29" s="111">
        <v>0</v>
      </c>
      <c r="N29" s="111">
        <v>0.1</v>
      </c>
      <c r="O29" s="111">
        <v>0</v>
      </c>
      <c r="P29" s="111">
        <v>0</v>
      </c>
      <c r="Q29" s="111">
        <v>0</v>
      </c>
      <c r="R29" s="111">
        <v>0</v>
      </c>
      <c r="S29" s="44">
        <f t="shared" si="0"/>
        <v>0.8999999999999999</v>
      </c>
      <c r="V29" s="29">
        <f t="shared" si="1"/>
        <v>1</v>
      </c>
    </row>
    <row r="30" spans="1:22" ht="21.75" customHeight="1">
      <c r="A30" s="54">
        <v>28</v>
      </c>
      <c r="B30" s="110">
        <v>0</v>
      </c>
      <c r="C30" s="111">
        <v>0</v>
      </c>
      <c r="D30" s="111">
        <v>0</v>
      </c>
      <c r="E30" s="111">
        <v>0</v>
      </c>
      <c r="F30" s="111">
        <v>0.1</v>
      </c>
      <c r="G30" s="111">
        <v>0</v>
      </c>
      <c r="H30" s="111">
        <v>0.2</v>
      </c>
      <c r="I30" s="111">
        <v>0.4</v>
      </c>
      <c r="J30" s="111">
        <v>0.2</v>
      </c>
      <c r="K30" s="111">
        <v>0.4</v>
      </c>
      <c r="L30" s="111">
        <v>0.3</v>
      </c>
      <c r="M30" s="111">
        <v>0.8</v>
      </c>
      <c r="N30" s="111">
        <v>1</v>
      </c>
      <c r="O30" s="111">
        <v>0.5</v>
      </c>
      <c r="P30" s="111">
        <v>0</v>
      </c>
      <c r="Q30" s="111">
        <v>0</v>
      </c>
      <c r="R30" s="111">
        <v>0</v>
      </c>
      <c r="S30" s="44">
        <f t="shared" si="0"/>
        <v>3.9000000000000004</v>
      </c>
      <c r="V30" s="29">
        <f t="shared" si="1"/>
        <v>1</v>
      </c>
    </row>
    <row r="31" spans="1:22" ht="21.75" customHeight="1">
      <c r="A31" s="54">
        <v>29</v>
      </c>
      <c r="B31" s="110">
        <v>0</v>
      </c>
      <c r="C31" s="111">
        <v>0</v>
      </c>
      <c r="D31" s="111">
        <v>0</v>
      </c>
      <c r="E31" s="111">
        <v>0.2</v>
      </c>
      <c r="F31" s="111">
        <v>0.9</v>
      </c>
      <c r="G31" s="111">
        <v>1</v>
      </c>
      <c r="H31" s="111">
        <v>1</v>
      </c>
      <c r="I31" s="111">
        <v>1</v>
      </c>
      <c r="J31" s="111">
        <v>0.9</v>
      </c>
      <c r="K31" s="111">
        <v>0.7</v>
      </c>
      <c r="L31" s="111">
        <v>0.9</v>
      </c>
      <c r="M31" s="111">
        <v>1</v>
      </c>
      <c r="N31" s="111">
        <v>0.8</v>
      </c>
      <c r="O31" s="111">
        <v>0.5</v>
      </c>
      <c r="P31" s="111">
        <v>0</v>
      </c>
      <c r="Q31" s="111">
        <v>0</v>
      </c>
      <c r="R31" s="111">
        <v>0</v>
      </c>
      <c r="S31" s="44">
        <f t="shared" si="0"/>
        <v>8.9</v>
      </c>
      <c r="V31" s="29">
        <f t="shared" si="1"/>
        <v>1</v>
      </c>
    </row>
    <row r="32" spans="1:22" ht="21.75" customHeight="1">
      <c r="A32" s="54">
        <v>30</v>
      </c>
      <c r="B32" s="110">
        <v>0</v>
      </c>
      <c r="C32" s="111">
        <v>0</v>
      </c>
      <c r="D32" s="111">
        <v>0</v>
      </c>
      <c r="E32" s="111">
        <v>0</v>
      </c>
      <c r="F32" s="111">
        <v>0.2</v>
      </c>
      <c r="G32" s="111">
        <v>0.9</v>
      </c>
      <c r="H32" s="111">
        <v>0.4</v>
      </c>
      <c r="I32" s="111">
        <v>0.9</v>
      </c>
      <c r="J32" s="111">
        <v>0.4</v>
      </c>
      <c r="K32" s="111">
        <v>0.3</v>
      </c>
      <c r="L32" s="111">
        <v>0.4</v>
      </c>
      <c r="M32" s="111">
        <v>0</v>
      </c>
      <c r="N32" s="111">
        <v>0</v>
      </c>
      <c r="O32" s="111">
        <v>0.3</v>
      </c>
      <c r="P32" s="111">
        <v>0</v>
      </c>
      <c r="Q32" s="111">
        <v>0</v>
      </c>
      <c r="R32" s="111">
        <v>0</v>
      </c>
      <c r="S32" s="44">
        <f t="shared" si="0"/>
        <v>3.7999999999999994</v>
      </c>
      <c r="V32" s="29">
        <f t="shared" si="1"/>
        <v>1</v>
      </c>
    </row>
    <row r="33" spans="1:22" ht="21.75" customHeight="1">
      <c r="A33" s="54">
        <v>31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4" t="str">
        <f t="shared" si="0"/>
        <v>-  </v>
      </c>
      <c r="V33" s="29">
        <f t="shared" si="1"/>
        <v>0</v>
      </c>
    </row>
    <row r="34" spans="1:22" ht="21.75" customHeight="1">
      <c r="A34" s="103" t="s">
        <v>6</v>
      </c>
      <c r="B34" s="104">
        <f aca="true" t="shared" si="2" ref="B34:K34">IF(COUNT(B3:B33)=0,"-  ",SUM(B3:B33))</f>
        <v>0</v>
      </c>
      <c r="C34" s="105">
        <f t="shared" si="2"/>
        <v>0</v>
      </c>
      <c r="D34" s="105">
        <f t="shared" si="2"/>
        <v>2.2</v>
      </c>
      <c r="E34" s="105">
        <f t="shared" si="2"/>
        <v>10.7</v>
      </c>
      <c r="F34" s="105">
        <f t="shared" si="2"/>
        <v>13.3</v>
      </c>
      <c r="G34" s="105">
        <f t="shared" si="2"/>
        <v>16.3</v>
      </c>
      <c r="H34" s="105">
        <f t="shared" si="2"/>
        <v>15.399999999999999</v>
      </c>
      <c r="I34" s="105">
        <f t="shared" si="2"/>
        <v>17.099999999999994</v>
      </c>
      <c r="J34" s="105">
        <f t="shared" si="2"/>
        <v>17.799999999999997</v>
      </c>
      <c r="K34" s="105">
        <f t="shared" si="2"/>
        <v>14.899999999999999</v>
      </c>
      <c r="L34" s="105">
        <f aca="true" t="shared" si="3" ref="L34:R34">IF(COUNT(L3:L33)=0,"-  ",SUM(L3:L33))</f>
        <v>14.700000000000001</v>
      </c>
      <c r="M34" s="105">
        <f t="shared" si="3"/>
        <v>14.9</v>
      </c>
      <c r="N34" s="105">
        <f t="shared" si="3"/>
        <v>14.000000000000002</v>
      </c>
      <c r="O34" s="105">
        <f t="shared" si="3"/>
        <v>9</v>
      </c>
      <c r="P34" s="105">
        <f t="shared" si="3"/>
        <v>0.7</v>
      </c>
      <c r="Q34" s="105">
        <f t="shared" si="3"/>
        <v>0</v>
      </c>
      <c r="R34" s="105">
        <f t="shared" si="3"/>
        <v>0</v>
      </c>
      <c r="S34" s="106">
        <f>SUM(B3:R33)</f>
        <v>161.00000000000003</v>
      </c>
      <c r="U34" s="34" t="s">
        <v>7</v>
      </c>
      <c r="V34" s="55">
        <f>SUM(V3:V33)</f>
        <v>25</v>
      </c>
    </row>
    <row r="35" spans="21:22" ht="21.75" customHeight="1">
      <c r="U35" s="34" t="s">
        <v>8</v>
      </c>
      <c r="V35" s="55">
        <v>30</v>
      </c>
    </row>
    <row r="36" spans="3:22" s="56" customFormat="1" ht="21.75" customHeight="1">
      <c r="C36" s="57" t="s">
        <v>9</v>
      </c>
      <c r="D36" s="58"/>
      <c r="E36" s="59">
        <f>V35-V34</f>
        <v>5</v>
      </c>
      <c r="G36"/>
      <c r="H36" s="57" t="s">
        <v>10</v>
      </c>
      <c r="I36" s="58"/>
      <c r="J36" s="58"/>
      <c r="K36" s="60">
        <f>S34/V36*100</f>
        <v>43.29120731379404</v>
      </c>
      <c r="U36" s="61" t="s">
        <v>11</v>
      </c>
      <c r="V36" s="62">
        <v>371.9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池田恵介</cp:lastModifiedBy>
  <cp:lastPrinted>2022-01-01T02:22:43Z</cp:lastPrinted>
  <dcterms:created xsi:type="dcterms:W3CDTF">1997-02-10T07:41:46Z</dcterms:created>
  <dcterms:modified xsi:type="dcterms:W3CDTF">2024-01-10T09:05:03Z</dcterms:modified>
  <cp:category/>
  <cp:version/>
  <cp:contentType/>
  <cp:contentStatus/>
</cp:coreProperties>
</file>