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" yWindow="980" windowWidth="14660" windowHeight="1038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<sst xmlns="http://schemas.openxmlformats.org/spreadsheetml/2006/main" count="2515" uniqueCount="65">
  <si>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</si>
  <si>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</si>
  <si>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</si>
  <si>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</si>
  <si>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</si>
  <si>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</si>
  <si>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</si>
  <si>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</si>
  <si>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</si>
  <si>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</si>
  <si>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</si>
  <si>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</si>
  <si>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</si>
  <si>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</si>
  <si>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</si>
  <si>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</si>
  <si>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</si>
  <si>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</si>
  <si>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</si>
  <si>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</si>
  <si>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</si>
  <si>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</si>
  <si>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</si>
  <si>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</si>
  <si>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</si>
  <si>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順位（高いほうから）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</si>
  <si>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</si>
  <si>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</si>
  <si>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</si>
  <si>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</si>
  <si>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</si>
  <si>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</si>
  <si>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</si>
  <si>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</si>
  <si>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</si>
  <si>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</si>
  <si>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</si>
  <si>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</si>
  <si>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日最高気圧</t>
  </si>
  <si>
    <t>順位（低いほうから）</t>
  </si>
  <si>
    <t>順位（低いほうから）</t>
  </si>
  <si>
    <t>月最高気圧の最低値</t>
  </si>
  <si>
    <t>日最高気圧の最低</t>
  </si>
  <si>
    <t>日最高気圧の最高</t>
  </si>
  <si>
    <t>****</t>
  </si>
  <si>
    <t>****</t>
  </si>
  <si>
    <t>※一番右端の条件欄に、調べたい数値を入力する。　→</t>
  </si>
  <si>
    <t>最高気圧が指定値を超えた日数</t>
  </si>
  <si>
    <t>ここに、日数を調べたい気圧の条件を入力する</t>
  </si>
  <si>
    <t>&gt;=1030</t>
  </si>
  <si>
    <t>hPa</t>
  </si>
  <si>
    <t>年最高</t>
  </si>
  <si>
    <t>年最低</t>
  </si>
  <si>
    <t>日最高気圧の月平均</t>
  </si>
  <si>
    <t>順位</t>
  </si>
  <si>
    <t>月最高気圧</t>
  </si>
  <si>
    <t>日最高気圧の月別順位（高い方から）</t>
  </si>
  <si>
    <t>日最高気圧の月別順位（低い方から）</t>
  </si>
  <si>
    <t>81～10年平均</t>
  </si>
  <si>
    <t>81～10年平均</t>
  </si>
  <si>
    <t>81～10年</t>
  </si>
  <si>
    <t>****.*</t>
  </si>
  <si>
    <t>91～20年平均</t>
  </si>
  <si>
    <t>30年平均</t>
  </si>
  <si>
    <t>91～20年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</si>
</sst>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;_�"/>
    <numFmt numFmtId="189" formatCode="0;_耀"/>
    <numFmt numFmtId="190" formatCode="0.0;_耀"/>
    <numFmt numFmtId="191" formatCode="0.0;_�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17" xfId="0" applyFont="1" applyBorder="1" applyAlignment="1">
      <alignment/>
    </xf>
    <xf numFmtId="190" fontId="6" fillId="0" borderId="0" xfId="0" applyNumberFormat="1" applyFont="1" applyBorder="1" applyAlignment="1">
      <alignment/>
    </xf>
    <xf numFmtId="190" fontId="6" fillId="0" borderId="17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191" fontId="6" fillId="0" borderId="17" xfId="0" applyNumberFormat="1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10" xfId="60" applyNumberFormat="1" applyFont="1" applyBorder="1" applyAlignment="1">
      <alignment/>
      <protection/>
    </xf>
    <xf numFmtId="176" fontId="6" fillId="37" borderId="28" xfId="0" applyNumberFormat="1" applyFont="1" applyFill="1" applyBorder="1" applyAlignment="1">
      <alignment/>
    </xf>
    <xf numFmtId="176" fontId="6" fillId="0" borderId="29" xfId="0" applyNumberFormat="1" applyFont="1" applyBorder="1" applyAlignment="1">
      <alignment/>
    </xf>
    <xf numFmtId="176" fontId="6" fillId="0" borderId="29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 t="s">
        <v>44</v>
      </c>
      <c r="H3" s="15">
        <v>1020.5</v>
      </c>
      <c r="I3" s="15">
        <v>1015.5</v>
      </c>
      <c r="J3" s="15">
        <v>1017.2</v>
      </c>
      <c r="K3" s="4">
        <v>1021.1</v>
      </c>
      <c r="L3" s="4">
        <v>1008.4</v>
      </c>
      <c r="M3" s="4">
        <v>1023</v>
      </c>
      <c r="N3" s="4">
        <v>1012.3</v>
      </c>
      <c r="O3" s="4">
        <v>1013.8</v>
      </c>
      <c r="P3" s="4">
        <v>1020.6</v>
      </c>
      <c r="Q3" s="4">
        <v>1016</v>
      </c>
      <c r="R3" s="4">
        <v>1003.6</v>
      </c>
      <c r="S3" s="4">
        <v>1024</v>
      </c>
      <c r="T3" s="4">
        <v>1019.8</v>
      </c>
      <c r="U3" s="4">
        <v>1018.5</v>
      </c>
      <c r="V3" s="4">
        <v>1024.9</v>
      </c>
      <c r="W3" s="4">
        <v>1014.5</v>
      </c>
      <c r="X3" s="4">
        <v>1023</v>
      </c>
      <c r="Y3" s="4">
        <v>1020.6</v>
      </c>
      <c r="Z3" s="4">
        <v>1015.6</v>
      </c>
      <c r="AA3" s="4">
        <v>1011.6</v>
      </c>
      <c r="AB3" s="4">
        <v>1022.2</v>
      </c>
      <c r="AC3" s="4">
        <v>1026.9</v>
      </c>
      <c r="AD3" s="4">
        <v>1021.4</v>
      </c>
      <c r="AE3" s="4">
        <v>1018.5</v>
      </c>
      <c r="AF3" s="4">
        <v>1018.6</v>
      </c>
      <c r="AG3" s="4">
        <v>1017.8</v>
      </c>
      <c r="AH3" s="4">
        <v>1025</v>
      </c>
      <c r="AI3" s="4">
        <v>1012.7</v>
      </c>
      <c r="AJ3" s="4">
        <v>1025.3</v>
      </c>
      <c r="AK3" s="4">
        <v>1030.4</v>
      </c>
      <c r="AL3" s="4">
        <v>1025.1</v>
      </c>
      <c r="AM3" s="4">
        <v>1017.6</v>
      </c>
      <c r="AN3" s="4">
        <v>1016.6</v>
      </c>
      <c r="AO3" s="4">
        <v>1022</v>
      </c>
      <c r="AP3" s="4">
        <v>1027.8</v>
      </c>
      <c r="AQ3" s="4">
        <v>1019.9</v>
      </c>
      <c r="AR3" s="4">
        <v>1021.5</v>
      </c>
      <c r="AS3" s="4">
        <v>1015.3</v>
      </c>
      <c r="AT3" s="4">
        <v>1021.4</v>
      </c>
      <c r="AU3" s="4">
        <v>1018.7</v>
      </c>
      <c r="AV3" s="4">
        <v>1016.4</v>
      </c>
      <c r="AW3" s="4">
        <v>1022.3</v>
      </c>
      <c r="AX3" s="4">
        <v>1007.7</v>
      </c>
      <c r="AY3" s="4">
        <v>1016.9</v>
      </c>
      <c r="AZ3" s="4">
        <v>1018.8</v>
      </c>
      <c r="BA3" s="4">
        <v>1017</v>
      </c>
      <c r="BB3" s="4">
        <v>1014.6</v>
      </c>
      <c r="BC3" s="4">
        <v>1027.6</v>
      </c>
      <c r="BD3" s="4">
        <v>1031.6</v>
      </c>
      <c r="BE3" s="4">
        <v>1007.2</v>
      </c>
      <c r="BF3" s="4">
        <v>1007.3</v>
      </c>
      <c r="BG3" s="4">
        <v>1004.6756759674075</v>
      </c>
      <c r="BH3" s="4">
        <v>1008.8</v>
      </c>
      <c r="BI3" s="4">
        <v>1024.7</v>
      </c>
      <c r="BJ3" s="4">
        <v>1019.5</v>
      </c>
      <c r="BK3" s="4">
        <v>1008.9</v>
      </c>
      <c r="BL3" s="4">
        <v>1009.7</v>
      </c>
      <c r="BM3" s="4">
        <v>1027.9</v>
      </c>
      <c r="BN3" s="4">
        <v>1023.9</v>
      </c>
      <c r="BO3" s="4">
        <v>1014.6</v>
      </c>
      <c r="BP3" s="4">
        <v>1026.9</v>
      </c>
      <c r="BQ3" s="4">
        <v>1023.5</v>
      </c>
      <c r="BR3" s="4">
        <v>1016.9</v>
      </c>
      <c r="BS3" s="4">
        <v>1024.8</v>
      </c>
      <c r="BT3" s="4">
        <v>1021.1</v>
      </c>
      <c r="BU3" s="4"/>
      <c r="BV3" s="4"/>
      <c r="BW3" s="4"/>
      <c r="BY3" s="10">
        <f>AVERAGE(J3:AM3)</f>
        <v>1018.9999999999999</v>
      </c>
      <c r="BZ3" s="10">
        <f>AVERAGE(T3:AW3)</f>
        <v>1020.3966666666668</v>
      </c>
      <c r="CA3" s="10">
        <f>AVERAGE(AD3:BG3)</f>
        <v>1018.9225225322468</v>
      </c>
      <c r="CB3" s="10">
        <f>AVERAGE(AN3:BQ3)</f>
        <v>1018.122522532247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15">
        <v>1020.6</v>
      </c>
      <c r="I4" s="15">
        <v>1018.1</v>
      </c>
      <c r="J4" s="15">
        <v>1023.7</v>
      </c>
      <c r="K4" s="4">
        <v>999.7</v>
      </c>
      <c r="L4" s="4">
        <v>1007.9</v>
      </c>
      <c r="M4" s="4">
        <v>1025.6</v>
      </c>
      <c r="N4" s="4">
        <v>1012.7</v>
      </c>
      <c r="O4" s="4">
        <v>1020</v>
      </c>
      <c r="P4" s="4">
        <v>1007.5</v>
      </c>
      <c r="Q4" s="4">
        <v>1020.1</v>
      </c>
      <c r="R4" s="4">
        <v>1004.9</v>
      </c>
      <c r="S4" s="4">
        <v>1022.2</v>
      </c>
      <c r="T4" s="4">
        <v>1024.3</v>
      </c>
      <c r="U4" s="4">
        <v>1020.7</v>
      </c>
      <c r="V4" s="4">
        <v>1012.5</v>
      </c>
      <c r="W4" s="4">
        <v>1015.6</v>
      </c>
      <c r="X4" s="4">
        <v>1020.3</v>
      </c>
      <c r="Y4" s="4">
        <v>1017</v>
      </c>
      <c r="Z4" s="4">
        <v>1021.4</v>
      </c>
      <c r="AA4" s="4">
        <v>1018.8</v>
      </c>
      <c r="AB4" s="4">
        <v>1021.3</v>
      </c>
      <c r="AC4" s="4">
        <v>1029.3</v>
      </c>
      <c r="AD4" s="4">
        <v>1015.4</v>
      </c>
      <c r="AE4" s="4">
        <v>1029.7</v>
      </c>
      <c r="AF4" s="4">
        <v>1021.1</v>
      </c>
      <c r="AG4" s="4">
        <v>1020.9</v>
      </c>
      <c r="AH4" s="4">
        <v>1026</v>
      </c>
      <c r="AI4" s="4">
        <v>1025.6</v>
      </c>
      <c r="AJ4" s="4">
        <v>1027.8</v>
      </c>
      <c r="AK4" s="4">
        <v>1022</v>
      </c>
      <c r="AL4" s="4">
        <v>1022.6</v>
      </c>
      <c r="AM4" s="4">
        <v>1019.2</v>
      </c>
      <c r="AN4" s="4">
        <v>1008.4</v>
      </c>
      <c r="AO4" s="4">
        <v>1020.7</v>
      </c>
      <c r="AP4" s="4">
        <v>1027.6</v>
      </c>
      <c r="AQ4" s="4">
        <v>1022</v>
      </c>
      <c r="AR4" s="4">
        <v>1027.5</v>
      </c>
      <c r="AS4" s="4">
        <v>1021.4</v>
      </c>
      <c r="AT4" s="4">
        <v>1003.8</v>
      </c>
      <c r="AU4" s="4">
        <v>1023.1</v>
      </c>
      <c r="AV4" s="4">
        <v>1014.3</v>
      </c>
      <c r="AW4" s="4">
        <v>1022.3</v>
      </c>
      <c r="AX4" s="4">
        <v>1007</v>
      </c>
      <c r="AY4" s="4">
        <v>1002.6</v>
      </c>
      <c r="AZ4" s="4">
        <v>1030</v>
      </c>
      <c r="BA4" s="4">
        <v>1015.1</v>
      </c>
      <c r="BB4" s="4">
        <v>1022.9</v>
      </c>
      <c r="BC4" s="4">
        <v>1018.9</v>
      </c>
      <c r="BD4" s="4">
        <v>1022.1</v>
      </c>
      <c r="BE4" s="4">
        <v>1015.2</v>
      </c>
      <c r="BF4" s="4">
        <v>1014.6</v>
      </c>
      <c r="BG4" s="4">
        <v>1009.2072927107182</v>
      </c>
      <c r="BH4" s="4">
        <v>1018.5</v>
      </c>
      <c r="BI4" s="4">
        <v>1012.7</v>
      </c>
      <c r="BJ4" s="4">
        <v>1018</v>
      </c>
      <c r="BK4" s="4">
        <v>1019.1</v>
      </c>
      <c r="BL4" s="4">
        <v>1013.5</v>
      </c>
      <c r="BM4" s="4">
        <v>1026.7</v>
      </c>
      <c r="BN4" s="4">
        <v>1021.9</v>
      </c>
      <c r="BO4" s="4">
        <v>1017</v>
      </c>
      <c r="BP4" s="4">
        <v>1022.2</v>
      </c>
      <c r="BQ4" s="4">
        <v>1023.4</v>
      </c>
      <c r="BR4" s="4">
        <v>1021.3</v>
      </c>
      <c r="BS4" s="4">
        <v>1025.3</v>
      </c>
      <c r="BT4" s="4">
        <v>1020.3</v>
      </c>
      <c r="BU4" s="4"/>
      <c r="BV4" s="4"/>
      <c r="BW4" s="4"/>
      <c r="BY4" s="10">
        <f aca="true" t="shared" si="0" ref="BY4:BY33">AVERAGE(J4:AM4)</f>
        <v>1019.1933333333333</v>
      </c>
      <c r="BZ4" s="10">
        <f aca="true" t="shared" si="1" ref="BZ4:BZ33">AVERAGE(T4:AW4)</f>
        <v>1020.7533333333333</v>
      </c>
      <c r="CA4" s="10">
        <f aca="true" t="shared" si="2" ref="CA4:CA33">AVERAGE(AD4:BG4)</f>
        <v>1019.3002430903572</v>
      </c>
      <c r="CB4" s="10">
        <f aca="true" t="shared" si="3" ref="CB4:CB33">AVERAGE(AN4:BQ4)</f>
        <v>1018.056909757024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 t="s">
        <v>44</v>
      </c>
      <c r="H5" s="15">
        <v>1022.1</v>
      </c>
      <c r="I5" s="15">
        <v>1018.9</v>
      </c>
      <c r="J5" s="15">
        <v>1024.6</v>
      </c>
      <c r="K5" s="4">
        <v>1013.6</v>
      </c>
      <c r="L5" s="4">
        <v>1005.8</v>
      </c>
      <c r="M5" s="4">
        <v>1024.8</v>
      </c>
      <c r="N5" s="4">
        <v>1019.1</v>
      </c>
      <c r="O5" s="4">
        <v>1022.7</v>
      </c>
      <c r="P5" s="4">
        <v>1013.1</v>
      </c>
      <c r="Q5" s="4">
        <v>1015.6</v>
      </c>
      <c r="R5" s="4">
        <v>1006.8</v>
      </c>
      <c r="S5" s="4">
        <v>1020.7</v>
      </c>
      <c r="T5" s="4">
        <v>1024.9</v>
      </c>
      <c r="U5" s="4">
        <v>1031.2</v>
      </c>
      <c r="V5" s="4">
        <v>1020.1</v>
      </c>
      <c r="W5" s="4">
        <v>1020.3</v>
      </c>
      <c r="X5" s="4">
        <v>1018.6</v>
      </c>
      <c r="Y5" s="4">
        <v>1023.8</v>
      </c>
      <c r="Z5" s="4">
        <v>1018</v>
      </c>
      <c r="AA5" s="4">
        <v>1015.4</v>
      </c>
      <c r="AB5" s="4">
        <v>1021.7</v>
      </c>
      <c r="AC5" s="4">
        <v>1024.8</v>
      </c>
      <c r="AD5" s="4">
        <v>1002.6</v>
      </c>
      <c r="AE5" s="4">
        <v>1036.5</v>
      </c>
      <c r="AF5" s="4">
        <v>1026.2</v>
      </c>
      <c r="AG5" s="4">
        <v>1019.8</v>
      </c>
      <c r="AH5" s="4">
        <v>1025.1</v>
      </c>
      <c r="AI5" s="4">
        <v>1029.2</v>
      </c>
      <c r="AJ5" s="4">
        <v>1015.7</v>
      </c>
      <c r="AK5" s="4">
        <v>1028.3</v>
      </c>
      <c r="AL5" s="4">
        <v>1019.3</v>
      </c>
      <c r="AM5" s="4">
        <v>1014.9</v>
      </c>
      <c r="AN5" s="4">
        <v>1012.4</v>
      </c>
      <c r="AO5" s="4">
        <v>1019.9</v>
      </c>
      <c r="AP5" s="4">
        <v>1019.8</v>
      </c>
      <c r="AQ5" s="4">
        <v>1018.6</v>
      </c>
      <c r="AR5" s="4">
        <v>1027.7</v>
      </c>
      <c r="AS5" s="4">
        <v>1018.7</v>
      </c>
      <c r="AT5" s="4">
        <v>1011.3</v>
      </c>
      <c r="AU5" s="4">
        <v>1022.8</v>
      </c>
      <c r="AV5" s="4">
        <v>1015.2</v>
      </c>
      <c r="AW5" s="4">
        <v>1016.5</v>
      </c>
      <c r="AX5" s="4">
        <v>1006.6</v>
      </c>
      <c r="AY5" s="4">
        <v>1006.9</v>
      </c>
      <c r="AZ5" s="4">
        <v>1031</v>
      </c>
      <c r="BA5" s="4">
        <v>1017.8</v>
      </c>
      <c r="BB5" s="4">
        <v>1022.4</v>
      </c>
      <c r="BC5" s="4">
        <v>1008.3</v>
      </c>
      <c r="BD5" s="4">
        <v>1024</v>
      </c>
      <c r="BE5" s="4">
        <v>1017.7</v>
      </c>
      <c r="BF5" s="4">
        <v>1019.6</v>
      </c>
      <c r="BG5" s="4">
        <v>1011.4747509314209</v>
      </c>
      <c r="BH5" s="4">
        <v>1018.6</v>
      </c>
      <c r="BI5" s="4">
        <v>1014.1</v>
      </c>
      <c r="BJ5" s="4">
        <v>1019.2</v>
      </c>
      <c r="BK5" s="4">
        <v>1020.2</v>
      </c>
      <c r="BL5" s="4">
        <v>1017.9</v>
      </c>
      <c r="BM5" s="4">
        <v>1017.6</v>
      </c>
      <c r="BN5" s="4">
        <v>1017.6</v>
      </c>
      <c r="BO5" s="4">
        <v>1017.3</v>
      </c>
      <c r="BP5" s="4">
        <v>1028</v>
      </c>
      <c r="BQ5" s="4">
        <v>1020</v>
      </c>
      <c r="BR5" s="4">
        <v>1024.9</v>
      </c>
      <c r="BS5" s="4">
        <v>1019.6</v>
      </c>
      <c r="BT5" s="4">
        <v>1020.2</v>
      </c>
      <c r="BU5" s="4"/>
      <c r="BV5" s="4"/>
      <c r="BW5" s="4"/>
      <c r="BY5" s="10">
        <f t="shared" si="0"/>
        <v>1020.1066666666667</v>
      </c>
      <c r="BZ5" s="10">
        <f t="shared" si="1"/>
        <v>1020.6433333333334</v>
      </c>
      <c r="CA5" s="10">
        <f t="shared" si="2"/>
        <v>1018.8758250310474</v>
      </c>
      <c r="CB5" s="10">
        <f t="shared" si="3"/>
        <v>1017.9724916977138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>
        <v>1012</v>
      </c>
      <c r="I6" s="15">
        <v>1016.5</v>
      </c>
      <c r="J6" s="15">
        <v>1013.3</v>
      </c>
      <c r="K6" s="4">
        <v>1018</v>
      </c>
      <c r="L6" s="4">
        <v>1008.8</v>
      </c>
      <c r="M6" s="4">
        <v>1026.9</v>
      </c>
      <c r="N6" s="4">
        <v>1016.7</v>
      </c>
      <c r="O6" s="4">
        <v>1019.7</v>
      </c>
      <c r="P6" s="4">
        <v>1012.6</v>
      </c>
      <c r="Q6" s="4">
        <v>1020.7</v>
      </c>
      <c r="R6" s="4">
        <v>1012</v>
      </c>
      <c r="S6" s="4">
        <v>1017.8</v>
      </c>
      <c r="T6" s="4">
        <v>1014.7</v>
      </c>
      <c r="U6" s="4">
        <v>1030.1</v>
      </c>
      <c r="V6" s="4">
        <v>1030.3</v>
      </c>
      <c r="W6" s="4">
        <v>1021.3</v>
      </c>
      <c r="X6" s="4">
        <v>1025.2</v>
      </c>
      <c r="Y6" s="4">
        <v>1016.8</v>
      </c>
      <c r="Z6" s="4">
        <v>1020.7</v>
      </c>
      <c r="AA6" s="4">
        <v>1016.8</v>
      </c>
      <c r="AB6" s="4">
        <v>1014.8</v>
      </c>
      <c r="AC6" s="4">
        <v>1015.2</v>
      </c>
      <c r="AD6" s="4">
        <v>1012</v>
      </c>
      <c r="AE6" s="4">
        <v>1033</v>
      </c>
      <c r="AF6" s="4">
        <v>1031.9</v>
      </c>
      <c r="AG6" s="4">
        <v>1010.8</v>
      </c>
      <c r="AH6" s="4">
        <v>1015</v>
      </c>
      <c r="AI6" s="4">
        <v>1023.3</v>
      </c>
      <c r="AJ6" s="4">
        <v>1020.7</v>
      </c>
      <c r="AK6" s="4">
        <v>1027.9</v>
      </c>
      <c r="AL6" s="4">
        <v>1025.4</v>
      </c>
      <c r="AM6" s="4">
        <v>1019.7</v>
      </c>
      <c r="AN6" s="4">
        <v>1010</v>
      </c>
      <c r="AO6" s="4">
        <v>1021.7</v>
      </c>
      <c r="AP6" s="4">
        <v>1022.8</v>
      </c>
      <c r="AQ6" s="4">
        <v>1012.8</v>
      </c>
      <c r="AR6" s="4">
        <v>1015.1</v>
      </c>
      <c r="AS6" s="4">
        <v>1016.5</v>
      </c>
      <c r="AT6" s="4">
        <v>1021.9</v>
      </c>
      <c r="AU6" s="4">
        <v>1016.1</v>
      </c>
      <c r="AV6" s="4">
        <v>1022.7</v>
      </c>
      <c r="AW6" s="4">
        <v>1021.7</v>
      </c>
      <c r="AX6" s="4">
        <v>1012.9</v>
      </c>
      <c r="AY6" s="4">
        <v>1009.4</v>
      </c>
      <c r="AZ6" s="4">
        <v>1006.3</v>
      </c>
      <c r="BA6" s="4">
        <v>1026.4</v>
      </c>
      <c r="BB6" s="4">
        <v>1011.8</v>
      </c>
      <c r="BC6" s="4">
        <v>1013.6</v>
      </c>
      <c r="BD6" s="4">
        <v>1025.7</v>
      </c>
      <c r="BE6" s="4">
        <v>1021.4</v>
      </c>
      <c r="BF6" s="4">
        <v>1020.5</v>
      </c>
      <c r="BG6" s="4">
        <v>1014.9200182695282</v>
      </c>
      <c r="BH6" s="4">
        <v>1013.1</v>
      </c>
      <c r="BI6" s="4">
        <v>1010.2</v>
      </c>
      <c r="BJ6" s="4">
        <v>1021.9</v>
      </c>
      <c r="BK6" s="4">
        <v>1013.4</v>
      </c>
      <c r="BL6" s="4">
        <v>1017.8</v>
      </c>
      <c r="BM6" s="4">
        <v>1015.6</v>
      </c>
      <c r="BN6" s="4">
        <v>1017.4</v>
      </c>
      <c r="BO6" s="4">
        <v>1020.1</v>
      </c>
      <c r="BP6" s="4">
        <v>1030.3</v>
      </c>
      <c r="BQ6" s="4">
        <v>1016.5</v>
      </c>
      <c r="BR6" s="4">
        <v>1025.8</v>
      </c>
      <c r="BS6" s="4">
        <v>1017.6</v>
      </c>
      <c r="BT6" s="4">
        <v>1020.4</v>
      </c>
      <c r="BU6" s="4"/>
      <c r="BV6" s="4"/>
      <c r="BW6" s="4"/>
      <c r="BY6" s="10">
        <f t="shared" si="0"/>
        <v>1019.7366666666668</v>
      </c>
      <c r="BZ6" s="10">
        <f t="shared" si="1"/>
        <v>1020.23</v>
      </c>
      <c r="CA6" s="10">
        <f t="shared" si="2"/>
        <v>1018.7973339423177</v>
      </c>
      <c r="CB6" s="10">
        <f t="shared" si="3"/>
        <v>1017.3506672756508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>
        <v>1012.4</v>
      </c>
      <c r="I7" s="15">
        <v>1010.3</v>
      </c>
      <c r="J7" s="15">
        <v>1019.1</v>
      </c>
      <c r="K7" s="4">
        <v>1019.7</v>
      </c>
      <c r="L7" s="4">
        <v>1012.7</v>
      </c>
      <c r="M7" s="4">
        <v>1028.6</v>
      </c>
      <c r="N7" s="4">
        <v>1021.8</v>
      </c>
      <c r="O7" s="4">
        <v>1006.8</v>
      </c>
      <c r="P7" s="4">
        <v>1020.9</v>
      </c>
      <c r="Q7" s="4">
        <v>1022.8</v>
      </c>
      <c r="R7" s="4">
        <v>1010.9</v>
      </c>
      <c r="S7" s="4">
        <v>1017.3</v>
      </c>
      <c r="T7" s="4">
        <v>1017.6</v>
      </c>
      <c r="U7" s="4">
        <v>1019.7</v>
      </c>
      <c r="V7" s="4">
        <v>1032</v>
      </c>
      <c r="W7" s="4">
        <v>1015.4</v>
      </c>
      <c r="X7" s="4">
        <v>1025.2</v>
      </c>
      <c r="Y7" s="4">
        <v>1006.7</v>
      </c>
      <c r="Z7" s="4">
        <v>1019.9</v>
      </c>
      <c r="AA7" s="4">
        <v>1007.9</v>
      </c>
      <c r="AB7" s="4">
        <v>1014.7</v>
      </c>
      <c r="AC7" s="4">
        <v>1019.3</v>
      </c>
      <c r="AD7" s="4">
        <v>1012</v>
      </c>
      <c r="AE7" s="4">
        <v>1015.3</v>
      </c>
      <c r="AF7" s="4">
        <v>1028.6</v>
      </c>
      <c r="AG7" s="4">
        <v>1014.2</v>
      </c>
      <c r="AH7" s="4">
        <v>1017.7</v>
      </c>
      <c r="AI7" s="4">
        <v>1005</v>
      </c>
      <c r="AJ7" s="4">
        <v>1024.1</v>
      </c>
      <c r="AK7" s="4">
        <v>1021.9</v>
      </c>
      <c r="AL7" s="4">
        <v>1027.1</v>
      </c>
      <c r="AM7" s="4">
        <v>1022.2</v>
      </c>
      <c r="AN7" s="4">
        <v>1006.9</v>
      </c>
      <c r="AO7" s="4">
        <v>1025</v>
      </c>
      <c r="AP7" s="4">
        <v>1027.4</v>
      </c>
      <c r="AQ7" s="4">
        <v>1021.2</v>
      </c>
      <c r="AR7" s="4">
        <v>1003.9</v>
      </c>
      <c r="AS7" s="4">
        <v>1017.3</v>
      </c>
      <c r="AT7" s="4">
        <v>1025.2</v>
      </c>
      <c r="AU7" s="4">
        <v>1017.5</v>
      </c>
      <c r="AV7" s="4">
        <v>1024.2</v>
      </c>
      <c r="AW7" s="4">
        <v>1025.9</v>
      </c>
      <c r="AX7" s="4">
        <v>1019.6</v>
      </c>
      <c r="AY7" s="4">
        <v>1008.3</v>
      </c>
      <c r="AZ7" s="4">
        <v>1013.3</v>
      </c>
      <c r="BA7" s="4">
        <v>1026.8</v>
      </c>
      <c r="BB7" s="4">
        <v>1027.5</v>
      </c>
      <c r="BC7" s="4">
        <v>1017.3</v>
      </c>
      <c r="BD7" s="4">
        <v>1029.1</v>
      </c>
      <c r="BE7" s="4">
        <v>1021.4</v>
      </c>
      <c r="BF7" s="4">
        <v>1020</v>
      </c>
      <c r="BG7" s="4">
        <v>1008.8177037398326</v>
      </c>
      <c r="BH7" s="4">
        <v>1014.2</v>
      </c>
      <c r="BI7" s="4">
        <v>1020.2</v>
      </c>
      <c r="BJ7" s="4">
        <v>1024.7</v>
      </c>
      <c r="BK7" s="4">
        <v>1020.4</v>
      </c>
      <c r="BL7" s="4">
        <v>1021.8</v>
      </c>
      <c r="BM7" s="4">
        <v>1019</v>
      </c>
      <c r="BN7" s="4">
        <v>1023</v>
      </c>
      <c r="BO7" s="4">
        <v>1019.4</v>
      </c>
      <c r="BP7" s="4">
        <v>1019.6</v>
      </c>
      <c r="BQ7" s="4">
        <v>1026.3</v>
      </c>
      <c r="BR7" s="4">
        <v>1023.7</v>
      </c>
      <c r="BS7" s="4">
        <v>1026.7</v>
      </c>
      <c r="BT7" s="4">
        <v>1023.2</v>
      </c>
      <c r="BU7" s="4"/>
      <c r="BV7" s="4"/>
      <c r="BW7" s="4"/>
      <c r="BY7" s="10">
        <f t="shared" si="0"/>
        <v>1018.2366666666668</v>
      </c>
      <c r="BZ7" s="10">
        <f t="shared" si="1"/>
        <v>1018.7000000000003</v>
      </c>
      <c r="CA7" s="10">
        <f t="shared" si="2"/>
        <v>1019.1572567913277</v>
      </c>
      <c r="CB7" s="10">
        <f t="shared" si="3"/>
        <v>1019.840590124661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 t="s">
        <v>44</v>
      </c>
      <c r="H8" s="15">
        <v>1016.3</v>
      </c>
      <c r="I8" s="15">
        <v>1017.8</v>
      </c>
      <c r="J8" s="15">
        <v>1017.7</v>
      </c>
      <c r="K8" s="4">
        <v>1025.2</v>
      </c>
      <c r="L8" s="4">
        <v>1000.4</v>
      </c>
      <c r="M8" s="4">
        <v>1022.2</v>
      </c>
      <c r="N8" s="4">
        <v>1021.1</v>
      </c>
      <c r="O8" s="4">
        <v>1011.7</v>
      </c>
      <c r="P8" s="4">
        <v>1023.4</v>
      </c>
      <c r="Q8" s="4">
        <v>1025.7</v>
      </c>
      <c r="R8" s="4">
        <v>1010.7</v>
      </c>
      <c r="S8" s="4">
        <v>1019</v>
      </c>
      <c r="T8" s="4">
        <v>1021.9</v>
      </c>
      <c r="U8" s="4">
        <v>1032.2</v>
      </c>
      <c r="V8" s="4">
        <v>1033.3</v>
      </c>
      <c r="W8" s="4">
        <v>1018.5</v>
      </c>
      <c r="X8" s="4">
        <v>1029</v>
      </c>
      <c r="Y8" s="4">
        <v>1005.6</v>
      </c>
      <c r="Z8" s="4">
        <v>1022.1</v>
      </c>
      <c r="AA8" s="4">
        <v>1015.3</v>
      </c>
      <c r="AB8" s="4">
        <v>1025.2</v>
      </c>
      <c r="AC8" s="4">
        <v>1019.5</v>
      </c>
      <c r="AD8" s="4">
        <v>1012.3</v>
      </c>
      <c r="AE8" s="4">
        <v>1021.4</v>
      </c>
      <c r="AF8" s="4">
        <v>1027.2</v>
      </c>
      <c r="AG8" s="4">
        <v>1019.6</v>
      </c>
      <c r="AH8" s="4">
        <v>1018.8</v>
      </c>
      <c r="AI8" s="4">
        <v>1014.8</v>
      </c>
      <c r="AJ8" s="4">
        <v>1022.5</v>
      </c>
      <c r="AK8" s="4">
        <v>1027.9</v>
      </c>
      <c r="AL8" s="4">
        <v>1029.4</v>
      </c>
      <c r="AM8" s="4">
        <v>1019.6</v>
      </c>
      <c r="AN8" s="4">
        <v>1012.2</v>
      </c>
      <c r="AO8" s="4">
        <v>1029</v>
      </c>
      <c r="AP8" s="4">
        <v>1032.5</v>
      </c>
      <c r="AQ8" s="4">
        <v>1020.4</v>
      </c>
      <c r="AR8" s="4">
        <v>1013.6</v>
      </c>
      <c r="AS8" s="4">
        <v>1024.3</v>
      </c>
      <c r="AT8" s="4">
        <v>1012.5</v>
      </c>
      <c r="AU8" s="4">
        <v>1016</v>
      </c>
      <c r="AV8" s="4">
        <v>1019.2</v>
      </c>
      <c r="AW8" s="4">
        <v>1024.8</v>
      </c>
      <c r="AX8" s="4">
        <v>1028.7</v>
      </c>
      <c r="AY8" s="4">
        <v>1023.5</v>
      </c>
      <c r="AZ8" s="4">
        <v>1023.7</v>
      </c>
      <c r="BA8" s="4">
        <v>1025.6</v>
      </c>
      <c r="BB8" s="4">
        <v>1027.6</v>
      </c>
      <c r="BC8" s="4">
        <v>1018.7</v>
      </c>
      <c r="BD8" s="4">
        <v>1025.3</v>
      </c>
      <c r="BE8" s="4">
        <v>1018.4</v>
      </c>
      <c r="BF8" s="4">
        <v>1023.5</v>
      </c>
      <c r="BG8" s="4">
        <v>1007.1834780621404</v>
      </c>
      <c r="BH8" s="4">
        <v>1012</v>
      </c>
      <c r="BI8" s="4">
        <v>1023.2</v>
      </c>
      <c r="BJ8" s="4">
        <v>1018.6</v>
      </c>
      <c r="BK8" s="4">
        <v>1027.1</v>
      </c>
      <c r="BL8" s="4">
        <v>1018.7</v>
      </c>
      <c r="BM8" s="4">
        <v>1020.8</v>
      </c>
      <c r="BN8" s="4">
        <v>1026</v>
      </c>
      <c r="BO8" s="4">
        <v>1013.8</v>
      </c>
      <c r="BP8" s="4">
        <v>1020.5</v>
      </c>
      <c r="BQ8" s="4">
        <v>1027.2</v>
      </c>
      <c r="BR8" s="4">
        <v>1017.5</v>
      </c>
      <c r="BS8" s="4">
        <v>1026.9</v>
      </c>
      <c r="BT8" s="4">
        <v>1023.5</v>
      </c>
      <c r="BU8" s="4"/>
      <c r="BV8" s="4"/>
      <c r="BW8" s="4"/>
      <c r="BY8" s="10">
        <f t="shared" si="0"/>
        <v>1020.44</v>
      </c>
      <c r="BZ8" s="10">
        <f t="shared" si="1"/>
        <v>1021.3533333333332</v>
      </c>
      <c r="CA8" s="10">
        <f t="shared" si="2"/>
        <v>1021.339449268738</v>
      </c>
      <c r="CB8" s="10">
        <f t="shared" si="3"/>
        <v>1021.1527826020714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  <c r="H9" s="15">
        <v>1017.5</v>
      </c>
      <c r="I9" s="15">
        <v>1024.1</v>
      </c>
      <c r="J9" s="15">
        <v>1022</v>
      </c>
      <c r="K9" s="4">
        <v>1026.3</v>
      </c>
      <c r="L9" s="4">
        <v>996</v>
      </c>
      <c r="M9" s="4">
        <v>1019.9</v>
      </c>
      <c r="N9" s="4">
        <v>1016.5</v>
      </c>
      <c r="O9" s="4">
        <v>1007.8</v>
      </c>
      <c r="P9" s="4">
        <v>1015.5</v>
      </c>
      <c r="Q9" s="4">
        <v>1013.5</v>
      </c>
      <c r="R9" s="4">
        <v>1013.5</v>
      </c>
      <c r="S9" s="4">
        <v>1016.2</v>
      </c>
      <c r="T9" s="4">
        <v>1020.1</v>
      </c>
      <c r="U9" s="4">
        <v>1034.8</v>
      </c>
      <c r="V9" s="4">
        <v>1032.4</v>
      </c>
      <c r="W9" s="4">
        <v>1018.7</v>
      </c>
      <c r="X9" s="4">
        <v>1029.8</v>
      </c>
      <c r="Y9" s="4">
        <v>1014</v>
      </c>
      <c r="Z9" s="4">
        <v>1021.7</v>
      </c>
      <c r="AA9" s="4">
        <v>1018.4</v>
      </c>
      <c r="AB9" s="4">
        <v>1024</v>
      </c>
      <c r="AC9" s="4">
        <v>1019.5</v>
      </c>
      <c r="AD9" s="4">
        <v>1014.3</v>
      </c>
      <c r="AE9" s="4">
        <v>1021.1</v>
      </c>
      <c r="AF9" s="4">
        <v>1028.8</v>
      </c>
      <c r="AG9" s="4">
        <v>1015.2</v>
      </c>
      <c r="AH9" s="4">
        <v>1022.9</v>
      </c>
      <c r="AI9" s="4">
        <v>1016.8</v>
      </c>
      <c r="AJ9" s="4">
        <v>1026.4</v>
      </c>
      <c r="AK9" s="4">
        <v>1028.5</v>
      </c>
      <c r="AL9" s="4">
        <v>1031.2</v>
      </c>
      <c r="AM9" s="4">
        <v>1028.6</v>
      </c>
      <c r="AN9" s="4">
        <v>1015.4</v>
      </c>
      <c r="AO9" s="4">
        <v>1021.6</v>
      </c>
      <c r="AP9" s="4">
        <v>1028.5</v>
      </c>
      <c r="AQ9" s="4">
        <v>1020</v>
      </c>
      <c r="AR9" s="4">
        <v>1015.1</v>
      </c>
      <c r="AS9" s="4">
        <v>1026.9</v>
      </c>
      <c r="AT9" s="4">
        <v>1017.4</v>
      </c>
      <c r="AU9" s="4">
        <v>1023.5</v>
      </c>
      <c r="AV9" s="4">
        <v>1004.9</v>
      </c>
      <c r="AW9" s="4">
        <v>1013.6</v>
      </c>
      <c r="AX9" s="4">
        <v>1029.9</v>
      </c>
      <c r="AY9" s="4">
        <v>1025.5</v>
      </c>
      <c r="AZ9" s="4">
        <v>1024.2</v>
      </c>
      <c r="BA9" s="4">
        <v>1025.2</v>
      </c>
      <c r="BB9" s="4">
        <v>1015.2</v>
      </c>
      <c r="BC9" s="4">
        <v>1015.5</v>
      </c>
      <c r="BD9" s="4">
        <v>998.7</v>
      </c>
      <c r="BE9" s="4">
        <v>1019.6</v>
      </c>
      <c r="BF9" s="4">
        <v>1026.9</v>
      </c>
      <c r="BG9" s="4">
        <v>1009.7404910226492</v>
      </c>
      <c r="BH9" s="4">
        <v>1017.7</v>
      </c>
      <c r="BI9" s="4">
        <v>1027.7</v>
      </c>
      <c r="BJ9" s="4">
        <v>1021.4</v>
      </c>
      <c r="BK9" s="4">
        <v>1030</v>
      </c>
      <c r="BL9" s="4">
        <v>1007</v>
      </c>
      <c r="BM9" s="4">
        <v>1015.8</v>
      </c>
      <c r="BN9" s="4">
        <v>1024.4</v>
      </c>
      <c r="BO9" s="4">
        <v>1025</v>
      </c>
      <c r="BP9" s="4">
        <v>1021.2</v>
      </c>
      <c r="BQ9" s="4">
        <v>1028.6</v>
      </c>
      <c r="BR9" s="4">
        <v>1011.8</v>
      </c>
      <c r="BS9" s="4">
        <v>1023.4</v>
      </c>
      <c r="BT9" s="4">
        <v>1017.7</v>
      </c>
      <c r="BU9" s="4"/>
      <c r="BV9" s="4"/>
      <c r="BW9" s="4"/>
      <c r="BY9" s="10">
        <f t="shared" si="0"/>
        <v>1020.48</v>
      </c>
      <c r="BZ9" s="10">
        <f t="shared" si="1"/>
        <v>1021.8033333333333</v>
      </c>
      <c r="CA9" s="10">
        <f t="shared" si="2"/>
        <v>1020.3713497007552</v>
      </c>
      <c r="CB9" s="10">
        <f t="shared" si="3"/>
        <v>1019.8713497007552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  <c r="H10" s="15">
        <v>1024</v>
      </c>
      <c r="I10" s="15">
        <v>1022.9</v>
      </c>
      <c r="J10" s="15">
        <v>1025.7</v>
      </c>
      <c r="K10" s="4">
        <v>1024.8</v>
      </c>
      <c r="L10" s="4">
        <v>1003.9</v>
      </c>
      <c r="M10" s="4">
        <v>1023.4</v>
      </c>
      <c r="N10" s="4">
        <v>1008.1</v>
      </c>
      <c r="O10" s="4">
        <v>1014.5</v>
      </c>
      <c r="P10" s="4">
        <v>1017.3</v>
      </c>
      <c r="Q10" s="4">
        <v>1008.8</v>
      </c>
      <c r="R10" s="4">
        <v>1020.6</v>
      </c>
      <c r="S10" s="4">
        <v>1018.1</v>
      </c>
      <c r="T10" s="4">
        <v>1015.3</v>
      </c>
      <c r="U10" s="4">
        <v>1031.9</v>
      </c>
      <c r="V10" s="4">
        <v>1009.9</v>
      </c>
      <c r="W10" s="4">
        <v>1019.5</v>
      </c>
      <c r="X10" s="4">
        <v>1022.4</v>
      </c>
      <c r="Y10" s="4">
        <v>1013.5</v>
      </c>
      <c r="Z10" s="4">
        <v>1022.9</v>
      </c>
      <c r="AA10" s="4">
        <v>1018.4</v>
      </c>
      <c r="AB10" s="4">
        <v>1021.3</v>
      </c>
      <c r="AC10" s="4">
        <v>1025.7</v>
      </c>
      <c r="AD10" s="4">
        <v>1016.2</v>
      </c>
      <c r="AE10" s="4">
        <v>1022.6</v>
      </c>
      <c r="AF10" s="4">
        <v>1017.9</v>
      </c>
      <c r="AG10" s="4">
        <v>1014.7</v>
      </c>
      <c r="AH10" s="4">
        <v>1023.7</v>
      </c>
      <c r="AI10" s="4">
        <v>1015</v>
      </c>
      <c r="AJ10" s="4">
        <v>1015.8</v>
      </c>
      <c r="AK10" s="4">
        <v>1014.8</v>
      </c>
      <c r="AL10" s="4">
        <v>1021.9</v>
      </c>
      <c r="AM10" s="4">
        <v>1033.3</v>
      </c>
      <c r="AN10" s="4">
        <v>1011.1</v>
      </c>
      <c r="AO10" s="4">
        <v>1024</v>
      </c>
      <c r="AP10" s="4">
        <v>1027.3</v>
      </c>
      <c r="AQ10" s="4">
        <v>1021.9</v>
      </c>
      <c r="AR10" s="4">
        <v>1021.1</v>
      </c>
      <c r="AS10" s="4">
        <v>1019.9</v>
      </c>
      <c r="AT10" s="4">
        <v>1018.1</v>
      </c>
      <c r="AU10" s="4">
        <v>1022.8</v>
      </c>
      <c r="AV10" s="4">
        <v>1003.7</v>
      </c>
      <c r="AW10" s="4">
        <v>1019.1</v>
      </c>
      <c r="AX10" s="4">
        <v>1024.7</v>
      </c>
      <c r="AY10" s="4">
        <v>1011.8</v>
      </c>
      <c r="AZ10" s="4">
        <v>1027.2</v>
      </c>
      <c r="BA10" s="4">
        <v>1023.7</v>
      </c>
      <c r="BB10" s="4">
        <v>1017.6</v>
      </c>
      <c r="BC10" s="4">
        <v>1022.2</v>
      </c>
      <c r="BD10" s="4">
        <v>1016.1</v>
      </c>
      <c r="BE10" s="4">
        <v>1012.8</v>
      </c>
      <c r="BF10" s="4">
        <v>1029</v>
      </c>
      <c r="BG10" s="4">
        <v>1015.2406121019176</v>
      </c>
      <c r="BH10" s="4">
        <v>1020.3</v>
      </c>
      <c r="BI10" s="4">
        <v>1029.4</v>
      </c>
      <c r="BJ10" s="4">
        <v>1018.5</v>
      </c>
      <c r="BK10" s="4">
        <v>1023.1</v>
      </c>
      <c r="BL10" s="4">
        <v>1010.7</v>
      </c>
      <c r="BM10" s="4">
        <v>1016.2</v>
      </c>
      <c r="BN10" s="4">
        <v>1019.8</v>
      </c>
      <c r="BO10" s="4">
        <v>1023.8</v>
      </c>
      <c r="BP10" s="4">
        <v>1020</v>
      </c>
      <c r="BQ10" s="4">
        <v>1019.7</v>
      </c>
      <c r="BR10" s="4">
        <v>1009.7</v>
      </c>
      <c r="BS10" s="4">
        <v>1024.5</v>
      </c>
      <c r="BT10" s="4">
        <v>1022.1</v>
      </c>
      <c r="BU10" s="4"/>
      <c r="BV10" s="4"/>
      <c r="BW10" s="4"/>
      <c r="BY10" s="10">
        <f t="shared" si="0"/>
        <v>1018.73</v>
      </c>
      <c r="BZ10" s="10">
        <f t="shared" si="1"/>
        <v>1019.5233333333332</v>
      </c>
      <c r="CA10" s="10">
        <f t="shared" si="2"/>
        <v>1019.5080204033972</v>
      </c>
      <c r="CB10" s="10">
        <f t="shared" si="3"/>
        <v>1019.6946870700641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  <c r="H11" s="15">
        <v>1023.8</v>
      </c>
      <c r="I11" s="15">
        <v>1022.9</v>
      </c>
      <c r="J11" s="15">
        <v>1022.9</v>
      </c>
      <c r="K11" s="4">
        <v>1022.1</v>
      </c>
      <c r="L11" s="4">
        <v>1007.8</v>
      </c>
      <c r="M11" s="4">
        <v>1024.8</v>
      </c>
      <c r="N11" s="4">
        <v>1004.8</v>
      </c>
      <c r="O11" s="4">
        <v>1022.1</v>
      </c>
      <c r="P11" s="4">
        <v>1018.9</v>
      </c>
      <c r="Q11" s="4">
        <v>1021.9</v>
      </c>
      <c r="R11" s="4">
        <v>1025</v>
      </c>
      <c r="S11" s="4">
        <v>1020.9</v>
      </c>
      <c r="T11" s="4">
        <v>1025.2</v>
      </c>
      <c r="U11" s="4">
        <v>1033.3</v>
      </c>
      <c r="V11" s="4">
        <v>1020.3</v>
      </c>
      <c r="W11" s="4">
        <v>1013</v>
      </c>
      <c r="X11" s="4">
        <v>1005.1</v>
      </c>
      <c r="Y11" s="4">
        <v>1011.7</v>
      </c>
      <c r="Z11" s="4">
        <v>1025</v>
      </c>
      <c r="AA11" s="4">
        <v>1010</v>
      </c>
      <c r="AB11" s="4">
        <v>1023.6</v>
      </c>
      <c r="AC11" s="4">
        <v>1025.2</v>
      </c>
      <c r="AD11" s="4">
        <v>1014.5</v>
      </c>
      <c r="AE11" s="4">
        <v>1016.6</v>
      </c>
      <c r="AF11" s="4">
        <v>1015.1</v>
      </c>
      <c r="AG11" s="4">
        <v>1010.2</v>
      </c>
      <c r="AH11" s="4">
        <v>1022.3</v>
      </c>
      <c r="AI11" s="4">
        <v>1016.9</v>
      </c>
      <c r="AJ11" s="4">
        <v>1012.5</v>
      </c>
      <c r="AK11" s="4">
        <v>1012.6</v>
      </c>
      <c r="AL11" s="4">
        <v>1022.2</v>
      </c>
      <c r="AM11" s="4">
        <v>1032.8</v>
      </c>
      <c r="AN11" s="4">
        <v>1010.6</v>
      </c>
      <c r="AO11" s="4">
        <v>1023.6</v>
      </c>
      <c r="AP11" s="4">
        <v>1030</v>
      </c>
      <c r="AQ11" s="4">
        <v>1019</v>
      </c>
      <c r="AR11" s="4">
        <v>1018.3</v>
      </c>
      <c r="AS11" s="4">
        <v>1007.2</v>
      </c>
      <c r="AT11" s="4">
        <v>1020.1</v>
      </c>
      <c r="AU11" s="4">
        <v>1021.8</v>
      </c>
      <c r="AV11" s="4">
        <v>1008</v>
      </c>
      <c r="AW11" s="4">
        <v>1023.5</v>
      </c>
      <c r="AX11" s="4">
        <v>1027.4</v>
      </c>
      <c r="AY11" s="4">
        <v>1012</v>
      </c>
      <c r="AZ11" s="4">
        <v>1024.7</v>
      </c>
      <c r="BA11" s="4">
        <v>1027.9</v>
      </c>
      <c r="BB11" s="4">
        <v>1015.2</v>
      </c>
      <c r="BC11" s="4">
        <v>1025.4</v>
      </c>
      <c r="BD11" s="4">
        <v>1023.3</v>
      </c>
      <c r="BE11" s="4">
        <v>1017.3</v>
      </c>
      <c r="BF11" s="4">
        <v>1025.4</v>
      </c>
      <c r="BG11" s="4">
        <v>1018.750276943679</v>
      </c>
      <c r="BH11" s="4">
        <v>1012.7</v>
      </c>
      <c r="BI11" s="4">
        <v>1025.6</v>
      </c>
      <c r="BJ11" s="4">
        <v>1016.9</v>
      </c>
      <c r="BK11" s="4">
        <v>1016.6</v>
      </c>
      <c r="BL11" s="4">
        <v>1013.3</v>
      </c>
      <c r="BM11" s="4">
        <v>1020.2</v>
      </c>
      <c r="BN11" s="4">
        <v>1006.8</v>
      </c>
      <c r="BO11" s="4">
        <v>1003.5</v>
      </c>
      <c r="BP11" s="4">
        <v>1024.6</v>
      </c>
      <c r="BQ11" s="4">
        <v>1013.6</v>
      </c>
      <c r="BR11" s="4">
        <v>1012.3</v>
      </c>
      <c r="BS11" s="4">
        <v>1019</v>
      </c>
      <c r="BT11" s="4">
        <v>1021.6</v>
      </c>
      <c r="BU11" s="4"/>
      <c r="BV11" s="4"/>
      <c r="BW11" s="4"/>
      <c r="BY11" s="10">
        <f t="shared" si="0"/>
        <v>1018.6433333333332</v>
      </c>
      <c r="BZ11" s="10">
        <f t="shared" si="1"/>
        <v>1018.3399999999998</v>
      </c>
      <c r="CA11" s="10">
        <f t="shared" si="2"/>
        <v>1019.1716758981228</v>
      </c>
      <c r="CB11" s="10">
        <f t="shared" si="3"/>
        <v>1018.4416758981225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 t="s">
        <v>44</v>
      </c>
      <c r="H12" s="15">
        <v>1009</v>
      </c>
      <c r="I12" s="15">
        <v>1020.4</v>
      </c>
      <c r="J12" s="15">
        <v>1021.3</v>
      </c>
      <c r="K12" s="4">
        <v>1022.9</v>
      </c>
      <c r="L12" s="4">
        <v>1012.7</v>
      </c>
      <c r="M12" s="4">
        <v>1028</v>
      </c>
      <c r="N12" s="4">
        <v>1016.9</v>
      </c>
      <c r="O12" s="4">
        <v>1025.5</v>
      </c>
      <c r="P12" s="4">
        <v>1026.3</v>
      </c>
      <c r="Q12" s="4">
        <v>1021.7</v>
      </c>
      <c r="R12" s="4">
        <v>1026.6</v>
      </c>
      <c r="S12" s="4">
        <v>1021.1</v>
      </c>
      <c r="T12" s="4">
        <v>1029.1</v>
      </c>
      <c r="U12" s="4">
        <v>1030</v>
      </c>
      <c r="V12" s="4">
        <v>1019.8</v>
      </c>
      <c r="W12" s="4">
        <v>1011.9</v>
      </c>
      <c r="X12" s="4">
        <v>1004.3</v>
      </c>
      <c r="Y12" s="4">
        <v>1011.8</v>
      </c>
      <c r="Z12" s="4">
        <v>1017.4</v>
      </c>
      <c r="AA12" s="4">
        <v>1017.5</v>
      </c>
      <c r="AB12" s="4">
        <v>1023.2</v>
      </c>
      <c r="AC12" s="4">
        <v>1015.5</v>
      </c>
      <c r="AD12" s="4">
        <v>1004.2</v>
      </c>
      <c r="AE12" s="4">
        <v>1021.9</v>
      </c>
      <c r="AF12" s="4">
        <v>1016.8</v>
      </c>
      <c r="AG12" s="4">
        <v>1010.6</v>
      </c>
      <c r="AH12" s="4">
        <v>1018.9</v>
      </c>
      <c r="AI12" s="4">
        <v>1020.7</v>
      </c>
      <c r="AJ12" s="4">
        <v>1019.4</v>
      </c>
      <c r="AK12" s="4">
        <v>1019.3</v>
      </c>
      <c r="AL12" s="4">
        <v>1020.9</v>
      </c>
      <c r="AM12" s="4">
        <v>1024.8</v>
      </c>
      <c r="AN12" s="4">
        <v>1011.8</v>
      </c>
      <c r="AO12" s="4">
        <v>1023.7</v>
      </c>
      <c r="AP12" s="4">
        <v>1019.5</v>
      </c>
      <c r="AQ12" s="4">
        <v>1021.9</v>
      </c>
      <c r="AR12" s="4">
        <v>1012.3</v>
      </c>
      <c r="AS12" s="4">
        <v>1006.3</v>
      </c>
      <c r="AT12" s="4">
        <v>1019.8</v>
      </c>
      <c r="AU12" s="4">
        <v>1021.9</v>
      </c>
      <c r="AV12" s="4">
        <v>1008.3</v>
      </c>
      <c r="AW12" s="4">
        <v>1018.4</v>
      </c>
      <c r="AX12" s="4">
        <v>1013.9</v>
      </c>
      <c r="AY12" s="4">
        <v>1012.7</v>
      </c>
      <c r="AZ12" s="4">
        <v>1015.5</v>
      </c>
      <c r="BA12" s="4">
        <v>1026.4</v>
      </c>
      <c r="BB12" s="4">
        <v>1016.8</v>
      </c>
      <c r="BC12" s="4">
        <v>1022.5</v>
      </c>
      <c r="BD12" s="4">
        <v>1022.5</v>
      </c>
      <c r="BE12" s="4">
        <v>1025.1</v>
      </c>
      <c r="BF12" s="4">
        <v>1005.3</v>
      </c>
      <c r="BG12" s="4">
        <v>1021.214240764926</v>
      </c>
      <c r="BH12" s="4">
        <v>1014.7</v>
      </c>
      <c r="BI12" s="4">
        <v>1023.1</v>
      </c>
      <c r="BJ12" s="4">
        <v>1020.4</v>
      </c>
      <c r="BK12" s="4">
        <v>1024.3</v>
      </c>
      <c r="BL12" s="4">
        <v>1014.1</v>
      </c>
      <c r="BM12" s="4">
        <v>1018.6</v>
      </c>
      <c r="BN12" s="4">
        <v>1012.6</v>
      </c>
      <c r="BO12" s="4">
        <v>1008.3</v>
      </c>
      <c r="BP12" s="4">
        <v>1023.9</v>
      </c>
      <c r="BQ12" s="4">
        <v>1019.5</v>
      </c>
      <c r="BR12" s="4">
        <v>1020.6</v>
      </c>
      <c r="BS12" s="4">
        <v>1021.4</v>
      </c>
      <c r="BT12" s="4">
        <v>1023.7</v>
      </c>
      <c r="BU12" s="4"/>
      <c r="BV12" s="4"/>
      <c r="BW12" s="4"/>
      <c r="BY12" s="10">
        <f t="shared" si="0"/>
        <v>1019.3666666666668</v>
      </c>
      <c r="BZ12" s="10">
        <f t="shared" si="1"/>
        <v>1017.3966666666668</v>
      </c>
      <c r="CA12" s="10">
        <f t="shared" si="2"/>
        <v>1017.4438080254974</v>
      </c>
      <c r="CB12" s="10">
        <f t="shared" si="3"/>
        <v>1017.5104746921639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 t="s">
        <v>44</v>
      </c>
      <c r="H13" s="7">
        <v>1016.1</v>
      </c>
      <c r="I13" s="7">
        <v>1011.1</v>
      </c>
      <c r="J13" s="7">
        <v>1013</v>
      </c>
      <c r="K13" s="7">
        <v>1018.7</v>
      </c>
      <c r="L13" s="7">
        <v>1011.3</v>
      </c>
      <c r="M13" s="7">
        <v>1032.7</v>
      </c>
      <c r="N13" s="7">
        <v>1016.5</v>
      </c>
      <c r="O13" s="7">
        <v>1014.9</v>
      </c>
      <c r="P13" s="7">
        <v>1027.8</v>
      </c>
      <c r="Q13" s="7">
        <v>1016.5</v>
      </c>
      <c r="R13" s="7">
        <v>1020.9</v>
      </c>
      <c r="S13" s="7">
        <v>1014.3</v>
      </c>
      <c r="T13" s="7">
        <v>1027.1</v>
      </c>
      <c r="U13" s="7">
        <v>1025.3</v>
      </c>
      <c r="V13" s="7">
        <v>1012.5</v>
      </c>
      <c r="W13" s="7">
        <v>1009.8</v>
      </c>
      <c r="X13" s="7">
        <v>1000.3</v>
      </c>
      <c r="Y13" s="7">
        <v>1011.8</v>
      </c>
      <c r="Z13" s="7">
        <v>1020.2</v>
      </c>
      <c r="AA13" s="7">
        <v>1020.8</v>
      </c>
      <c r="AB13" s="7">
        <v>1016.2</v>
      </c>
      <c r="AC13" s="7">
        <v>1022.6</v>
      </c>
      <c r="AD13" s="7">
        <v>1007</v>
      </c>
      <c r="AE13" s="7">
        <v>1025.3</v>
      </c>
      <c r="AF13" s="7">
        <v>1020.7</v>
      </c>
      <c r="AG13" s="7">
        <v>1013.1</v>
      </c>
      <c r="AH13" s="7">
        <v>1018.1</v>
      </c>
      <c r="AI13" s="7">
        <v>1022.7</v>
      </c>
      <c r="AJ13" s="7">
        <v>1026.7</v>
      </c>
      <c r="AK13" s="7">
        <v>1022.6</v>
      </c>
      <c r="AL13" s="7">
        <v>1021.2</v>
      </c>
      <c r="AM13" s="7">
        <v>1026.3</v>
      </c>
      <c r="AN13" s="7">
        <v>1015</v>
      </c>
      <c r="AO13" s="7">
        <v>1028.6</v>
      </c>
      <c r="AP13" s="7">
        <v>1018.9</v>
      </c>
      <c r="AQ13" s="7">
        <v>1021</v>
      </c>
      <c r="AR13" s="7">
        <v>1012.8</v>
      </c>
      <c r="AS13" s="7">
        <v>1020.1</v>
      </c>
      <c r="AT13" s="7">
        <v>1020.1</v>
      </c>
      <c r="AU13" s="7">
        <v>1020.7</v>
      </c>
      <c r="AV13" s="7">
        <v>1014.2</v>
      </c>
      <c r="AW13" s="7">
        <v>1024.5</v>
      </c>
      <c r="AX13" s="7">
        <v>1010.5</v>
      </c>
      <c r="AY13" s="7">
        <v>1011.3</v>
      </c>
      <c r="AZ13" s="7">
        <v>1014.6</v>
      </c>
      <c r="BA13" s="7">
        <v>1020.2</v>
      </c>
      <c r="BB13" s="7">
        <v>1011.2</v>
      </c>
      <c r="BC13" s="7">
        <v>1026</v>
      </c>
      <c r="BD13" s="7">
        <v>1025</v>
      </c>
      <c r="BE13" s="7">
        <v>1023</v>
      </c>
      <c r="BF13" s="7">
        <v>1017.1</v>
      </c>
      <c r="BG13" s="7">
        <v>1022.2216534518797</v>
      </c>
      <c r="BH13" s="7">
        <v>1015.3</v>
      </c>
      <c r="BI13" s="7">
        <v>1019.3</v>
      </c>
      <c r="BJ13" s="7">
        <v>1028</v>
      </c>
      <c r="BK13" s="7">
        <v>1026.7</v>
      </c>
      <c r="BL13" s="7">
        <v>1015.9</v>
      </c>
      <c r="BM13" s="7">
        <v>1019.3</v>
      </c>
      <c r="BN13" s="7">
        <v>1013.1</v>
      </c>
      <c r="BO13" s="7">
        <v>1015.6</v>
      </c>
      <c r="BP13" s="7">
        <v>1022.7</v>
      </c>
      <c r="BQ13" s="7">
        <v>1019.5</v>
      </c>
      <c r="BR13" s="7">
        <v>1026</v>
      </c>
      <c r="BS13" s="7">
        <v>1018.9</v>
      </c>
      <c r="BT13" s="7">
        <v>1026</v>
      </c>
      <c r="BU13" s="7"/>
      <c r="BV13" s="7"/>
      <c r="BW13" s="7"/>
      <c r="BY13" s="11">
        <f t="shared" si="0"/>
        <v>1018.563333333333</v>
      </c>
      <c r="BZ13" s="11">
        <f t="shared" si="1"/>
        <v>1018.8733333333332</v>
      </c>
      <c r="CA13" s="11">
        <f t="shared" si="2"/>
        <v>1019.3573884483959</v>
      </c>
      <c r="CB13" s="10">
        <f t="shared" si="3"/>
        <v>1019.0807217817294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 t="s">
        <v>44</v>
      </c>
      <c r="H14" s="15">
        <v>1018.7</v>
      </c>
      <c r="I14" s="15">
        <v>1012.8</v>
      </c>
      <c r="J14" s="15">
        <v>1022.4</v>
      </c>
      <c r="K14" s="4">
        <v>1019</v>
      </c>
      <c r="L14" s="4">
        <v>1004.6</v>
      </c>
      <c r="M14" s="4">
        <v>1032.6</v>
      </c>
      <c r="N14" s="4">
        <v>1009.7</v>
      </c>
      <c r="O14" s="4">
        <v>1023.4</v>
      </c>
      <c r="P14" s="4">
        <v>1018.8</v>
      </c>
      <c r="Q14" s="4">
        <v>1021.6</v>
      </c>
      <c r="R14" s="4">
        <v>1013</v>
      </c>
      <c r="S14" s="4">
        <v>1016.7</v>
      </c>
      <c r="T14" s="4">
        <v>1020.9</v>
      </c>
      <c r="U14" s="4">
        <v>1008.3</v>
      </c>
      <c r="V14" s="4">
        <v>1022</v>
      </c>
      <c r="W14" s="4">
        <v>1012</v>
      </c>
      <c r="X14" s="4">
        <v>1000.2</v>
      </c>
      <c r="Y14" s="4">
        <v>1017.7</v>
      </c>
      <c r="Z14" s="4">
        <v>1013.5</v>
      </c>
      <c r="AA14" s="4">
        <v>1016.2</v>
      </c>
      <c r="AB14" s="4">
        <v>1015</v>
      </c>
      <c r="AC14" s="4">
        <v>1025.7</v>
      </c>
      <c r="AD14" s="4">
        <v>1008.7</v>
      </c>
      <c r="AE14" s="4">
        <v>1021.3</v>
      </c>
      <c r="AF14" s="4">
        <v>1019</v>
      </c>
      <c r="AG14" s="4">
        <v>1015.9</v>
      </c>
      <c r="AH14" s="4">
        <v>1018.8</v>
      </c>
      <c r="AI14" s="4">
        <v>1024.9</v>
      </c>
      <c r="AJ14" s="4">
        <v>1025.1</v>
      </c>
      <c r="AK14" s="4">
        <v>1025.8</v>
      </c>
      <c r="AL14" s="4">
        <v>1018.9</v>
      </c>
      <c r="AM14" s="4">
        <v>1025.9</v>
      </c>
      <c r="AN14" s="4">
        <v>1014.6</v>
      </c>
      <c r="AO14" s="4">
        <v>1026.7</v>
      </c>
      <c r="AP14" s="4">
        <v>1025.5</v>
      </c>
      <c r="AQ14" s="4">
        <v>1018.2</v>
      </c>
      <c r="AR14" s="4">
        <v>1012.3</v>
      </c>
      <c r="AS14" s="4">
        <v>1026.4</v>
      </c>
      <c r="AT14" s="4">
        <v>1023.7</v>
      </c>
      <c r="AU14" s="4">
        <v>1018.7</v>
      </c>
      <c r="AV14" s="4">
        <v>1016</v>
      </c>
      <c r="AW14" s="4">
        <v>1027.5</v>
      </c>
      <c r="AX14" s="4">
        <v>1010.6</v>
      </c>
      <c r="AY14" s="4">
        <v>1015.7</v>
      </c>
      <c r="AZ14" s="4">
        <v>1020</v>
      </c>
      <c r="BA14" s="4">
        <v>1022.5</v>
      </c>
      <c r="BB14" s="4">
        <v>1012.7</v>
      </c>
      <c r="BC14" s="4">
        <v>1031.1</v>
      </c>
      <c r="BD14" s="4">
        <v>1025</v>
      </c>
      <c r="BE14" s="4">
        <v>1014.8</v>
      </c>
      <c r="BF14" s="4">
        <v>1016.8</v>
      </c>
      <c r="BG14" s="4">
        <v>1014.5923918037572</v>
      </c>
      <c r="BH14" s="4">
        <v>1011.1</v>
      </c>
      <c r="BI14" s="4">
        <v>1025.2</v>
      </c>
      <c r="BJ14" s="4">
        <v>1027.6</v>
      </c>
      <c r="BK14" s="4">
        <v>1025.3</v>
      </c>
      <c r="BL14" s="4">
        <v>1024.9</v>
      </c>
      <c r="BM14" s="4">
        <v>1017.7</v>
      </c>
      <c r="BN14" s="4">
        <v>1009.2</v>
      </c>
      <c r="BO14" s="4">
        <v>1023.6</v>
      </c>
      <c r="BP14" s="4">
        <v>1022.7</v>
      </c>
      <c r="BQ14" s="4">
        <v>1013.7</v>
      </c>
      <c r="BR14" s="4">
        <v>1023.8</v>
      </c>
      <c r="BS14" s="4">
        <v>1005.8</v>
      </c>
      <c r="BT14" s="4">
        <v>1025.5</v>
      </c>
      <c r="BU14" s="4"/>
      <c r="BV14" s="4"/>
      <c r="BW14" s="4"/>
      <c r="BY14" s="10">
        <f t="shared" si="0"/>
        <v>1017.9200000000002</v>
      </c>
      <c r="BZ14" s="10">
        <f t="shared" si="1"/>
        <v>1018.8466666666667</v>
      </c>
      <c r="CA14" s="10">
        <f t="shared" si="2"/>
        <v>1019.9230797267919</v>
      </c>
      <c r="CB14" s="10">
        <f t="shared" si="3"/>
        <v>1019.813079726792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 t="s">
        <v>44</v>
      </c>
      <c r="H15" s="15">
        <v>1018.2</v>
      </c>
      <c r="I15" s="15">
        <v>1023.8</v>
      </c>
      <c r="J15" s="15">
        <v>1024.6</v>
      </c>
      <c r="K15" s="4">
        <v>1011.4</v>
      </c>
      <c r="L15" s="4">
        <v>1006.6</v>
      </c>
      <c r="M15" s="4">
        <v>1019.2</v>
      </c>
      <c r="N15" s="4">
        <v>1017.4</v>
      </c>
      <c r="O15" s="4">
        <v>1022.7</v>
      </c>
      <c r="P15" s="4">
        <v>1019.4</v>
      </c>
      <c r="Q15" s="4">
        <v>1019.4</v>
      </c>
      <c r="R15" s="4">
        <v>1018.6</v>
      </c>
      <c r="S15" s="4">
        <v>1014.4</v>
      </c>
      <c r="T15" s="4">
        <v>1020.9</v>
      </c>
      <c r="U15" s="4">
        <v>1015.8</v>
      </c>
      <c r="V15" s="4">
        <v>1022.2</v>
      </c>
      <c r="W15" s="4">
        <v>1012.4</v>
      </c>
      <c r="X15" s="4">
        <v>1008.6</v>
      </c>
      <c r="Y15" s="4">
        <v>1019.4</v>
      </c>
      <c r="Z15" s="4">
        <v>1012.4</v>
      </c>
      <c r="AA15" s="4">
        <v>1019.2</v>
      </c>
      <c r="AB15" s="4">
        <v>1011.2</v>
      </c>
      <c r="AC15" s="4">
        <v>1016.3</v>
      </c>
      <c r="AD15" s="4">
        <v>1010.2</v>
      </c>
      <c r="AE15" s="4">
        <v>1013.8</v>
      </c>
      <c r="AF15" s="4">
        <v>1012.5</v>
      </c>
      <c r="AG15" s="4">
        <v>1015.1</v>
      </c>
      <c r="AH15" s="4">
        <v>1010.7</v>
      </c>
      <c r="AI15" s="4">
        <v>1023.7</v>
      </c>
      <c r="AJ15" s="4">
        <v>1006.4</v>
      </c>
      <c r="AK15" s="4">
        <v>1026.6</v>
      </c>
      <c r="AL15" s="4">
        <v>1022</v>
      </c>
      <c r="AM15" s="4">
        <v>1018.4</v>
      </c>
      <c r="AN15" s="4">
        <v>1011.7</v>
      </c>
      <c r="AO15" s="4">
        <v>1017</v>
      </c>
      <c r="AP15" s="4">
        <v>1025.1</v>
      </c>
      <c r="AQ15" s="4">
        <v>1017.9</v>
      </c>
      <c r="AR15" s="4">
        <v>1006.7</v>
      </c>
      <c r="AS15" s="4">
        <v>1031.8</v>
      </c>
      <c r="AT15" s="4">
        <v>1025.5</v>
      </c>
      <c r="AU15" s="4">
        <v>1028.1</v>
      </c>
      <c r="AV15" s="4">
        <v>1016.1</v>
      </c>
      <c r="AW15" s="4">
        <v>1020.4</v>
      </c>
      <c r="AX15" s="4">
        <v>1013.6</v>
      </c>
      <c r="AY15" s="4">
        <v>1022.9</v>
      </c>
      <c r="AZ15" s="4">
        <v>1020.1</v>
      </c>
      <c r="BA15" s="4">
        <v>1013.4</v>
      </c>
      <c r="BB15" s="4">
        <v>1016.4</v>
      </c>
      <c r="BC15" s="4">
        <v>1032.2</v>
      </c>
      <c r="BD15" s="4">
        <v>1018.8</v>
      </c>
      <c r="BE15" s="4">
        <v>1022.4</v>
      </c>
      <c r="BF15" s="4">
        <v>1018</v>
      </c>
      <c r="BG15" s="4">
        <v>1009.9644191548632</v>
      </c>
      <c r="BH15" s="4">
        <v>1021.2</v>
      </c>
      <c r="BI15" s="4">
        <v>1020.2</v>
      </c>
      <c r="BJ15" s="4">
        <v>1023.1</v>
      </c>
      <c r="BK15" s="4">
        <v>1024.6</v>
      </c>
      <c r="BL15" s="4">
        <v>1031.7</v>
      </c>
      <c r="BM15" s="4">
        <v>1016.1</v>
      </c>
      <c r="BN15" s="4">
        <v>1003</v>
      </c>
      <c r="BO15" s="4">
        <v>1024.2</v>
      </c>
      <c r="BP15" s="4">
        <v>1022.4</v>
      </c>
      <c r="BQ15" s="4">
        <v>1017.7</v>
      </c>
      <c r="BR15" s="4">
        <v>1017.5</v>
      </c>
      <c r="BS15" s="4">
        <v>1005.6</v>
      </c>
      <c r="BT15" s="4">
        <v>1025.9</v>
      </c>
      <c r="BU15" s="4"/>
      <c r="BV15" s="4"/>
      <c r="BW15" s="4"/>
      <c r="BY15" s="10">
        <f t="shared" si="0"/>
        <v>1016.3833333333333</v>
      </c>
      <c r="BZ15" s="10">
        <f t="shared" si="1"/>
        <v>1017.27</v>
      </c>
      <c r="CA15" s="10">
        <f t="shared" si="2"/>
        <v>1018.2488139718288</v>
      </c>
      <c r="CB15" s="10">
        <f t="shared" si="3"/>
        <v>1019.7421473051621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 t="s">
        <v>44</v>
      </c>
      <c r="H16" s="15">
        <v>1022.9</v>
      </c>
      <c r="I16" s="15">
        <v>1023.6</v>
      </c>
      <c r="J16" s="15">
        <v>1020.6</v>
      </c>
      <c r="K16" s="4">
        <v>1013.3</v>
      </c>
      <c r="L16" s="4">
        <v>1010.4</v>
      </c>
      <c r="M16" s="4">
        <v>1012.1</v>
      </c>
      <c r="N16" s="4">
        <v>1024.5</v>
      </c>
      <c r="O16" s="4">
        <v>1012.1</v>
      </c>
      <c r="P16" s="4">
        <v>1018.2</v>
      </c>
      <c r="Q16" s="4">
        <v>1001.5</v>
      </c>
      <c r="R16" s="4">
        <v>1018.4</v>
      </c>
      <c r="S16" s="4">
        <v>1019</v>
      </c>
      <c r="T16" s="4">
        <v>1012.3</v>
      </c>
      <c r="U16" s="4">
        <v>1022.9</v>
      </c>
      <c r="V16" s="4">
        <v>1023.5</v>
      </c>
      <c r="W16" s="4">
        <v>1012.4</v>
      </c>
      <c r="X16" s="4">
        <v>1016</v>
      </c>
      <c r="Y16" s="4">
        <v>1014.8</v>
      </c>
      <c r="Z16" s="4">
        <v>1022.4</v>
      </c>
      <c r="AA16" s="4">
        <v>1015.6</v>
      </c>
      <c r="AB16" s="4">
        <v>1015.3</v>
      </c>
      <c r="AC16" s="4">
        <v>1006.2</v>
      </c>
      <c r="AD16" s="4">
        <v>1014.3</v>
      </c>
      <c r="AE16" s="4">
        <v>1013.9</v>
      </c>
      <c r="AF16" s="4">
        <v>1019.2</v>
      </c>
      <c r="AG16" s="4">
        <v>1016.8</v>
      </c>
      <c r="AH16" s="4">
        <v>1015.5</v>
      </c>
      <c r="AI16" s="4">
        <v>1013.5</v>
      </c>
      <c r="AJ16" s="4">
        <v>1017.5</v>
      </c>
      <c r="AK16" s="4">
        <v>1026.8</v>
      </c>
      <c r="AL16" s="4">
        <v>1021.2</v>
      </c>
      <c r="AM16" s="4">
        <v>1020.9</v>
      </c>
      <c r="AN16" s="4">
        <v>1020.5</v>
      </c>
      <c r="AO16" s="4">
        <v>1019.4</v>
      </c>
      <c r="AP16" s="4">
        <v>1020.4</v>
      </c>
      <c r="AQ16" s="4">
        <v>1014.3</v>
      </c>
      <c r="AR16" s="4">
        <v>1010.7</v>
      </c>
      <c r="AS16" s="4">
        <v>1031.2</v>
      </c>
      <c r="AT16" s="4">
        <v>1023.7</v>
      </c>
      <c r="AU16" s="4">
        <v>1027.7</v>
      </c>
      <c r="AV16" s="4">
        <v>1016.8</v>
      </c>
      <c r="AW16" s="4">
        <v>1015.8</v>
      </c>
      <c r="AX16" s="4">
        <v>1010.9</v>
      </c>
      <c r="AY16" s="4">
        <v>1028</v>
      </c>
      <c r="AZ16" s="4">
        <v>1012.6</v>
      </c>
      <c r="BA16" s="4">
        <v>1013.6</v>
      </c>
      <c r="BB16" s="4">
        <v>1022.4</v>
      </c>
      <c r="BC16" s="4">
        <v>1020.8</v>
      </c>
      <c r="BD16" s="4">
        <v>1023.6</v>
      </c>
      <c r="BE16" s="4">
        <v>1026.4</v>
      </c>
      <c r="BF16" s="4">
        <v>1020.7</v>
      </c>
      <c r="BG16" s="4">
        <v>1021.1201503600912</v>
      </c>
      <c r="BH16" s="4">
        <v>1021.5</v>
      </c>
      <c r="BI16" s="4">
        <v>1016.4</v>
      </c>
      <c r="BJ16" s="4">
        <v>1021.2</v>
      </c>
      <c r="BK16" s="4">
        <v>1029.6</v>
      </c>
      <c r="BL16" s="4">
        <v>1031.3</v>
      </c>
      <c r="BM16" s="4">
        <v>1015.1</v>
      </c>
      <c r="BN16" s="4">
        <v>1003.7</v>
      </c>
      <c r="BO16" s="4">
        <v>1031.4</v>
      </c>
      <c r="BP16" s="4">
        <v>1026.4</v>
      </c>
      <c r="BQ16" s="4">
        <v>1021.7</v>
      </c>
      <c r="BR16" s="4">
        <v>1023.2</v>
      </c>
      <c r="BS16" s="4">
        <v>1012.6</v>
      </c>
      <c r="BT16" s="4">
        <v>1013.3</v>
      </c>
      <c r="BU16" s="4"/>
      <c r="BV16" s="4"/>
      <c r="BW16" s="4"/>
      <c r="BY16" s="10">
        <f t="shared" si="0"/>
        <v>1016.37</v>
      </c>
      <c r="BZ16" s="10">
        <f t="shared" si="1"/>
        <v>1018.0500000000001</v>
      </c>
      <c r="CA16" s="10">
        <f t="shared" si="2"/>
        <v>1019.3406716786697</v>
      </c>
      <c r="CB16" s="10">
        <f t="shared" si="3"/>
        <v>1020.6306716786697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 t="s">
        <v>44</v>
      </c>
      <c r="H17" s="15">
        <v>1024.6</v>
      </c>
      <c r="I17" s="15">
        <v>1022.6</v>
      </c>
      <c r="J17" s="15">
        <v>1020.3</v>
      </c>
      <c r="K17" s="4">
        <v>1015.8</v>
      </c>
      <c r="L17" s="4">
        <v>1005.6</v>
      </c>
      <c r="M17" s="4">
        <v>1021.6</v>
      </c>
      <c r="N17" s="4">
        <v>1026</v>
      </c>
      <c r="O17" s="4">
        <v>1015.3</v>
      </c>
      <c r="P17" s="4">
        <v>1018.3</v>
      </c>
      <c r="Q17" s="4">
        <v>1002</v>
      </c>
      <c r="R17" s="4">
        <v>1017.8</v>
      </c>
      <c r="S17" s="4">
        <v>1019.8</v>
      </c>
      <c r="T17" s="4">
        <v>1016.1</v>
      </c>
      <c r="U17" s="4">
        <v>1021.2</v>
      </c>
      <c r="V17" s="4">
        <v>1023</v>
      </c>
      <c r="W17" s="4">
        <v>1014.7</v>
      </c>
      <c r="X17" s="4">
        <v>1018.7</v>
      </c>
      <c r="Y17" s="4">
        <v>1022.8</v>
      </c>
      <c r="Z17" s="4">
        <v>1025.7</v>
      </c>
      <c r="AA17" s="4">
        <v>1015.2</v>
      </c>
      <c r="AB17" s="4">
        <v>1014.3</v>
      </c>
      <c r="AC17" s="4">
        <v>1009.6</v>
      </c>
      <c r="AD17" s="4">
        <v>1016.3</v>
      </c>
      <c r="AE17" s="4">
        <v>1014.5</v>
      </c>
      <c r="AF17" s="4">
        <v>1026.4</v>
      </c>
      <c r="AG17" s="4">
        <v>1016.5</v>
      </c>
      <c r="AH17" s="4">
        <v>1022.3</v>
      </c>
      <c r="AI17" s="4">
        <v>1019.4</v>
      </c>
      <c r="AJ17" s="4">
        <v>1027</v>
      </c>
      <c r="AK17" s="4">
        <v>1020.5</v>
      </c>
      <c r="AL17" s="4">
        <v>1028</v>
      </c>
      <c r="AM17" s="4">
        <v>1020.4</v>
      </c>
      <c r="AN17" s="4">
        <v>1023.1</v>
      </c>
      <c r="AO17" s="4">
        <v>1023.7</v>
      </c>
      <c r="AP17" s="4">
        <v>1018.5</v>
      </c>
      <c r="AQ17" s="4">
        <v>1023.9</v>
      </c>
      <c r="AR17" s="4">
        <v>1015.4</v>
      </c>
      <c r="AS17" s="4">
        <v>1019.1</v>
      </c>
      <c r="AT17" s="4">
        <v>1020.1</v>
      </c>
      <c r="AU17" s="4">
        <v>1025.5</v>
      </c>
      <c r="AV17" s="4">
        <v>1017.2</v>
      </c>
      <c r="AW17" s="4">
        <v>1023.7</v>
      </c>
      <c r="AX17" s="4">
        <v>1015.9</v>
      </c>
      <c r="AY17" s="4">
        <v>1025.5</v>
      </c>
      <c r="AZ17" s="4">
        <v>1026.9</v>
      </c>
      <c r="BA17" s="4">
        <v>1019.1</v>
      </c>
      <c r="BB17" s="4">
        <v>1020.9</v>
      </c>
      <c r="BC17" s="4">
        <v>1020</v>
      </c>
      <c r="BD17" s="4">
        <v>1025.9</v>
      </c>
      <c r="BE17" s="4">
        <v>1028.3</v>
      </c>
      <c r="BF17" s="4">
        <v>1023.4</v>
      </c>
      <c r="BG17" s="4">
        <v>1020.9392611001167</v>
      </c>
      <c r="BH17" s="4">
        <v>1015.4</v>
      </c>
      <c r="BI17" s="4">
        <v>1017.4</v>
      </c>
      <c r="BJ17" s="4">
        <v>1020.6</v>
      </c>
      <c r="BK17" s="4">
        <v>1029.6</v>
      </c>
      <c r="BL17" s="4">
        <v>1023.4</v>
      </c>
      <c r="BM17" s="4">
        <v>1019.5</v>
      </c>
      <c r="BN17" s="4">
        <v>1010.5</v>
      </c>
      <c r="BO17" s="4">
        <v>1030.3</v>
      </c>
      <c r="BP17" s="4">
        <v>1026.3</v>
      </c>
      <c r="BQ17" s="4">
        <v>1020.1</v>
      </c>
      <c r="BR17" s="4">
        <v>1026.8</v>
      </c>
      <c r="BS17" s="4">
        <v>1023.4</v>
      </c>
      <c r="BT17" s="4">
        <v>1012.8</v>
      </c>
      <c r="BU17" s="4"/>
      <c r="BV17" s="4"/>
      <c r="BW17" s="4"/>
      <c r="BY17" s="10">
        <f t="shared" si="0"/>
        <v>1018.5033333333334</v>
      </c>
      <c r="BZ17" s="10">
        <f t="shared" si="1"/>
        <v>1020.0933333333334</v>
      </c>
      <c r="CA17" s="10">
        <f t="shared" si="2"/>
        <v>1021.6113087033374</v>
      </c>
      <c r="CB17" s="10">
        <f t="shared" si="3"/>
        <v>1021.6713087033372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 t="s">
        <v>44</v>
      </c>
      <c r="H18" s="15">
        <v>1014.5</v>
      </c>
      <c r="I18" s="15">
        <v>1022</v>
      </c>
      <c r="J18" s="15">
        <v>1019.1</v>
      </c>
      <c r="K18" s="4">
        <v>1014.5</v>
      </c>
      <c r="L18" s="4">
        <v>1003.9</v>
      </c>
      <c r="M18" s="4">
        <v>1026.6</v>
      </c>
      <c r="N18" s="4">
        <v>1022.6</v>
      </c>
      <c r="O18" s="4">
        <v>1017.4</v>
      </c>
      <c r="P18" s="4">
        <v>1015.2</v>
      </c>
      <c r="Q18" s="4">
        <v>1010.2</v>
      </c>
      <c r="R18" s="4">
        <v>1023.1</v>
      </c>
      <c r="S18" s="4">
        <v>1011.8</v>
      </c>
      <c r="T18" s="4">
        <v>1012.8</v>
      </c>
      <c r="U18" s="4">
        <v>1016.9</v>
      </c>
      <c r="V18" s="4">
        <v>1024.7</v>
      </c>
      <c r="W18" s="4">
        <v>1011.6</v>
      </c>
      <c r="X18" s="4">
        <v>1015</v>
      </c>
      <c r="Y18" s="4">
        <v>1026.2</v>
      </c>
      <c r="Z18" s="4">
        <v>1022.3</v>
      </c>
      <c r="AA18" s="4">
        <v>1015.1</v>
      </c>
      <c r="AB18" s="4">
        <v>1022.1</v>
      </c>
      <c r="AC18" s="4">
        <v>1012.7</v>
      </c>
      <c r="AD18" s="4">
        <v>1014.9</v>
      </c>
      <c r="AE18" s="4">
        <v>1014.2</v>
      </c>
      <c r="AF18" s="4">
        <v>1027.1</v>
      </c>
      <c r="AG18" s="4">
        <v>1010.9</v>
      </c>
      <c r="AH18" s="4">
        <v>1015.3</v>
      </c>
      <c r="AI18" s="4">
        <v>1020.6</v>
      </c>
      <c r="AJ18" s="4">
        <v>1028.2</v>
      </c>
      <c r="AK18" s="4">
        <v>1015.8</v>
      </c>
      <c r="AL18" s="4">
        <v>1031.2</v>
      </c>
      <c r="AM18" s="4">
        <v>1018.8</v>
      </c>
      <c r="AN18" s="4">
        <v>1026.5</v>
      </c>
      <c r="AO18" s="4">
        <v>1024.7</v>
      </c>
      <c r="AP18" s="4">
        <v>1013.7</v>
      </c>
      <c r="AQ18" s="4">
        <v>1027.3</v>
      </c>
      <c r="AR18" s="4">
        <v>1019</v>
      </c>
      <c r="AS18" s="4">
        <v>1013.2</v>
      </c>
      <c r="AT18" s="4">
        <v>1020.3</v>
      </c>
      <c r="AU18" s="4">
        <v>1021.7</v>
      </c>
      <c r="AV18" s="4">
        <v>1018.1</v>
      </c>
      <c r="AW18" s="4">
        <v>1024.1</v>
      </c>
      <c r="AX18" s="4">
        <v>1017.5</v>
      </c>
      <c r="AY18" s="4">
        <v>1010.1</v>
      </c>
      <c r="AZ18" s="4">
        <v>1029</v>
      </c>
      <c r="BA18" s="4">
        <v>1024.1</v>
      </c>
      <c r="BB18" s="4">
        <v>1007</v>
      </c>
      <c r="BC18" s="4">
        <v>1021.5</v>
      </c>
      <c r="BD18" s="4">
        <v>1025</v>
      </c>
      <c r="BE18" s="4">
        <v>1025</v>
      </c>
      <c r="BF18" s="4">
        <v>1024.6</v>
      </c>
      <c r="BG18" s="4">
        <v>1026.2613035583913</v>
      </c>
      <c r="BH18" s="4">
        <v>1004.9</v>
      </c>
      <c r="BI18" s="4">
        <v>1019.8</v>
      </c>
      <c r="BJ18" s="4">
        <v>1022.3</v>
      </c>
      <c r="BK18" s="4">
        <v>1025.7</v>
      </c>
      <c r="BL18" s="4">
        <v>1016.8</v>
      </c>
      <c r="BM18" s="4">
        <v>1021.6</v>
      </c>
      <c r="BN18" s="4">
        <v>1014</v>
      </c>
      <c r="BO18" s="4">
        <v>1023.2</v>
      </c>
      <c r="BP18" s="4">
        <v>1015.6</v>
      </c>
      <c r="BQ18" s="4">
        <v>1022.8</v>
      </c>
      <c r="BR18" s="4">
        <v>1017.4</v>
      </c>
      <c r="BS18" s="4">
        <v>1021.6</v>
      </c>
      <c r="BT18" s="4">
        <v>1018.5</v>
      </c>
      <c r="BU18" s="4"/>
      <c r="BV18" s="4"/>
      <c r="BW18" s="4"/>
      <c r="BY18" s="10">
        <f t="shared" si="0"/>
        <v>1018.0266666666665</v>
      </c>
      <c r="BZ18" s="10">
        <f t="shared" si="1"/>
        <v>1019.5</v>
      </c>
      <c r="CA18" s="10">
        <f t="shared" si="2"/>
        <v>1020.5220434519463</v>
      </c>
      <c r="CB18" s="10">
        <f t="shared" si="3"/>
        <v>1020.178710118613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 t="s">
        <v>44</v>
      </c>
      <c r="H19" s="15">
        <v>1009.2</v>
      </c>
      <c r="I19" s="15">
        <v>1011.5</v>
      </c>
      <c r="J19" s="15">
        <v>1021.2</v>
      </c>
      <c r="K19" s="4">
        <v>1015.4</v>
      </c>
      <c r="L19" s="4">
        <v>1006.4</v>
      </c>
      <c r="M19" s="4">
        <v>1020.1</v>
      </c>
      <c r="N19" s="4">
        <v>1030.3</v>
      </c>
      <c r="O19" s="4">
        <v>1012.9</v>
      </c>
      <c r="P19" s="4">
        <v>1017.5</v>
      </c>
      <c r="Q19" s="4">
        <v>1010.2</v>
      </c>
      <c r="R19" s="4">
        <v>1022.7</v>
      </c>
      <c r="S19" s="4">
        <v>1015.8</v>
      </c>
      <c r="T19" s="4">
        <v>1016.1</v>
      </c>
      <c r="U19" s="4">
        <v>1029.3</v>
      </c>
      <c r="V19" s="4">
        <v>1024.1</v>
      </c>
      <c r="W19" s="4">
        <v>1015.5</v>
      </c>
      <c r="X19" s="4">
        <v>1007.1</v>
      </c>
      <c r="Y19" s="4">
        <v>1019.9</v>
      </c>
      <c r="Z19" s="4">
        <v>1019.7</v>
      </c>
      <c r="AA19" s="4">
        <v>1021.2</v>
      </c>
      <c r="AB19" s="4">
        <v>1022.2</v>
      </c>
      <c r="AC19" s="4">
        <v>1012.9</v>
      </c>
      <c r="AD19" s="4">
        <v>1020.3</v>
      </c>
      <c r="AE19" s="4">
        <v>1020.2</v>
      </c>
      <c r="AF19" s="4">
        <v>1024.9</v>
      </c>
      <c r="AG19" s="4">
        <v>1014.3</v>
      </c>
      <c r="AH19" s="4">
        <v>1025.7</v>
      </c>
      <c r="AI19" s="4">
        <v>1016.3</v>
      </c>
      <c r="AJ19" s="4">
        <v>1017.6</v>
      </c>
      <c r="AK19" s="4">
        <v>1017.3</v>
      </c>
      <c r="AL19" s="4">
        <v>1033.8</v>
      </c>
      <c r="AM19" s="4">
        <v>1024.5</v>
      </c>
      <c r="AN19" s="4">
        <v>1025.6</v>
      </c>
      <c r="AO19" s="4">
        <v>1016.7</v>
      </c>
      <c r="AP19" s="4">
        <v>1019</v>
      </c>
      <c r="AQ19" s="4">
        <v>1020.5</v>
      </c>
      <c r="AR19" s="4">
        <v>1020.8</v>
      </c>
      <c r="AS19" s="4">
        <v>1021.6</v>
      </c>
      <c r="AT19" s="4">
        <v>1020.2</v>
      </c>
      <c r="AU19" s="4">
        <v>1026.3</v>
      </c>
      <c r="AV19" s="4">
        <v>1030.3</v>
      </c>
      <c r="AW19" s="4">
        <v>1017.3</v>
      </c>
      <c r="AX19" s="4">
        <v>1022.4</v>
      </c>
      <c r="AY19" s="4">
        <v>1012.1</v>
      </c>
      <c r="AZ19" s="4">
        <v>1021.2</v>
      </c>
      <c r="BA19" s="4">
        <v>1024.1</v>
      </c>
      <c r="BB19" s="4">
        <v>1011.7</v>
      </c>
      <c r="BC19" s="4">
        <v>1020.8</v>
      </c>
      <c r="BD19" s="4">
        <v>1020.2</v>
      </c>
      <c r="BE19" s="4">
        <v>1027.8</v>
      </c>
      <c r="BF19" s="4">
        <v>1028.8</v>
      </c>
      <c r="BG19" s="4">
        <v>1028.9844289522905</v>
      </c>
      <c r="BH19" s="4">
        <v>1014.7</v>
      </c>
      <c r="BI19" s="4">
        <v>1022.6</v>
      </c>
      <c r="BJ19" s="4">
        <v>1015.8</v>
      </c>
      <c r="BK19" s="4">
        <v>1021.8</v>
      </c>
      <c r="BL19" s="4">
        <v>1015.9</v>
      </c>
      <c r="BM19" s="4">
        <v>1024.4</v>
      </c>
      <c r="BN19" s="4">
        <v>1027.3</v>
      </c>
      <c r="BO19" s="4">
        <v>1018.4</v>
      </c>
      <c r="BP19" s="4">
        <v>1015</v>
      </c>
      <c r="BQ19" s="4">
        <v>1021.4</v>
      </c>
      <c r="BR19" s="4">
        <v>1017.9</v>
      </c>
      <c r="BS19" s="4">
        <v>1014</v>
      </c>
      <c r="BT19" s="4">
        <v>1024.4</v>
      </c>
      <c r="BU19" s="4"/>
      <c r="BV19" s="4"/>
      <c r="BW19" s="4"/>
      <c r="BY19" s="10">
        <f t="shared" si="0"/>
        <v>1019.18</v>
      </c>
      <c r="BZ19" s="10">
        <f t="shared" si="1"/>
        <v>1020.7066666666665</v>
      </c>
      <c r="CA19" s="10">
        <f t="shared" si="2"/>
        <v>1021.7094809650763</v>
      </c>
      <c r="CB19" s="10">
        <f t="shared" si="3"/>
        <v>1021.1228142984097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>
        <v>1014.2</v>
      </c>
      <c r="I20" s="15">
        <v>1020.4</v>
      </c>
      <c r="J20" s="15">
        <v>1018.1</v>
      </c>
      <c r="K20" s="4">
        <v>1017.1</v>
      </c>
      <c r="L20" s="4">
        <v>1006</v>
      </c>
      <c r="M20" s="4">
        <v>1020.1</v>
      </c>
      <c r="N20" s="4">
        <v>1029.8</v>
      </c>
      <c r="O20" s="4">
        <v>1015.1</v>
      </c>
      <c r="P20" s="4">
        <v>1025</v>
      </c>
      <c r="Q20" s="4">
        <v>1009.1</v>
      </c>
      <c r="R20" s="4">
        <v>1021.6</v>
      </c>
      <c r="S20" s="4">
        <v>1021.1</v>
      </c>
      <c r="T20" s="4">
        <v>1018.8</v>
      </c>
      <c r="U20" s="4">
        <v>1030.8</v>
      </c>
      <c r="V20" s="4">
        <v>1017.8</v>
      </c>
      <c r="W20" s="4">
        <v>1012.3</v>
      </c>
      <c r="X20" s="4">
        <v>1006.1</v>
      </c>
      <c r="Y20" s="4">
        <v>1009.7</v>
      </c>
      <c r="Z20" s="4">
        <v>1020.7</v>
      </c>
      <c r="AA20" s="4">
        <v>1020.3</v>
      </c>
      <c r="AB20" s="4">
        <v>1016.2</v>
      </c>
      <c r="AC20" s="4">
        <v>1024.5</v>
      </c>
      <c r="AD20" s="4">
        <v>1021.8</v>
      </c>
      <c r="AE20" s="4">
        <v>1021</v>
      </c>
      <c r="AF20" s="4">
        <v>1022.6</v>
      </c>
      <c r="AG20" s="4">
        <v>1016.9</v>
      </c>
      <c r="AH20" s="4">
        <v>1028.2</v>
      </c>
      <c r="AI20" s="4">
        <v>1021</v>
      </c>
      <c r="AJ20" s="4">
        <v>1016.5</v>
      </c>
      <c r="AK20" s="4">
        <v>1021.5</v>
      </c>
      <c r="AL20" s="4">
        <v>1033.8</v>
      </c>
      <c r="AM20" s="4">
        <v>1023.3</v>
      </c>
      <c r="AN20" s="4">
        <v>1022.5</v>
      </c>
      <c r="AO20" s="4">
        <v>1010.5</v>
      </c>
      <c r="AP20" s="4">
        <v>1022</v>
      </c>
      <c r="AQ20" s="4">
        <v>1011.3</v>
      </c>
      <c r="AR20" s="4">
        <v>1020.5</v>
      </c>
      <c r="AS20" s="4">
        <v>1020.7</v>
      </c>
      <c r="AT20" s="4">
        <v>1015</v>
      </c>
      <c r="AU20" s="4">
        <v>1019.9</v>
      </c>
      <c r="AV20" s="4">
        <v>1030.1</v>
      </c>
      <c r="AW20" s="4">
        <v>1016</v>
      </c>
      <c r="AX20" s="4">
        <v>1022.3</v>
      </c>
      <c r="AY20" s="4">
        <v>1018.2</v>
      </c>
      <c r="AZ20" s="4">
        <v>1021.4</v>
      </c>
      <c r="BA20" s="4">
        <v>1023</v>
      </c>
      <c r="BB20" s="4">
        <v>1018.6</v>
      </c>
      <c r="BC20" s="4">
        <v>1022</v>
      </c>
      <c r="BD20" s="4">
        <v>1017.7</v>
      </c>
      <c r="BE20" s="4">
        <v>1027.8</v>
      </c>
      <c r="BF20" s="4">
        <v>1029.2</v>
      </c>
      <c r="BG20" s="4">
        <v>1029.1401043644516</v>
      </c>
      <c r="BH20" s="4">
        <v>1018.2</v>
      </c>
      <c r="BI20" s="4">
        <v>1025.6</v>
      </c>
      <c r="BJ20" s="4">
        <v>1019.3</v>
      </c>
      <c r="BK20" s="4">
        <v>1021</v>
      </c>
      <c r="BL20" s="4">
        <v>1019.4</v>
      </c>
      <c r="BM20" s="4">
        <v>1020.3</v>
      </c>
      <c r="BN20" s="4">
        <v>1029.5</v>
      </c>
      <c r="BO20" s="4">
        <v>1016.2</v>
      </c>
      <c r="BP20" s="4">
        <v>1018.5</v>
      </c>
      <c r="BQ20" s="4">
        <v>1017.5</v>
      </c>
      <c r="BR20" s="4">
        <v>1018</v>
      </c>
      <c r="BS20" s="4">
        <v>1017.5</v>
      </c>
      <c r="BT20" s="4">
        <v>1021.4</v>
      </c>
      <c r="BU20" s="4"/>
      <c r="BV20" s="4"/>
      <c r="BW20" s="4"/>
      <c r="BY20" s="10">
        <f t="shared" si="0"/>
        <v>1019.5599999999998</v>
      </c>
      <c r="BZ20" s="10">
        <f t="shared" si="1"/>
        <v>1019.7433333333333</v>
      </c>
      <c r="CA20" s="10">
        <f t="shared" si="2"/>
        <v>1021.4813368121484</v>
      </c>
      <c r="CB20" s="10">
        <f t="shared" si="3"/>
        <v>1020.7780034788151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>
        <v>1021.3</v>
      </c>
      <c r="I21" s="15">
        <v>1020.5</v>
      </c>
      <c r="J21" s="15">
        <v>1023.8</v>
      </c>
      <c r="K21" s="4">
        <v>1008.3</v>
      </c>
      <c r="L21" s="4">
        <v>1003.5</v>
      </c>
      <c r="M21" s="4">
        <v>1004.5</v>
      </c>
      <c r="N21" s="4">
        <v>1022.5</v>
      </c>
      <c r="O21" s="4">
        <v>1011.2</v>
      </c>
      <c r="P21" s="4">
        <v>1018.5</v>
      </c>
      <c r="Q21" s="4">
        <v>1013.3</v>
      </c>
      <c r="R21" s="4">
        <v>1017.6</v>
      </c>
      <c r="S21" s="4">
        <v>1023.3</v>
      </c>
      <c r="T21" s="4">
        <v>1020.8</v>
      </c>
      <c r="U21" s="4">
        <v>1025.6</v>
      </c>
      <c r="V21" s="4">
        <v>1014.3</v>
      </c>
      <c r="W21" s="4">
        <v>1017</v>
      </c>
      <c r="X21" s="4">
        <v>1012.5</v>
      </c>
      <c r="Y21" s="4">
        <v>1010</v>
      </c>
      <c r="Z21" s="4">
        <v>1020.2</v>
      </c>
      <c r="AA21" s="4">
        <v>1009.4</v>
      </c>
      <c r="AB21" s="4">
        <v>1018.5</v>
      </c>
      <c r="AC21" s="4">
        <v>1026.8</v>
      </c>
      <c r="AD21" s="4">
        <v>1015.6</v>
      </c>
      <c r="AE21" s="4">
        <v>1006.7</v>
      </c>
      <c r="AF21" s="4">
        <v>1016.9</v>
      </c>
      <c r="AG21" s="4">
        <v>1016</v>
      </c>
      <c r="AH21" s="4">
        <v>1027.7</v>
      </c>
      <c r="AI21" s="4">
        <v>1023.3</v>
      </c>
      <c r="AJ21" s="4">
        <v>1017.4</v>
      </c>
      <c r="AK21" s="4">
        <v>1027.4</v>
      </c>
      <c r="AL21" s="4">
        <v>1029.8</v>
      </c>
      <c r="AM21" s="15">
        <v>1016.4</v>
      </c>
      <c r="AN21" s="15">
        <v>1031.3</v>
      </c>
      <c r="AO21" s="15">
        <v>1022.8</v>
      </c>
      <c r="AP21" s="15">
        <v>1012.7</v>
      </c>
      <c r="AQ21" s="15">
        <v>1016.1</v>
      </c>
      <c r="AR21" s="15">
        <v>1016.8</v>
      </c>
      <c r="AS21" s="15">
        <v>1022.5</v>
      </c>
      <c r="AT21" s="15">
        <v>1016.2</v>
      </c>
      <c r="AU21" s="15">
        <v>1013.1</v>
      </c>
      <c r="AV21" s="15">
        <v>1027.7</v>
      </c>
      <c r="AW21" s="15">
        <v>1016.6</v>
      </c>
      <c r="AX21" s="15">
        <v>1028.3</v>
      </c>
      <c r="AY21" s="15">
        <v>1026.1</v>
      </c>
      <c r="AZ21" s="15">
        <v>1020.2</v>
      </c>
      <c r="BA21" s="15">
        <v>1018.6</v>
      </c>
      <c r="BB21" s="15">
        <v>1018.2</v>
      </c>
      <c r="BC21" s="15">
        <v>1021.5</v>
      </c>
      <c r="BD21" s="15">
        <v>1026.9</v>
      </c>
      <c r="BE21" s="15">
        <v>1030.2</v>
      </c>
      <c r="BF21" s="15">
        <v>1016.8</v>
      </c>
      <c r="BG21" s="15">
        <v>1031.1712106082452</v>
      </c>
      <c r="BH21" s="15">
        <v>1016.6</v>
      </c>
      <c r="BI21" s="15">
        <v>1026.9</v>
      </c>
      <c r="BJ21" s="15">
        <v>1022.6</v>
      </c>
      <c r="BK21" s="15">
        <v>1024</v>
      </c>
      <c r="BL21" s="15">
        <v>1017.3</v>
      </c>
      <c r="BM21" s="15">
        <v>1003</v>
      </c>
      <c r="BN21" s="15">
        <v>1020.4</v>
      </c>
      <c r="BO21" s="15">
        <v>1020.8</v>
      </c>
      <c r="BP21" s="15">
        <v>1022.1</v>
      </c>
      <c r="BQ21" s="15">
        <v>1017.1</v>
      </c>
      <c r="BR21" s="15">
        <v>1026.3</v>
      </c>
      <c r="BS21" s="15">
        <v>1020</v>
      </c>
      <c r="BT21" s="15">
        <v>1024.1</v>
      </c>
      <c r="BU21" s="15"/>
      <c r="BV21" s="15"/>
      <c r="BW21" s="15"/>
      <c r="BY21" s="10">
        <f t="shared" si="0"/>
        <v>1017.2933333333334</v>
      </c>
      <c r="BZ21" s="10">
        <f t="shared" si="1"/>
        <v>1018.9366666666666</v>
      </c>
      <c r="CA21" s="10">
        <f t="shared" si="2"/>
        <v>1021.0323736869414</v>
      </c>
      <c r="CB21" s="10">
        <f t="shared" si="3"/>
        <v>1020.8190403536081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 t="s">
        <v>44</v>
      </c>
      <c r="H22" s="15">
        <v>1024.7</v>
      </c>
      <c r="I22" s="15">
        <v>1019.3</v>
      </c>
      <c r="J22" s="15">
        <v>1025.9</v>
      </c>
      <c r="K22" s="4">
        <v>1001.1</v>
      </c>
      <c r="L22" s="4">
        <v>1009.7</v>
      </c>
      <c r="M22" s="4">
        <v>1019.5</v>
      </c>
      <c r="N22" s="4">
        <v>1017.3</v>
      </c>
      <c r="O22" s="4">
        <v>1017</v>
      </c>
      <c r="P22" s="4">
        <v>1021.5</v>
      </c>
      <c r="Q22" s="4">
        <v>1011.7</v>
      </c>
      <c r="R22" s="4">
        <v>1018.9</v>
      </c>
      <c r="S22" s="4">
        <v>1020.5</v>
      </c>
      <c r="T22" s="4">
        <v>1022.4</v>
      </c>
      <c r="U22" s="4">
        <v>1018.3</v>
      </c>
      <c r="V22" s="4">
        <v>1021.5</v>
      </c>
      <c r="W22" s="4">
        <v>1025.6</v>
      </c>
      <c r="X22" s="4">
        <v>1024.9</v>
      </c>
      <c r="Y22" s="4">
        <v>1012</v>
      </c>
      <c r="Z22" s="4">
        <v>1021.7</v>
      </c>
      <c r="AA22" s="4">
        <v>1013.8</v>
      </c>
      <c r="AB22" s="4">
        <v>1020</v>
      </c>
      <c r="AC22" s="4">
        <v>1017.8</v>
      </c>
      <c r="AD22" s="4">
        <v>1015.8</v>
      </c>
      <c r="AE22" s="4">
        <v>1015.6</v>
      </c>
      <c r="AF22" s="4">
        <v>1022.6</v>
      </c>
      <c r="AG22" s="4">
        <v>1019.7</v>
      </c>
      <c r="AH22" s="4">
        <v>1020.5</v>
      </c>
      <c r="AI22" s="4">
        <v>1021.6</v>
      </c>
      <c r="AJ22" s="4">
        <v>1024.7</v>
      </c>
      <c r="AK22" s="4">
        <v>1026.4</v>
      </c>
      <c r="AL22" s="4">
        <v>1015.9</v>
      </c>
      <c r="AM22" s="90">
        <v>1026.2</v>
      </c>
      <c r="AN22" s="90">
        <v>1030.6</v>
      </c>
      <c r="AO22" s="90">
        <v>1027</v>
      </c>
      <c r="AP22" s="90">
        <v>1014.9</v>
      </c>
      <c r="AQ22" s="90">
        <v>1016.7</v>
      </c>
      <c r="AR22" s="90">
        <v>1019.3</v>
      </c>
      <c r="AS22" s="90">
        <v>1017.5</v>
      </c>
      <c r="AT22" s="90">
        <v>1014.8</v>
      </c>
      <c r="AU22" s="90">
        <v>1018</v>
      </c>
      <c r="AV22" s="90">
        <v>1012.6</v>
      </c>
      <c r="AW22" s="90">
        <v>1010.4</v>
      </c>
      <c r="AX22" s="90">
        <v>1026.7</v>
      </c>
      <c r="AY22" s="90">
        <v>1029.6</v>
      </c>
      <c r="AZ22" s="90">
        <v>1009.1</v>
      </c>
      <c r="BA22" s="90">
        <v>1015.5</v>
      </c>
      <c r="BB22" s="90">
        <v>1012.4</v>
      </c>
      <c r="BC22" s="90">
        <v>1023.6</v>
      </c>
      <c r="BD22" s="90">
        <v>1029.3</v>
      </c>
      <c r="BE22" s="90">
        <v>1029.4</v>
      </c>
      <c r="BF22" s="90">
        <v>1023.9</v>
      </c>
      <c r="BG22" s="90">
        <v>1029.6573905765872</v>
      </c>
      <c r="BH22" s="90">
        <v>1014.3</v>
      </c>
      <c r="BI22" s="90">
        <v>1024.8</v>
      </c>
      <c r="BJ22" s="90">
        <v>1029.5</v>
      </c>
      <c r="BK22" s="90">
        <v>1025</v>
      </c>
      <c r="BL22" s="90">
        <v>1029.6</v>
      </c>
      <c r="BM22" s="90">
        <v>1016.4</v>
      </c>
      <c r="BN22" s="90">
        <v>1018.2</v>
      </c>
      <c r="BO22" s="90">
        <v>1020.5</v>
      </c>
      <c r="BP22" s="90">
        <v>1018.8</v>
      </c>
      <c r="BQ22" s="90">
        <v>1013.2</v>
      </c>
      <c r="BR22" s="90">
        <v>1030.9</v>
      </c>
      <c r="BS22" s="90">
        <v>1016.1</v>
      </c>
      <c r="BT22" s="90">
        <v>1021</v>
      </c>
      <c r="BU22" s="90"/>
      <c r="BV22" s="90"/>
      <c r="BW22" s="90"/>
      <c r="BY22" s="10">
        <f t="shared" si="0"/>
        <v>1019.0033333333333</v>
      </c>
      <c r="BZ22" s="10">
        <f t="shared" si="1"/>
        <v>1019.6266666666668</v>
      </c>
      <c r="CA22" s="10">
        <f t="shared" si="2"/>
        <v>1020.6652463525529</v>
      </c>
      <c r="CB22" s="10">
        <f t="shared" si="3"/>
        <v>1020.7085796858863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>
        <v>1019.5</v>
      </c>
      <c r="I23" s="7">
        <v>1017.1</v>
      </c>
      <c r="J23" s="7">
        <v>1023.5</v>
      </c>
      <c r="K23" s="7">
        <v>1007.8</v>
      </c>
      <c r="L23" s="7">
        <v>1006.9</v>
      </c>
      <c r="M23" s="7">
        <v>1025.3</v>
      </c>
      <c r="N23" s="7">
        <v>1017.3</v>
      </c>
      <c r="O23" s="7">
        <v>1019.7</v>
      </c>
      <c r="P23" s="7">
        <v>1022.6</v>
      </c>
      <c r="Q23" s="7">
        <v>1011.9</v>
      </c>
      <c r="R23" s="7">
        <v>1017.3</v>
      </c>
      <c r="S23" s="7">
        <v>1015.2</v>
      </c>
      <c r="T23" s="7">
        <v>1019.8</v>
      </c>
      <c r="U23" s="7">
        <v>1018.4</v>
      </c>
      <c r="V23" s="7">
        <v>1027.3</v>
      </c>
      <c r="W23" s="7">
        <v>1025.5</v>
      </c>
      <c r="X23" s="7">
        <v>1026.2</v>
      </c>
      <c r="Y23" s="7">
        <v>1015.9</v>
      </c>
      <c r="Z23" s="7">
        <v>1020.9</v>
      </c>
      <c r="AA23" s="7">
        <v>1012.1</v>
      </c>
      <c r="AB23" s="7">
        <v>1016.3</v>
      </c>
      <c r="AC23" s="7">
        <v>1006.7</v>
      </c>
      <c r="AD23" s="7">
        <v>1014.2</v>
      </c>
      <c r="AE23" s="7">
        <v>1014.7</v>
      </c>
      <c r="AF23" s="7">
        <v>1023.3</v>
      </c>
      <c r="AG23" s="7">
        <v>1022</v>
      </c>
      <c r="AH23" s="7">
        <v>1019.2</v>
      </c>
      <c r="AI23" s="7">
        <v>1015.4</v>
      </c>
      <c r="AJ23" s="7">
        <v>1029.8</v>
      </c>
      <c r="AK23" s="7">
        <v>1025.5</v>
      </c>
      <c r="AL23" s="7">
        <v>1017.1</v>
      </c>
      <c r="AM23" s="15">
        <v>1026.8</v>
      </c>
      <c r="AN23" s="4">
        <v>1024.7</v>
      </c>
      <c r="AO23" s="4">
        <v>1027.8</v>
      </c>
      <c r="AP23" s="4">
        <v>1020.7</v>
      </c>
      <c r="AQ23" s="4">
        <v>1011.6</v>
      </c>
      <c r="AR23" s="4">
        <v>1023.9</v>
      </c>
      <c r="AS23" s="4">
        <v>1022.6</v>
      </c>
      <c r="AT23" s="4">
        <v>1008</v>
      </c>
      <c r="AU23" s="4">
        <v>1016.6</v>
      </c>
      <c r="AV23" s="4">
        <v>1019.2</v>
      </c>
      <c r="AW23" s="4">
        <v>1026.1</v>
      </c>
      <c r="AX23" s="4">
        <v>1015.4</v>
      </c>
      <c r="AY23" s="4">
        <v>1024.7</v>
      </c>
      <c r="AZ23" s="4">
        <v>1014.4</v>
      </c>
      <c r="BA23" s="4">
        <v>1014.8</v>
      </c>
      <c r="BB23" s="4">
        <v>1019.7</v>
      </c>
      <c r="BC23" s="4">
        <v>1019.9</v>
      </c>
      <c r="BD23" s="4">
        <v>1028.9</v>
      </c>
      <c r="BE23" s="4">
        <v>1023.9</v>
      </c>
      <c r="BF23" s="4">
        <v>1024.4</v>
      </c>
      <c r="BG23" s="4">
        <v>1009.1279727200857</v>
      </c>
      <c r="BH23" s="4">
        <v>1017.8</v>
      </c>
      <c r="BI23" s="4">
        <v>1021.9</v>
      </c>
      <c r="BJ23" s="4">
        <v>1031.1</v>
      </c>
      <c r="BK23" s="4">
        <v>1015.8</v>
      </c>
      <c r="BL23" s="4">
        <v>1032.4</v>
      </c>
      <c r="BM23" s="4">
        <v>1018.5</v>
      </c>
      <c r="BN23" s="4">
        <v>1022.2</v>
      </c>
      <c r="BO23" s="4">
        <v>1019.7</v>
      </c>
      <c r="BP23" s="4">
        <v>1011.5</v>
      </c>
      <c r="BQ23" s="4">
        <v>1029.1</v>
      </c>
      <c r="BR23" s="4">
        <v>1029.9</v>
      </c>
      <c r="BS23" s="4">
        <v>1024.6</v>
      </c>
      <c r="BT23" s="4">
        <v>1025.7</v>
      </c>
      <c r="BU23" s="4"/>
      <c r="BV23" s="4"/>
      <c r="BW23" s="4"/>
      <c r="BY23" s="11">
        <f t="shared" si="0"/>
        <v>1018.8199999999999</v>
      </c>
      <c r="BZ23" s="11">
        <f t="shared" si="1"/>
        <v>1019.9433333333332</v>
      </c>
      <c r="CA23" s="11">
        <f t="shared" si="2"/>
        <v>1020.1475990906697</v>
      </c>
      <c r="CB23" s="10">
        <f t="shared" si="3"/>
        <v>1020.5475990906696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 t="s">
        <v>44</v>
      </c>
      <c r="H24" s="15">
        <v>1021.7</v>
      </c>
      <c r="I24" s="15">
        <v>1019.5</v>
      </c>
      <c r="J24" s="15">
        <v>1012.7</v>
      </c>
      <c r="K24" s="4">
        <v>1009.7</v>
      </c>
      <c r="L24" s="4">
        <v>1010.7</v>
      </c>
      <c r="M24" s="4">
        <v>1025.2</v>
      </c>
      <c r="N24" s="4">
        <v>1015.8</v>
      </c>
      <c r="O24" s="4">
        <v>1024.1</v>
      </c>
      <c r="P24" s="4">
        <v>1019.4</v>
      </c>
      <c r="Q24" s="4">
        <v>1013</v>
      </c>
      <c r="R24" s="4">
        <v>1021.4</v>
      </c>
      <c r="S24" s="4">
        <v>1018.1</v>
      </c>
      <c r="T24" s="4">
        <v>1002.8</v>
      </c>
      <c r="U24" s="4">
        <v>1021.6</v>
      </c>
      <c r="V24" s="4">
        <v>1030.9</v>
      </c>
      <c r="W24" s="4">
        <v>1010.4</v>
      </c>
      <c r="X24" s="4">
        <v>1022</v>
      </c>
      <c r="Y24" s="4">
        <v>1015.1</v>
      </c>
      <c r="Z24" s="4">
        <v>1023.1</v>
      </c>
      <c r="AA24" s="4">
        <v>1008.6</v>
      </c>
      <c r="AB24" s="4">
        <v>1023.3</v>
      </c>
      <c r="AC24" s="4">
        <v>1013</v>
      </c>
      <c r="AD24" s="4">
        <v>1020.4</v>
      </c>
      <c r="AE24" s="4">
        <v>1016.6</v>
      </c>
      <c r="AF24" s="4">
        <v>1023</v>
      </c>
      <c r="AG24" s="4">
        <v>1018.1</v>
      </c>
      <c r="AH24" s="4">
        <v>1019.9</v>
      </c>
      <c r="AI24" s="4">
        <v>1008.5</v>
      </c>
      <c r="AJ24" s="4">
        <v>1034.1</v>
      </c>
      <c r="AK24" s="4">
        <v>1007.9</v>
      </c>
      <c r="AL24" s="4">
        <v>1028.4</v>
      </c>
      <c r="AM24" s="4">
        <v>1023.4</v>
      </c>
      <c r="AN24" s="4">
        <v>1015.6</v>
      </c>
      <c r="AO24" s="4">
        <v>1018.6</v>
      </c>
      <c r="AP24" s="4">
        <v>1025.5</v>
      </c>
      <c r="AQ24" s="4">
        <v>1012.2</v>
      </c>
      <c r="AR24" s="4">
        <v>1021.8</v>
      </c>
      <c r="AS24" s="4">
        <v>1022.9</v>
      </c>
      <c r="AT24" s="4">
        <v>1010</v>
      </c>
      <c r="AU24" s="4">
        <v>1020.2</v>
      </c>
      <c r="AV24" s="4">
        <v>1021.6</v>
      </c>
      <c r="AW24" s="4">
        <v>1032.6</v>
      </c>
      <c r="AX24" s="4">
        <v>1021.6</v>
      </c>
      <c r="AY24" s="4">
        <v>1008.6</v>
      </c>
      <c r="AZ24" s="4">
        <v>1015.9</v>
      </c>
      <c r="BA24" s="4">
        <v>1006.3</v>
      </c>
      <c r="BB24" s="4">
        <v>1024.9</v>
      </c>
      <c r="BC24" s="4">
        <v>1009.5</v>
      </c>
      <c r="BD24" s="4">
        <v>1024.4</v>
      </c>
      <c r="BE24" s="4">
        <v>1027.1</v>
      </c>
      <c r="BF24" s="4">
        <v>1021.5</v>
      </c>
      <c r="BG24" s="4">
        <v>1016.9777031409637</v>
      </c>
      <c r="BH24" s="4">
        <v>1016.9</v>
      </c>
      <c r="BI24" s="4">
        <v>1017.2</v>
      </c>
      <c r="BJ24" s="4">
        <v>1022.6</v>
      </c>
      <c r="BK24" s="4">
        <v>1020.6</v>
      </c>
      <c r="BL24" s="4">
        <v>1023.2</v>
      </c>
      <c r="BM24" s="4">
        <v>1021.8</v>
      </c>
      <c r="BN24" s="4">
        <v>1021</v>
      </c>
      <c r="BO24" s="4">
        <v>1023.7</v>
      </c>
      <c r="BP24" s="4">
        <v>1016.2</v>
      </c>
      <c r="BQ24" s="4">
        <v>1032</v>
      </c>
      <c r="BR24" s="4">
        <v>1020.1</v>
      </c>
      <c r="BS24" s="4">
        <v>1026.1</v>
      </c>
      <c r="BT24" s="4">
        <v>1027.2</v>
      </c>
      <c r="BU24" s="4"/>
      <c r="BV24" s="4"/>
      <c r="BW24" s="4"/>
      <c r="BY24" s="10">
        <f t="shared" si="0"/>
        <v>1018.0400000000001</v>
      </c>
      <c r="BZ24" s="10">
        <f t="shared" si="1"/>
        <v>1019.07</v>
      </c>
      <c r="CA24" s="10">
        <f t="shared" si="2"/>
        <v>1019.2692567713655</v>
      </c>
      <c r="CB24" s="10">
        <f t="shared" si="3"/>
        <v>1019.7659234380321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 t="s">
        <v>44</v>
      </c>
      <c r="H25" s="15">
        <v>1021.9</v>
      </c>
      <c r="I25" s="15">
        <v>1016.1</v>
      </c>
      <c r="J25" s="15">
        <v>1020.8</v>
      </c>
      <c r="K25" s="4">
        <v>1006.6</v>
      </c>
      <c r="L25" s="4">
        <v>1007.5</v>
      </c>
      <c r="M25" s="4">
        <v>1018.4</v>
      </c>
      <c r="N25" s="4">
        <v>1010.9</v>
      </c>
      <c r="O25" s="4">
        <v>1025.8</v>
      </c>
      <c r="P25" s="4">
        <v>1012.9</v>
      </c>
      <c r="Q25" s="4">
        <v>1016.6</v>
      </c>
      <c r="R25" s="4">
        <v>1017.4</v>
      </c>
      <c r="S25" s="4">
        <v>1017.5</v>
      </c>
      <c r="T25" s="4">
        <v>1013</v>
      </c>
      <c r="U25" s="4">
        <v>1027.9</v>
      </c>
      <c r="V25" s="4">
        <v>1030.8</v>
      </c>
      <c r="W25" s="4">
        <v>1010.4</v>
      </c>
      <c r="X25" s="4">
        <v>1025.2</v>
      </c>
      <c r="Y25" s="4">
        <v>1015.3</v>
      </c>
      <c r="Z25" s="4">
        <v>1022</v>
      </c>
      <c r="AA25" s="4">
        <v>1017.2</v>
      </c>
      <c r="AB25" s="4">
        <v>1022.1</v>
      </c>
      <c r="AC25" s="4">
        <v>1015.1</v>
      </c>
      <c r="AD25" s="4">
        <v>1027</v>
      </c>
      <c r="AE25" s="4">
        <v>1017.4</v>
      </c>
      <c r="AF25" s="4">
        <v>1024.8</v>
      </c>
      <c r="AG25" s="4">
        <v>1018.8</v>
      </c>
      <c r="AH25" s="4">
        <v>1017.2</v>
      </c>
      <c r="AI25" s="4">
        <v>1010.9</v>
      </c>
      <c r="AJ25" s="4">
        <v>1033.1</v>
      </c>
      <c r="AK25" s="4">
        <v>995.4</v>
      </c>
      <c r="AL25" s="4">
        <v>1026.8</v>
      </c>
      <c r="AM25" s="4">
        <v>1017.4</v>
      </c>
      <c r="AN25" s="4">
        <v>1028.1</v>
      </c>
      <c r="AO25" s="4">
        <v>1010.4</v>
      </c>
      <c r="AP25" s="4">
        <v>1027.1</v>
      </c>
      <c r="AQ25" s="4">
        <v>1011.4</v>
      </c>
      <c r="AR25" s="4">
        <v>1007.4</v>
      </c>
      <c r="AS25" s="4">
        <v>1011.9</v>
      </c>
      <c r="AT25" s="4">
        <v>1014.1</v>
      </c>
      <c r="AU25" s="4">
        <v>1017.7</v>
      </c>
      <c r="AV25" s="4">
        <v>1018.7</v>
      </c>
      <c r="AW25" s="4">
        <v>1029.1</v>
      </c>
      <c r="AX25" s="4">
        <v>1021.6</v>
      </c>
      <c r="AY25" s="4">
        <v>1012.6</v>
      </c>
      <c r="AZ25" s="4">
        <v>1013.3</v>
      </c>
      <c r="BA25" s="4">
        <v>1010.4</v>
      </c>
      <c r="BB25" s="4">
        <v>1025.1</v>
      </c>
      <c r="BC25" s="4">
        <v>1016</v>
      </c>
      <c r="BD25" s="4">
        <v>1022</v>
      </c>
      <c r="BE25" s="4">
        <v>1023.1</v>
      </c>
      <c r="BF25" s="4">
        <v>1015.1</v>
      </c>
      <c r="BG25" s="4">
        <v>1016.4358466521916</v>
      </c>
      <c r="BH25" s="4">
        <v>1021.6</v>
      </c>
      <c r="BI25" s="4">
        <v>1011.3</v>
      </c>
      <c r="BJ25" s="4">
        <v>1019.2</v>
      </c>
      <c r="BK25" s="4">
        <v>1027.2</v>
      </c>
      <c r="BL25" s="4">
        <v>1017.7</v>
      </c>
      <c r="BM25" s="4">
        <v>1022.5</v>
      </c>
      <c r="BN25" s="4">
        <v>1016</v>
      </c>
      <c r="BO25" s="4">
        <v>1007.7</v>
      </c>
      <c r="BP25" s="4">
        <v>1016.7</v>
      </c>
      <c r="BQ25" s="4">
        <v>1025</v>
      </c>
      <c r="BR25" s="4">
        <v>1024.5</v>
      </c>
      <c r="BS25" s="4">
        <v>1025</v>
      </c>
      <c r="BT25" s="4">
        <v>1024.2</v>
      </c>
      <c r="BU25" s="4"/>
      <c r="BV25" s="4"/>
      <c r="BW25" s="4"/>
      <c r="BY25" s="10">
        <f t="shared" si="0"/>
        <v>1018.0733333333334</v>
      </c>
      <c r="BZ25" s="10">
        <f t="shared" si="1"/>
        <v>1018.7900000000001</v>
      </c>
      <c r="CA25" s="10">
        <f t="shared" si="2"/>
        <v>1018.0111948884061</v>
      </c>
      <c r="CB25" s="10">
        <f t="shared" si="3"/>
        <v>1017.8811948884064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 t="s">
        <v>44</v>
      </c>
      <c r="H26" s="15">
        <v>1025.7</v>
      </c>
      <c r="I26" s="15">
        <v>1017.9</v>
      </c>
      <c r="J26" s="15">
        <v>1022.6</v>
      </c>
      <c r="K26" s="4">
        <v>1009.1</v>
      </c>
      <c r="L26" s="4">
        <v>1006.2</v>
      </c>
      <c r="M26" s="4">
        <v>1019</v>
      </c>
      <c r="N26" s="4">
        <v>1012.4</v>
      </c>
      <c r="O26" s="4">
        <v>1029.3</v>
      </c>
      <c r="P26" s="4">
        <v>1011.5</v>
      </c>
      <c r="Q26" s="4">
        <v>1014.8</v>
      </c>
      <c r="R26" s="4">
        <v>1021.6</v>
      </c>
      <c r="S26" s="4">
        <v>1017.1</v>
      </c>
      <c r="T26" s="4">
        <v>1015.8</v>
      </c>
      <c r="U26" s="4">
        <v>1029.4</v>
      </c>
      <c r="V26" s="4">
        <v>1025.1</v>
      </c>
      <c r="W26" s="4">
        <v>1011</v>
      </c>
      <c r="X26" s="4">
        <v>1028.1</v>
      </c>
      <c r="Y26" s="4">
        <v>1023</v>
      </c>
      <c r="Z26" s="4">
        <v>1022.4</v>
      </c>
      <c r="AA26" s="4">
        <v>1016.2</v>
      </c>
      <c r="AB26" s="4">
        <v>1023.6</v>
      </c>
      <c r="AC26" s="4">
        <v>1015.5</v>
      </c>
      <c r="AD26" s="4">
        <v>1025</v>
      </c>
      <c r="AE26" s="4">
        <v>1021.2</v>
      </c>
      <c r="AF26" s="4">
        <v>1022.8</v>
      </c>
      <c r="AG26" s="4">
        <v>1021.5</v>
      </c>
      <c r="AH26" s="4">
        <v>1018.1</v>
      </c>
      <c r="AI26" s="4">
        <v>1017.6</v>
      </c>
      <c r="AJ26" s="4">
        <v>1009.2</v>
      </c>
      <c r="AK26" s="4">
        <v>1008.3</v>
      </c>
      <c r="AL26" s="4">
        <v>1015.7</v>
      </c>
      <c r="AM26" s="4">
        <v>1013.5</v>
      </c>
      <c r="AN26" s="4">
        <v>1029.4</v>
      </c>
      <c r="AO26" s="4">
        <v>1019.4</v>
      </c>
      <c r="AP26" s="4">
        <v>1023.4</v>
      </c>
      <c r="AQ26" s="4">
        <v>1019.9</v>
      </c>
      <c r="AR26" s="4">
        <v>1016.4</v>
      </c>
      <c r="AS26" s="4">
        <v>1014.1</v>
      </c>
      <c r="AT26" s="4">
        <v>1009.1</v>
      </c>
      <c r="AU26" s="4">
        <v>1011.2</v>
      </c>
      <c r="AV26" s="4">
        <v>1022.2</v>
      </c>
      <c r="AW26" s="4">
        <v>1018.5</v>
      </c>
      <c r="AX26" s="4">
        <v>1026.5</v>
      </c>
      <c r="AY26" s="4">
        <v>1019.9</v>
      </c>
      <c r="AZ26" s="4">
        <v>1013.5</v>
      </c>
      <c r="BA26" s="4">
        <v>1011.5</v>
      </c>
      <c r="BB26" s="4">
        <v>1021.8</v>
      </c>
      <c r="BC26" s="4">
        <v>1022.7</v>
      </c>
      <c r="BD26" s="4">
        <v>1020.6</v>
      </c>
      <c r="BE26" s="4">
        <v>1010.8</v>
      </c>
      <c r="BF26" s="4">
        <v>1016.2</v>
      </c>
      <c r="BG26" s="4">
        <v>1021.2557091574998</v>
      </c>
      <c r="BH26" s="4">
        <v>1019.7</v>
      </c>
      <c r="BI26" s="4">
        <v>1015.6</v>
      </c>
      <c r="BJ26" s="4">
        <v>1016.1</v>
      </c>
      <c r="BK26" s="4">
        <v>1027.4</v>
      </c>
      <c r="BL26" s="4">
        <v>1025.4</v>
      </c>
      <c r="BM26" s="4">
        <v>1008.8</v>
      </c>
      <c r="BN26" s="4">
        <v>1022.9</v>
      </c>
      <c r="BO26" s="4">
        <v>1008.5</v>
      </c>
      <c r="BP26" s="4">
        <v>1017.3</v>
      </c>
      <c r="BQ26" s="4">
        <v>1025.2</v>
      </c>
      <c r="BR26" s="4">
        <v>1023.7</v>
      </c>
      <c r="BS26" s="4">
        <v>1018.8</v>
      </c>
      <c r="BT26" s="4">
        <v>1011.5</v>
      </c>
      <c r="BU26" s="4"/>
      <c r="BV26" s="4"/>
      <c r="BW26" s="4"/>
      <c r="BY26" s="10">
        <f t="shared" si="0"/>
        <v>1018.2199999999999</v>
      </c>
      <c r="BZ26" s="10">
        <f t="shared" si="1"/>
        <v>1018.8866666666669</v>
      </c>
      <c r="CA26" s="10">
        <f t="shared" si="2"/>
        <v>1018.0418569719167</v>
      </c>
      <c r="CB26" s="10">
        <f t="shared" si="3"/>
        <v>1018.5085236385834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>
        <v>1021.3</v>
      </c>
      <c r="I27" s="15">
        <v>1019.4</v>
      </c>
      <c r="J27" s="15">
        <v>1013.7</v>
      </c>
      <c r="K27" s="4">
        <v>1007.5</v>
      </c>
      <c r="L27" s="4">
        <v>1007.1</v>
      </c>
      <c r="M27" s="4">
        <v>1015.2</v>
      </c>
      <c r="N27" s="4">
        <v>1022.4</v>
      </c>
      <c r="O27" s="4">
        <v>1029.2</v>
      </c>
      <c r="P27" s="4">
        <v>1018.2</v>
      </c>
      <c r="Q27" s="4">
        <v>1014.2</v>
      </c>
      <c r="R27" s="4">
        <v>1021.9</v>
      </c>
      <c r="S27" s="4">
        <v>1020.1</v>
      </c>
      <c r="T27" s="4">
        <v>1016.1</v>
      </c>
      <c r="U27" s="4">
        <v>1017</v>
      </c>
      <c r="V27" s="4">
        <v>1007.1</v>
      </c>
      <c r="W27" s="4">
        <v>1011.8</v>
      </c>
      <c r="X27" s="4">
        <v>1018.2</v>
      </c>
      <c r="Y27" s="4">
        <v>1023</v>
      </c>
      <c r="Z27" s="4">
        <v>1023.1</v>
      </c>
      <c r="AA27" s="4">
        <v>1018.1</v>
      </c>
      <c r="AB27" s="4">
        <v>1023.8</v>
      </c>
      <c r="AC27" s="4">
        <v>1017.2</v>
      </c>
      <c r="AD27" s="4">
        <v>1018</v>
      </c>
      <c r="AE27" s="4">
        <v>1018.7</v>
      </c>
      <c r="AF27" s="4">
        <v>1024.8</v>
      </c>
      <c r="AG27" s="4">
        <v>1018.1</v>
      </c>
      <c r="AH27" s="4">
        <v>1020.8</v>
      </c>
      <c r="AI27" s="4">
        <v>1017.4</v>
      </c>
      <c r="AJ27" s="4">
        <v>1015.7</v>
      </c>
      <c r="AK27" s="4">
        <v>1009.8</v>
      </c>
      <c r="AL27" s="4">
        <v>1028.8</v>
      </c>
      <c r="AM27" s="4">
        <v>1023.9</v>
      </c>
      <c r="AN27" s="4">
        <v>1020.3</v>
      </c>
      <c r="AO27" s="4">
        <v>1020.8</v>
      </c>
      <c r="AP27" s="4">
        <v>1021.5</v>
      </c>
      <c r="AQ27" s="4">
        <v>1021.1</v>
      </c>
      <c r="AR27" s="4">
        <v>1019.6</v>
      </c>
      <c r="AS27" s="4">
        <v>1015.2</v>
      </c>
      <c r="AT27" s="4">
        <v>1005.2</v>
      </c>
      <c r="AU27" s="4">
        <v>1019.6</v>
      </c>
      <c r="AV27" s="4">
        <v>1018.9</v>
      </c>
      <c r="AW27" s="4">
        <v>1018</v>
      </c>
      <c r="AX27" s="4">
        <v>1025.8</v>
      </c>
      <c r="AY27" s="4">
        <v>1028</v>
      </c>
      <c r="AZ27" s="4">
        <v>1025.7</v>
      </c>
      <c r="BA27" s="4">
        <v>1015.1</v>
      </c>
      <c r="BB27" s="4">
        <v>1010.4</v>
      </c>
      <c r="BC27" s="4">
        <v>1022.5</v>
      </c>
      <c r="BD27" s="4">
        <v>1020.6</v>
      </c>
      <c r="BE27" s="4">
        <v>1022</v>
      </c>
      <c r="BF27" s="4">
        <v>1018</v>
      </c>
      <c r="BG27" s="4">
        <v>1019.2129899946697</v>
      </c>
      <c r="BH27" s="4">
        <v>1020.7</v>
      </c>
      <c r="BI27" s="4">
        <v>1012.8</v>
      </c>
      <c r="BJ27" s="4">
        <v>1006.1</v>
      </c>
      <c r="BK27" s="4">
        <v>1020.3</v>
      </c>
      <c r="BL27" s="4">
        <v>1031.5</v>
      </c>
      <c r="BM27" s="4">
        <v>1022.5</v>
      </c>
      <c r="BN27" s="4">
        <v>1027.3</v>
      </c>
      <c r="BO27" s="4">
        <v>1011</v>
      </c>
      <c r="BP27" s="4">
        <v>1018.8</v>
      </c>
      <c r="BQ27" s="4">
        <v>1029.8</v>
      </c>
      <c r="BR27" s="4">
        <v>1028.5</v>
      </c>
      <c r="BS27" s="4">
        <v>1022.9</v>
      </c>
      <c r="BT27" s="4">
        <v>1018.9</v>
      </c>
      <c r="BU27" s="4"/>
      <c r="BV27" s="4"/>
      <c r="BW27" s="4"/>
      <c r="BY27" s="10">
        <f t="shared" si="0"/>
        <v>1018.03</v>
      </c>
      <c r="BZ27" s="10">
        <f t="shared" si="1"/>
        <v>1018.3866666666667</v>
      </c>
      <c r="CA27" s="10">
        <f t="shared" si="2"/>
        <v>1019.4504329998222</v>
      </c>
      <c r="CB27" s="10">
        <f t="shared" si="3"/>
        <v>1019.6104329998221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44</v>
      </c>
      <c r="H28" s="15">
        <v>1019.7</v>
      </c>
      <c r="I28" s="15">
        <v>1019.5</v>
      </c>
      <c r="J28" s="15">
        <v>1008.3</v>
      </c>
      <c r="K28" s="4">
        <v>1005.6</v>
      </c>
      <c r="L28" s="4">
        <v>1002.9</v>
      </c>
      <c r="M28" s="4">
        <v>1020.4</v>
      </c>
      <c r="N28" s="4">
        <v>1022.3</v>
      </c>
      <c r="O28" s="4">
        <v>1014.6</v>
      </c>
      <c r="P28" s="4">
        <v>1022.8</v>
      </c>
      <c r="Q28" s="4">
        <v>1015.8</v>
      </c>
      <c r="R28" s="4">
        <v>1016.7</v>
      </c>
      <c r="S28" s="4">
        <v>1020.1</v>
      </c>
      <c r="T28" s="4">
        <v>1013.9</v>
      </c>
      <c r="U28" s="4">
        <v>1018.2</v>
      </c>
      <c r="V28" s="4">
        <v>1010.9</v>
      </c>
      <c r="W28" s="4">
        <v>1015.9</v>
      </c>
      <c r="X28" s="4">
        <v>1021.4</v>
      </c>
      <c r="Y28" s="4">
        <v>1017.9</v>
      </c>
      <c r="Z28" s="4">
        <v>1013.2</v>
      </c>
      <c r="AA28" s="4">
        <v>1020.3</v>
      </c>
      <c r="AB28" s="4">
        <v>1014.2</v>
      </c>
      <c r="AC28" s="4">
        <v>1024.9</v>
      </c>
      <c r="AD28" s="4">
        <v>1019.7</v>
      </c>
      <c r="AE28" s="4">
        <v>1021.6</v>
      </c>
      <c r="AF28" s="4">
        <v>1020</v>
      </c>
      <c r="AG28" s="4">
        <v>1012.9</v>
      </c>
      <c r="AH28" s="4">
        <v>1028</v>
      </c>
      <c r="AI28" s="4">
        <v>1015.1</v>
      </c>
      <c r="AJ28" s="4">
        <v>1021.7</v>
      </c>
      <c r="AK28" s="4">
        <v>1014</v>
      </c>
      <c r="AL28" s="4">
        <v>1028.6</v>
      </c>
      <c r="AM28" s="4">
        <v>1029</v>
      </c>
      <c r="AN28" s="4">
        <v>1020.2</v>
      </c>
      <c r="AO28" s="4">
        <v>1019.9</v>
      </c>
      <c r="AP28" s="4">
        <v>1014.5</v>
      </c>
      <c r="AQ28" s="4">
        <v>1021</v>
      </c>
      <c r="AR28" s="4">
        <v>1019.3</v>
      </c>
      <c r="AS28" s="4">
        <v>1017.5</v>
      </c>
      <c r="AT28" s="4">
        <v>1009.9</v>
      </c>
      <c r="AU28" s="4">
        <v>1018.5</v>
      </c>
      <c r="AV28" s="4">
        <v>1014.1</v>
      </c>
      <c r="AW28" s="4">
        <v>1018.8</v>
      </c>
      <c r="AX28" s="4">
        <v>1018.7</v>
      </c>
      <c r="AY28" s="4">
        <v>1030.3</v>
      </c>
      <c r="AZ28" s="4">
        <v>1027.7</v>
      </c>
      <c r="BA28" s="4">
        <v>1017.5</v>
      </c>
      <c r="BB28" s="4">
        <v>1013.6</v>
      </c>
      <c r="BC28" s="4">
        <v>1018</v>
      </c>
      <c r="BD28" s="4">
        <v>1021.8</v>
      </c>
      <c r="BE28" s="4">
        <v>1022.8</v>
      </c>
      <c r="BF28" s="4">
        <v>1020.2</v>
      </c>
      <c r="BG28" s="4">
        <v>1025.080760723198</v>
      </c>
      <c r="BH28" s="4">
        <v>1020.4</v>
      </c>
      <c r="BI28" s="4">
        <v>1019.5</v>
      </c>
      <c r="BJ28" s="4">
        <v>1006.6</v>
      </c>
      <c r="BK28" s="4">
        <v>1019.6</v>
      </c>
      <c r="BL28" s="4">
        <v>1030.3</v>
      </c>
      <c r="BM28" s="4">
        <v>1024.5</v>
      </c>
      <c r="BN28" s="4">
        <v>1028.3</v>
      </c>
      <c r="BO28" s="4">
        <v>1010.5</v>
      </c>
      <c r="BP28" s="4">
        <v>1010.8</v>
      </c>
      <c r="BQ28" s="4">
        <v>1028.9</v>
      </c>
      <c r="BR28" s="4">
        <v>1028.4</v>
      </c>
      <c r="BS28" s="4">
        <v>1020.2</v>
      </c>
      <c r="BT28" s="4">
        <v>1019.4</v>
      </c>
      <c r="BU28" s="4"/>
      <c r="BV28" s="4"/>
      <c r="BW28" s="4"/>
      <c r="BY28" s="10">
        <f t="shared" si="0"/>
        <v>1017.6966666666667</v>
      </c>
      <c r="BZ28" s="10">
        <f t="shared" si="1"/>
        <v>1018.5033333333333</v>
      </c>
      <c r="CA28" s="10">
        <f t="shared" si="2"/>
        <v>1019.9993586907732</v>
      </c>
      <c r="CB28" s="10">
        <f t="shared" si="3"/>
        <v>1019.6260253574399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 t="s">
        <v>44</v>
      </c>
      <c r="H29" s="15">
        <v>1018.5</v>
      </c>
      <c r="I29" s="15">
        <v>1018.8</v>
      </c>
      <c r="J29" s="15">
        <v>1022.3</v>
      </c>
      <c r="K29" s="4">
        <v>1002.6</v>
      </c>
      <c r="L29" s="4">
        <v>1004.8</v>
      </c>
      <c r="M29" s="4">
        <v>1025.9</v>
      </c>
      <c r="N29" s="4">
        <v>1015.8</v>
      </c>
      <c r="O29" s="4">
        <v>1016.9</v>
      </c>
      <c r="P29" s="4">
        <v>1020.4</v>
      </c>
      <c r="Q29" s="4">
        <v>1022.7</v>
      </c>
      <c r="R29" s="4">
        <v>1013.3</v>
      </c>
      <c r="S29" s="4">
        <v>1021.8</v>
      </c>
      <c r="T29" s="4">
        <v>1015.8</v>
      </c>
      <c r="U29" s="4">
        <v>1020.5</v>
      </c>
      <c r="V29" s="4">
        <v>1017.1</v>
      </c>
      <c r="W29" s="4">
        <v>1018.1</v>
      </c>
      <c r="X29" s="4">
        <v>1020.1</v>
      </c>
      <c r="Y29" s="4">
        <v>1023.4</v>
      </c>
      <c r="Z29" s="4">
        <v>1011.1</v>
      </c>
      <c r="AA29" s="4">
        <v>1011.3</v>
      </c>
      <c r="AB29" s="4">
        <v>1019.4</v>
      </c>
      <c r="AC29" s="4">
        <v>1025.3</v>
      </c>
      <c r="AD29" s="4">
        <v>1019.6</v>
      </c>
      <c r="AE29" s="4">
        <v>1017.5</v>
      </c>
      <c r="AF29" s="4">
        <v>1022.1</v>
      </c>
      <c r="AG29" s="4">
        <v>1015.7</v>
      </c>
      <c r="AH29" s="4">
        <v>1030.3</v>
      </c>
      <c r="AI29" s="4">
        <v>1016.9</v>
      </c>
      <c r="AJ29" s="4">
        <v>1021.3</v>
      </c>
      <c r="AK29" s="4">
        <v>1015</v>
      </c>
      <c r="AL29" s="4">
        <v>1013.3</v>
      </c>
      <c r="AM29" s="4">
        <v>1031.3</v>
      </c>
      <c r="AN29" s="4">
        <v>1022.6</v>
      </c>
      <c r="AO29" s="4">
        <v>1016.5</v>
      </c>
      <c r="AP29" s="4">
        <v>1014</v>
      </c>
      <c r="AQ29" s="4">
        <v>1020.8</v>
      </c>
      <c r="AR29" s="4">
        <v>1021.9</v>
      </c>
      <c r="AS29" s="4">
        <v>1022.3</v>
      </c>
      <c r="AT29" s="4">
        <v>1010.1</v>
      </c>
      <c r="AU29" s="4">
        <v>1025.4</v>
      </c>
      <c r="AV29" s="4">
        <v>1017.6</v>
      </c>
      <c r="AW29" s="4">
        <v>1023.7</v>
      </c>
      <c r="AX29" s="4">
        <v>1017.4</v>
      </c>
      <c r="AY29" s="4">
        <v>1018.3</v>
      </c>
      <c r="AZ29" s="4">
        <v>1026</v>
      </c>
      <c r="BA29" s="4">
        <v>1016</v>
      </c>
      <c r="BB29" s="4">
        <v>1015.7</v>
      </c>
      <c r="BC29" s="4">
        <v>1014.5</v>
      </c>
      <c r="BD29" s="4">
        <v>1017.5</v>
      </c>
      <c r="BE29" s="4">
        <v>1023.1</v>
      </c>
      <c r="BF29" s="4">
        <v>1030.2</v>
      </c>
      <c r="BG29" s="4">
        <v>1026.6270691894294</v>
      </c>
      <c r="BH29" s="4">
        <v>1023</v>
      </c>
      <c r="BI29" s="4">
        <v>1020</v>
      </c>
      <c r="BJ29" s="4">
        <v>1014.4</v>
      </c>
      <c r="BK29" s="4">
        <v>1026.6</v>
      </c>
      <c r="BL29" s="4">
        <v>1017.8</v>
      </c>
      <c r="BM29" s="4">
        <v>1026</v>
      </c>
      <c r="BN29" s="4">
        <v>1026.2</v>
      </c>
      <c r="BO29" s="4">
        <v>1018.9</v>
      </c>
      <c r="BP29" s="4">
        <v>1021.2</v>
      </c>
      <c r="BQ29" s="4">
        <v>1029.5</v>
      </c>
      <c r="BR29" s="4">
        <v>1017.5</v>
      </c>
      <c r="BS29" s="4">
        <v>1017.2</v>
      </c>
      <c r="BT29" s="4">
        <v>1015.4</v>
      </c>
      <c r="BU29" s="4"/>
      <c r="BV29" s="4"/>
      <c r="BW29" s="4"/>
      <c r="BY29" s="10">
        <f t="shared" si="0"/>
        <v>1018.3866666666665</v>
      </c>
      <c r="BZ29" s="10">
        <f t="shared" si="1"/>
        <v>1019.3333333333333</v>
      </c>
      <c r="CA29" s="10">
        <f t="shared" si="2"/>
        <v>1020.1075689729809</v>
      </c>
      <c r="CB29" s="10">
        <f t="shared" si="3"/>
        <v>1020.7942356396477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>
        <v>1024.5</v>
      </c>
      <c r="I30" s="15">
        <v>1015.4</v>
      </c>
      <c r="J30" s="15">
        <v>1021.3</v>
      </c>
      <c r="K30" s="4">
        <v>1011.7</v>
      </c>
      <c r="L30" s="4">
        <v>998.5</v>
      </c>
      <c r="M30" s="4">
        <v>1025.3</v>
      </c>
      <c r="N30" s="4">
        <v>1023.5</v>
      </c>
      <c r="O30" s="4">
        <v>1018.6</v>
      </c>
      <c r="P30" s="4">
        <v>1022.9</v>
      </c>
      <c r="Q30" s="4">
        <v>1025.1</v>
      </c>
      <c r="R30" s="4">
        <v>1016.6</v>
      </c>
      <c r="S30" s="4">
        <v>1023.3</v>
      </c>
      <c r="T30" s="4">
        <v>1014.8</v>
      </c>
      <c r="U30" s="4">
        <v>1023.2</v>
      </c>
      <c r="V30" s="4">
        <v>1024.1</v>
      </c>
      <c r="W30" s="4">
        <v>1016.3</v>
      </c>
      <c r="X30" s="4">
        <v>1013.9</v>
      </c>
      <c r="Y30" s="4">
        <v>1029</v>
      </c>
      <c r="Z30" s="4">
        <v>1012.1</v>
      </c>
      <c r="AA30" s="4">
        <v>1016.2</v>
      </c>
      <c r="AB30" s="4">
        <v>1029.1</v>
      </c>
      <c r="AC30" s="4">
        <v>1018.2</v>
      </c>
      <c r="AD30" s="4">
        <v>1020.8</v>
      </c>
      <c r="AE30" s="4">
        <v>1007.9</v>
      </c>
      <c r="AF30" s="4">
        <v>1018.2</v>
      </c>
      <c r="AG30" s="4">
        <v>1017.5</v>
      </c>
      <c r="AH30" s="4">
        <v>1023.6</v>
      </c>
      <c r="AI30" s="4">
        <v>1019.2</v>
      </c>
      <c r="AJ30" s="4">
        <v>1023.5</v>
      </c>
      <c r="AK30" s="4">
        <v>1018.3</v>
      </c>
      <c r="AL30" s="4">
        <v>1019.6</v>
      </c>
      <c r="AM30" s="4">
        <v>1036.3</v>
      </c>
      <c r="AN30" s="4">
        <v>1025.7</v>
      </c>
      <c r="AO30" s="4">
        <v>1020.8</v>
      </c>
      <c r="AP30" s="4">
        <v>1004.2</v>
      </c>
      <c r="AQ30" s="4">
        <v>1022.9</v>
      </c>
      <c r="AR30" s="4">
        <v>1022.6</v>
      </c>
      <c r="AS30" s="4">
        <v>1022</v>
      </c>
      <c r="AT30" s="4">
        <v>1007.8</v>
      </c>
      <c r="AU30" s="4">
        <v>1024.5</v>
      </c>
      <c r="AV30" s="4">
        <v>1009.8</v>
      </c>
      <c r="AW30" s="4">
        <v>1030.4</v>
      </c>
      <c r="AX30" s="4">
        <v>1009.9</v>
      </c>
      <c r="AY30" s="4">
        <v>1008</v>
      </c>
      <c r="AZ30" s="4">
        <v>1001.3</v>
      </c>
      <c r="BA30" s="4">
        <v>1012.5</v>
      </c>
      <c r="BB30" s="4">
        <v>1016.3</v>
      </c>
      <c r="BC30" s="4">
        <v>1023.6</v>
      </c>
      <c r="BD30" s="4">
        <v>1021.6</v>
      </c>
      <c r="BE30" s="4">
        <v>1023.1</v>
      </c>
      <c r="BF30" s="4">
        <v>1033.3</v>
      </c>
      <c r="BG30" s="4">
        <v>1016.3976254472859</v>
      </c>
      <c r="BH30" s="4">
        <v>1023.7</v>
      </c>
      <c r="BI30" s="4">
        <v>1021.1</v>
      </c>
      <c r="BJ30" s="4">
        <v>1019.8</v>
      </c>
      <c r="BK30" s="4">
        <v>1024.6</v>
      </c>
      <c r="BL30" s="4">
        <v>1025</v>
      </c>
      <c r="BM30" s="4">
        <v>1026.7</v>
      </c>
      <c r="BN30" s="4">
        <v>1026.1</v>
      </c>
      <c r="BO30" s="4">
        <v>1020</v>
      </c>
      <c r="BP30" s="4">
        <v>1021.1</v>
      </c>
      <c r="BQ30" s="4">
        <v>1024.5</v>
      </c>
      <c r="BR30" s="4">
        <v>1019.6</v>
      </c>
      <c r="BS30" s="4">
        <v>1017.4</v>
      </c>
      <c r="BT30" s="4">
        <v>1011.4</v>
      </c>
      <c r="BU30" s="4"/>
      <c r="BV30" s="4"/>
      <c r="BW30" s="4"/>
      <c r="BY30" s="10">
        <f t="shared" si="0"/>
        <v>1019.6199999999998</v>
      </c>
      <c r="BZ30" s="10">
        <f t="shared" si="1"/>
        <v>1019.7499999999999</v>
      </c>
      <c r="CA30" s="10">
        <f t="shared" si="2"/>
        <v>1018.7199208482429</v>
      </c>
      <c r="CB30" s="10">
        <f t="shared" si="3"/>
        <v>1019.6432541815759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 t="s">
        <v>44</v>
      </c>
      <c r="H31" s="15">
        <v>1024.6</v>
      </c>
      <c r="I31" s="15">
        <v>1018.6</v>
      </c>
      <c r="J31" s="15">
        <v>1019.8</v>
      </c>
      <c r="K31" s="4">
        <v>1013</v>
      </c>
      <c r="L31" s="4">
        <v>1006</v>
      </c>
      <c r="M31" s="4">
        <v>1019.1</v>
      </c>
      <c r="N31" s="4">
        <v>1019.8</v>
      </c>
      <c r="O31" s="4">
        <v>1012.4</v>
      </c>
      <c r="P31" s="4">
        <v>1010.8</v>
      </c>
      <c r="Q31" s="4">
        <v>1024.2</v>
      </c>
      <c r="R31" s="4">
        <v>1020.9</v>
      </c>
      <c r="S31" s="4">
        <v>1022</v>
      </c>
      <c r="T31" s="4">
        <v>1016.4</v>
      </c>
      <c r="U31" s="4">
        <v>1026.8</v>
      </c>
      <c r="V31" s="4">
        <v>1024.8</v>
      </c>
      <c r="W31" s="4">
        <v>1020</v>
      </c>
      <c r="X31" s="4">
        <v>1021.5</v>
      </c>
      <c r="Y31" s="4">
        <v>1024.7</v>
      </c>
      <c r="Z31" s="4">
        <v>1014.2</v>
      </c>
      <c r="AA31" s="4">
        <v>1017.9</v>
      </c>
      <c r="AB31" s="4">
        <v>1033.1</v>
      </c>
      <c r="AC31" s="4">
        <v>1012.6</v>
      </c>
      <c r="AD31" s="4">
        <v>1018.6</v>
      </c>
      <c r="AE31" s="4">
        <v>1011.7</v>
      </c>
      <c r="AF31" s="4">
        <v>1015</v>
      </c>
      <c r="AG31" s="4">
        <v>1024.5</v>
      </c>
      <c r="AH31" s="4">
        <v>1014.5</v>
      </c>
      <c r="AI31" s="4">
        <v>1023.5</v>
      </c>
      <c r="AJ31" s="4">
        <v>1024</v>
      </c>
      <c r="AK31" s="4">
        <v>1018.1</v>
      </c>
      <c r="AL31" s="4">
        <v>1023.6</v>
      </c>
      <c r="AM31" s="4">
        <v>1034.9</v>
      </c>
      <c r="AN31" s="4">
        <v>1025.3</v>
      </c>
      <c r="AO31" s="4">
        <v>1017.1</v>
      </c>
      <c r="AP31" s="4">
        <v>1013.2</v>
      </c>
      <c r="AQ31" s="4">
        <v>1012.4</v>
      </c>
      <c r="AR31" s="4">
        <v>1019.1</v>
      </c>
      <c r="AS31" s="4">
        <v>1013.8</v>
      </c>
      <c r="AT31" s="4">
        <v>1006</v>
      </c>
      <c r="AU31" s="4">
        <v>1027.3</v>
      </c>
      <c r="AV31" s="4">
        <v>1008.5</v>
      </c>
      <c r="AW31" s="4">
        <v>1033</v>
      </c>
      <c r="AX31" s="4">
        <v>1018</v>
      </c>
      <c r="AY31" s="4">
        <v>1014.6</v>
      </c>
      <c r="AZ31" s="4">
        <v>1006.5</v>
      </c>
      <c r="BA31" s="4">
        <v>1015.7</v>
      </c>
      <c r="BB31" s="4">
        <v>1016.1</v>
      </c>
      <c r="BC31" s="4">
        <v>1029</v>
      </c>
      <c r="BD31" s="4">
        <v>1020.7</v>
      </c>
      <c r="BE31" s="4">
        <v>1014.8</v>
      </c>
      <c r="BF31" s="4">
        <v>1030.2</v>
      </c>
      <c r="BG31" s="4">
        <v>1016.5693458075327</v>
      </c>
      <c r="BH31" s="4">
        <v>1020.7</v>
      </c>
      <c r="BI31" s="4">
        <v>1020.8</v>
      </c>
      <c r="BJ31" s="4">
        <v>1023.4</v>
      </c>
      <c r="BK31" s="4">
        <v>1026</v>
      </c>
      <c r="BL31" s="4">
        <v>1029.5</v>
      </c>
      <c r="BM31" s="4">
        <v>1027.5</v>
      </c>
      <c r="BN31" s="4">
        <v>1025.5</v>
      </c>
      <c r="BO31" s="4">
        <v>1009.4</v>
      </c>
      <c r="BP31" s="4">
        <v>1024.8</v>
      </c>
      <c r="BQ31" s="4">
        <v>1013.4</v>
      </c>
      <c r="BR31" s="4">
        <v>1010.6</v>
      </c>
      <c r="BS31" s="4">
        <v>1015.5</v>
      </c>
      <c r="BT31" s="4">
        <v>1015.7</v>
      </c>
      <c r="BU31" s="4"/>
      <c r="BV31" s="4"/>
      <c r="BW31" s="4"/>
      <c r="BY31" s="10">
        <f t="shared" si="0"/>
        <v>1019.6133333333331</v>
      </c>
      <c r="BZ31" s="10">
        <f t="shared" si="1"/>
        <v>1019.87</v>
      </c>
      <c r="CA31" s="10">
        <f t="shared" si="2"/>
        <v>1018.875644860251</v>
      </c>
      <c r="CB31" s="10">
        <f t="shared" si="3"/>
        <v>1019.2956448602513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 t="s">
        <v>44</v>
      </c>
      <c r="H32" s="15">
        <v>1004.8</v>
      </c>
      <c r="I32" s="15">
        <v>1022.9</v>
      </c>
      <c r="J32" s="15">
        <v>1013.4</v>
      </c>
      <c r="K32" s="4">
        <v>1010</v>
      </c>
      <c r="L32" s="4">
        <v>1002.9</v>
      </c>
      <c r="M32" s="4">
        <v>1024.5</v>
      </c>
      <c r="N32" s="4">
        <v>1023.1</v>
      </c>
      <c r="O32" s="4">
        <v>1016.7</v>
      </c>
      <c r="P32" s="4">
        <v>1012.5</v>
      </c>
      <c r="Q32" s="4">
        <v>1012</v>
      </c>
      <c r="R32" s="4">
        <v>1027</v>
      </c>
      <c r="S32" s="4">
        <v>1019.4</v>
      </c>
      <c r="T32" s="4">
        <v>1012.9</v>
      </c>
      <c r="U32" s="4">
        <v>1021.1</v>
      </c>
      <c r="V32" s="4">
        <v>1025.8</v>
      </c>
      <c r="W32" s="4">
        <v>1022.2</v>
      </c>
      <c r="X32" s="4">
        <v>1024.1</v>
      </c>
      <c r="Y32" s="4">
        <v>1018.3</v>
      </c>
      <c r="Z32" s="4">
        <v>1014.2</v>
      </c>
      <c r="AA32" s="4">
        <v>1015.9</v>
      </c>
      <c r="AB32" s="4">
        <v>1025.8</v>
      </c>
      <c r="AC32" s="4">
        <v>1007.5</v>
      </c>
      <c r="AD32" s="4">
        <v>1020.8</v>
      </c>
      <c r="AE32" s="4">
        <v>1022</v>
      </c>
      <c r="AF32" s="4">
        <v>1010.4</v>
      </c>
      <c r="AG32" s="4">
        <v>1028.9</v>
      </c>
      <c r="AH32" s="4">
        <v>1016.4</v>
      </c>
      <c r="AI32" s="4">
        <v>1021.7</v>
      </c>
      <c r="AJ32" s="4">
        <v>1019.8</v>
      </c>
      <c r="AK32" s="4">
        <v>1017.6</v>
      </c>
      <c r="AL32" s="4">
        <v>1028.9</v>
      </c>
      <c r="AM32" s="4">
        <v>1024</v>
      </c>
      <c r="AN32" s="4">
        <v>1023.8</v>
      </c>
      <c r="AO32" s="4">
        <v>1016.7</v>
      </c>
      <c r="AP32" s="4">
        <v>1013</v>
      </c>
      <c r="AQ32" s="4">
        <v>1026.1</v>
      </c>
      <c r="AR32" s="4">
        <v>1015.5</v>
      </c>
      <c r="AS32" s="4">
        <v>1014.5</v>
      </c>
      <c r="AT32" s="4">
        <v>1015.8</v>
      </c>
      <c r="AU32" s="4">
        <v>1028.9</v>
      </c>
      <c r="AV32" s="4">
        <v>1017.2</v>
      </c>
      <c r="AW32" s="4">
        <v>1029.6</v>
      </c>
      <c r="AX32" s="4">
        <v>1018.3</v>
      </c>
      <c r="AY32" s="4">
        <v>1016.2</v>
      </c>
      <c r="AZ32" s="4">
        <v>1016.5</v>
      </c>
      <c r="BA32" s="4">
        <v>1016</v>
      </c>
      <c r="BB32" s="4">
        <v>1005.1</v>
      </c>
      <c r="BC32" s="4">
        <v>1026.1</v>
      </c>
      <c r="BD32" s="4">
        <v>1024.5</v>
      </c>
      <c r="BE32" s="4">
        <v>1011.5</v>
      </c>
      <c r="BF32" s="4">
        <v>1024.9</v>
      </c>
      <c r="BG32" s="4">
        <v>1021.1952811148484</v>
      </c>
      <c r="BH32" s="4">
        <v>1014.9</v>
      </c>
      <c r="BI32" s="4">
        <v>1020.1</v>
      </c>
      <c r="BJ32" s="4">
        <v>1031.3</v>
      </c>
      <c r="BK32" s="4">
        <v>1023.7</v>
      </c>
      <c r="BL32" s="4">
        <v>1028</v>
      </c>
      <c r="BM32" s="4">
        <v>1022.7</v>
      </c>
      <c r="BN32" s="4">
        <v>1013.1</v>
      </c>
      <c r="BO32" s="4">
        <v>1021.5</v>
      </c>
      <c r="BP32" s="4">
        <v>1027.6</v>
      </c>
      <c r="BQ32" s="4">
        <v>1000</v>
      </c>
      <c r="BR32" s="4">
        <v>1021.5</v>
      </c>
      <c r="BS32" s="4">
        <v>1014.1</v>
      </c>
      <c r="BT32" s="4">
        <v>1015.5</v>
      </c>
      <c r="BU32" s="4"/>
      <c r="BV32" s="4"/>
      <c r="BW32" s="4"/>
      <c r="BY32" s="10">
        <f t="shared" si="0"/>
        <v>1018.6600000000001</v>
      </c>
      <c r="BZ32" s="10">
        <f t="shared" si="1"/>
        <v>1019.9799999999999</v>
      </c>
      <c r="CA32" s="10">
        <f t="shared" si="2"/>
        <v>1019.7298427038282</v>
      </c>
      <c r="CB32" s="10">
        <f t="shared" si="3"/>
        <v>1019.476509370495</v>
      </c>
    </row>
    <row r="33" spans="1:80" ht="11.25">
      <c r="A33" s="5">
        <v>31</v>
      </c>
      <c r="B33" s="24" t="s">
        <v>44</v>
      </c>
      <c r="C33" s="15" t="s">
        <v>44</v>
      </c>
      <c r="D33" s="15" t="s">
        <v>44</v>
      </c>
      <c r="E33" s="15" t="s">
        <v>44</v>
      </c>
      <c r="F33" s="15" t="s">
        <v>44</v>
      </c>
      <c r="G33" s="15" t="s">
        <v>44</v>
      </c>
      <c r="H33" s="15">
        <v>1023.2</v>
      </c>
      <c r="I33" s="15">
        <v>1023.5</v>
      </c>
      <c r="J33" s="15">
        <v>1007</v>
      </c>
      <c r="K33" s="4">
        <v>1018.6</v>
      </c>
      <c r="L33" s="4">
        <v>1004.8</v>
      </c>
      <c r="M33" s="4">
        <v>1022.3</v>
      </c>
      <c r="N33" s="4">
        <v>1025.8</v>
      </c>
      <c r="O33" s="4">
        <v>1017.5</v>
      </c>
      <c r="P33" s="4">
        <v>1019.8</v>
      </c>
      <c r="Q33" s="4">
        <v>1007.5</v>
      </c>
      <c r="R33" s="4">
        <v>1026.6</v>
      </c>
      <c r="S33" s="4">
        <v>997.3</v>
      </c>
      <c r="T33" s="4">
        <v>1011.7</v>
      </c>
      <c r="U33" s="4">
        <v>1024.7</v>
      </c>
      <c r="V33" s="4">
        <v>1025.9</v>
      </c>
      <c r="W33" s="4">
        <v>1024.6</v>
      </c>
      <c r="X33" s="4">
        <v>1025.4</v>
      </c>
      <c r="Y33" s="4">
        <v>1020.9</v>
      </c>
      <c r="Z33" s="4">
        <v>1015.6</v>
      </c>
      <c r="AA33" s="4">
        <v>1008</v>
      </c>
      <c r="AB33" s="4">
        <v>1019.4</v>
      </c>
      <c r="AC33" s="4">
        <v>1000.7</v>
      </c>
      <c r="AD33" s="4">
        <v>1022.6</v>
      </c>
      <c r="AE33" s="4">
        <v>1023</v>
      </c>
      <c r="AF33" s="4">
        <v>1024</v>
      </c>
      <c r="AG33" s="4">
        <v>1026.9</v>
      </c>
      <c r="AH33" s="4">
        <v>1017.6</v>
      </c>
      <c r="AI33" s="4">
        <v>1015.7</v>
      </c>
      <c r="AJ33" s="4">
        <v>1022.1</v>
      </c>
      <c r="AK33" s="4">
        <v>1016.9</v>
      </c>
      <c r="AL33" s="4">
        <v>1028.6</v>
      </c>
      <c r="AM33" s="4">
        <v>1026.4</v>
      </c>
      <c r="AN33" s="4">
        <v>1021</v>
      </c>
      <c r="AO33" s="4">
        <v>1015.2</v>
      </c>
      <c r="AP33" s="4">
        <v>1015</v>
      </c>
      <c r="AQ33" s="4">
        <v>1028.7</v>
      </c>
      <c r="AR33" s="4">
        <v>1015.8</v>
      </c>
      <c r="AS33" s="4">
        <v>1018</v>
      </c>
      <c r="AT33" s="4">
        <v>1017.2</v>
      </c>
      <c r="AU33" s="4">
        <v>1020.4</v>
      </c>
      <c r="AV33" s="4">
        <v>1017</v>
      </c>
      <c r="AW33" s="4">
        <v>1023.8</v>
      </c>
      <c r="AX33" s="4">
        <v>1023.2</v>
      </c>
      <c r="AY33" s="4">
        <v>1023.2</v>
      </c>
      <c r="AZ33" s="4">
        <v>1017</v>
      </c>
      <c r="BA33" s="4">
        <v>1019.9</v>
      </c>
      <c r="BB33" s="4">
        <v>1004.3</v>
      </c>
      <c r="BC33" s="4">
        <v>1027.3</v>
      </c>
      <c r="BD33" s="4">
        <v>1021</v>
      </c>
      <c r="BE33" s="4">
        <v>1017.5</v>
      </c>
      <c r="BF33" s="4">
        <v>1012.8</v>
      </c>
      <c r="BG33" s="4">
        <v>1021.8869634566363</v>
      </c>
      <c r="BH33" s="4">
        <v>1015.6</v>
      </c>
      <c r="BI33" s="4">
        <v>1019.6</v>
      </c>
      <c r="BJ33" s="4">
        <v>1036.1</v>
      </c>
      <c r="BK33" s="4">
        <v>1024.2</v>
      </c>
      <c r="BL33" s="4">
        <v>1015.8</v>
      </c>
      <c r="BM33" s="4">
        <v>1022.4</v>
      </c>
      <c r="BN33" s="4">
        <v>1022.5</v>
      </c>
      <c r="BO33" s="4">
        <v>1024.2</v>
      </c>
      <c r="BP33" s="4">
        <v>1017.4</v>
      </c>
      <c r="BQ33" s="4">
        <v>1010.4</v>
      </c>
      <c r="BR33" s="4">
        <v>1030.5</v>
      </c>
      <c r="BS33" s="4">
        <v>1017.8</v>
      </c>
      <c r="BT33" s="4">
        <v>1019.7</v>
      </c>
      <c r="BU33" s="4"/>
      <c r="BV33" s="4"/>
      <c r="BW33" s="4"/>
      <c r="BY33" s="10">
        <f t="shared" si="0"/>
        <v>1018.2633333333334</v>
      </c>
      <c r="BZ33" s="10">
        <f t="shared" si="1"/>
        <v>1019.7600000000002</v>
      </c>
      <c r="CA33" s="10">
        <f t="shared" si="2"/>
        <v>1020.132898781888</v>
      </c>
      <c r="CB33" s="10">
        <f t="shared" si="3"/>
        <v>1019.6128987818879</v>
      </c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 t="s">
        <v>44</v>
      </c>
      <c r="H34" s="13">
        <f>AVERAGE(H3:H33)</f>
        <v>1018.967741935484</v>
      </c>
      <c r="I34" s="13">
        <f>AVERAGE(I3:I33)</f>
        <v>1018.8290322580646</v>
      </c>
      <c r="J34" s="13">
        <f>AVERAGE(J3:J33)</f>
        <v>1019.416129032258</v>
      </c>
      <c r="K34" s="13">
        <f aca="true" t="shared" si="4" ref="K34:Z34">AVERAGE(K3:K33)</f>
        <v>1013.8774193548384</v>
      </c>
      <c r="L34" s="13">
        <f t="shared" si="4"/>
        <v>1006.1516129032259</v>
      </c>
      <c r="M34" s="13">
        <f t="shared" si="4"/>
        <v>1022.4774193548387</v>
      </c>
      <c r="N34" s="13">
        <f t="shared" si="4"/>
        <v>1018.5709677419354</v>
      </c>
      <c r="O34" s="13">
        <f t="shared" si="4"/>
        <v>1017.7870967741935</v>
      </c>
      <c r="P34" s="13">
        <f t="shared" si="4"/>
        <v>1018.3903225806451</v>
      </c>
      <c r="Q34" s="13">
        <f t="shared" si="4"/>
        <v>1015.4870967741934</v>
      </c>
      <c r="R34" s="13">
        <f t="shared" si="4"/>
        <v>1017.674193548387</v>
      </c>
      <c r="S34" s="13">
        <f t="shared" si="4"/>
        <v>1018.2548387096771</v>
      </c>
      <c r="T34" s="13">
        <f t="shared" si="4"/>
        <v>1017.8741935483871</v>
      </c>
      <c r="U34" s="13">
        <f t="shared" si="4"/>
        <v>1024.0516129032258</v>
      </c>
      <c r="V34" s="13">
        <f t="shared" si="4"/>
        <v>1022.2870967741934</v>
      </c>
      <c r="W34" s="13">
        <f t="shared" si="4"/>
        <v>1016.0709677419354</v>
      </c>
      <c r="X34" s="13">
        <f t="shared" si="4"/>
        <v>1018.0129032258066</v>
      </c>
      <c r="Y34" s="13">
        <f t="shared" si="4"/>
        <v>1017.1709677419356</v>
      </c>
      <c r="Z34" s="13">
        <f t="shared" si="4"/>
        <v>1019.2064516129032</v>
      </c>
      <c r="AA34" s="13">
        <f aca="true" t="shared" si="5" ref="AA34:AP34">AVERAGE(AA3:AA33)</f>
        <v>1015.441935483871</v>
      </c>
      <c r="AB34" s="13">
        <f t="shared" si="5"/>
        <v>1020.4225806451611</v>
      </c>
      <c r="AC34" s="13">
        <f t="shared" si="5"/>
        <v>1017.8290322580646</v>
      </c>
      <c r="AD34" s="13">
        <f t="shared" si="5"/>
        <v>1016.0161290322579</v>
      </c>
      <c r="AE34" s="13">
        <f t="shared" si="5"/>
        <v>1019.2064516129033</v>
      </c>
      <c r="AF34" s="13">
        <f t="shared" si="5"/>
        <v>1021.6935483870967</v>
      </c>
      <c r="AG34" s="13">
        <f t="shared" si="5"/>
        <v>1017.2225806451614</v>
      </c>
      <c r="AH34" s="13">
        <f t="shared" si="5"/>
        <v>1020.7677419354839</v>
      </c>
      <c r="AI34" s="13">
        <f t="shared" si="5"/>
        <v>1018.3516129032259</v>
      </c>
      <c r="AJ34" s="13">
        <f t="shared" si="5"/>
        <v>1021.6645161290322</v>
      </c>
      <c r="AK34" s="13">
        <f t="shared" si="5"/>
        <v>1019.7129032258064</v>
      </c>
      <c r="AL34" s="13">
        <f t="shared" si="5"/>
        <v>1024.5258064516127</v>
      </c>
      <c r="AM34" s="13">
        <f t="shared" si="5"/>
        <v>1023.8935483870969</v>
      </c>
      <c r="AN34" s="13">
        <f t="shared" si="5"/>
        <v>1019.1451612903224</v>
      </c>
      <c r="AO34" s="13">
        <f t="shared" si="5"/>
        <v>1021.0161290322582</v>
      </c>
      <c r="AP34" s="13">
        <f t="shared" si="5"/>
        <v>1020.8387096774195</v>
      </c>
      <c r="AQ34" s="13">
        <f aca="true" t="shared" si="6" ref="AQ34:BI34">AVERAGE(AQ3:AQ33)</f>
        <v>1019.1290322580644</v>
      </c>
      <c r="AR34" s="13">
        <f t="shared" si="6"/>
        <v>1017.216129032258</v>
      </c>
      <c r="AS34" s="13">
        <f t="shared" si="6"/>
        <v>1019.1193548387097</v>
      </c>
      <c r="AT34" s="13">
        <f t="shared" si="6"/>
        <v>1015.6225806451613</v>
      </c>
      <c r="AU34" s="13">
        <f t="shared" si="6"/>
        <v>1021.1032258064519</v>
      </c>
      <c r="AV34" s="13">
        <f t="shared" si="6"/>
        <v>1016.7999999999998</v>
      </c>
      <c r="AW34" s="13">
        <f t="shared" si="6"/>
        <v>1022.1935483870967</v>
      </c>
      <c r="AX34" s="13">
        <f t="shared" si="6"/>
        <v>1018.5</v>
      </c>
      <c r="AY34" s="13">
        <f t="shared" si="6"/>
        <v>1017.2096774193548</v>
      </c>
      <c r="AZ34" s="13">
        <f t="shared" si="6"/>
        <v>1018.9548387096776</v>
      </c>
      <c r="BA34" s="13">
        <f t="shared" si="6"/>
        <v>1018.7645161290321</v>
      </c>
      <c r="BB34" s="13">
        <f t="shared" si="6"/>
        <v>1016.6483870967741</v>
      </c>
      <c r="BC34" s="13">
        <f t="shared" si="6"/>
        <v>1021.2451612903226</v>
      </c>
      <c r="BD34" s="13">
        <f t="shared" si="6"/>
        <v>1022.5612903225806</v>
      </c>
      <c r="BE34" s="13">
        <f t="shared" si="6"/>
        <v>1020.9967741935482</v>
      </c>
      <c r="BF34" s="13">
        <f t="shared" si="6"/>
        <v>1021.2322580645163</v>
      </c>
      <c r="BG34" s="13">
        <f t="shared" si="6"/>
        <v>1018.2594878015882</v>
      </c>
      <c r="BH34" s="13">
        <f t="shared" si="6"/>
        <v>1016.7354838709679</v>
      </c>
      <c r="BI34" s="13">
        <f t="shared" si="6"/>
        <v>1020.2903225806449</v>
      </c>
      <c r="BJ34" s="13">
        <f aca="true" t="shared" si="7" ref="BJ34:BO34">AVERAGE(BJ3:BJ33)</f>
        <v>1021.1548387096772</v>
      </c>
      <c r="BK34" s="13">
        <f t="shared" si="7"/>
        <v>1022.9806451612902</v>
      </c>
      <c r="BL34" s="13">
        <f t="shared" si="7"/>
        <v>1020.8806451612903</v>
      </c>
      <c r="BM34" s="13">
        <f t="shared" si="7"/>
        <v>1019.8612903225808</v>
      </c>
      <c r="BN34" s="13">
        <f t="shared" si="7"/>
        <v>1019.1419354838712</v>
      </c>
      <c r="BO34" s="13">
        <f t="shared" si="7"/>
        <v>1018.1322580645163</v>
      </c>
      <c r="BP34" s="13">
        <f>AVERAGE(BP3:BP33)</f>
        <v>1021.0032258064516</v>
      </c>
      <c r="BQ34" s="13">
        <f>AVERAGE(BQ3:BQ33)</f>
        <v>1020.9935483870969</v>
      </c>
      <c r="BR34" s="13">
        <f>AVERAGE(BR3:BR33)</f>
        <v>1021.5193548387097</v>
      </c>
      <c r="BS34" s="13">
        <f>AVERAGE(BS3:BS33)</f>
        <v>1019.4935483870967</v>
      </c>
      <c r="BT34" s="13">
        <f>AVERAGE(BT3:BT33)</f>
        <v>1020.3645161290326</v>
      </c>
      <c r="BU34" s="13"/>
      <c r="BV34" s="13"/>
      <c r="BW34" s="13"/>
      <c r="BY34" s="12">
        <f>AVERAGE(BY3:BY33)</f>
        <v>1018.6503225806453</v>
      </c>
      <c r="BZ34" s="12">
        <f>AVERAGE(BZ3:BZ33)</f>
        <v>1019.4535483870967</v>
      </c>
      <c r="CA34" s="12">
        <f>AVERAGE(CA3:CA33)</f>
        <v>1019.653703356827</v>
      </c>
      <c r="CB34" s="12">
        <f>AVERAGE(CB3:CB33)</f>
        <v>1019.5910151847843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>
        <f>MAX(H3:H33)</f>
        <v>1025.7</v>
      </c>
      <c r="I36" s="18">
        <f>MAX(I3:I33)</f>
        <v>1024.1</v>
      </c>
      <c r="J36" s="18">
        <f>MAX(J3:J33)</f>
        <v>1025.9</v>
      </c>
      <c r="K36" s="18">
        <f aca="true" t="shared" si="8" ref="K36:Z36">MAX(K3:K33)</f>
        <v>1026.3</v>
      </c>
      <c r="L36" s="18">
        <f t="shared" si="8"/>
        <v>1012.7</v>
      </c>
      <c r="M36" s="18">
        <f t="shared" si="8"/>
        <v>1032.7</v>
      </c>
      <c r="N36" s="18">
        <f t="shared" si="8"/>
        <v>1030.3</v>
      </c>
      <c r="O36" s="18">
        <f t="shared" si="8"/>
        <v>1029.3</v>
      </c>
      <c r="P36" s="18">
        <f t="shared" si="8"/>
        <v>1027.8</v>
      </c>
      <c r="Q36" s="18">
        <f t="shared" si="8"/>
        <v>1025.7</v>
      </c>
      <c r="R36" s="18">
        <f t="shared" si="8"/>
        <v>1027</v>
      </c>
      <c r="S36" s="18">
        <f t="shared" si="8"/>
        <v>1024</v>
      </c>
      <c r="T36" s="18">
        <f t="shared" si="8"/>
        <v>1029.1</v>
      </c>
      <c r="U36" s="18">
        <f t="shared" si="8"/>
        <v>1034.8</v>
      </c>
      <c r="V36" s="18">
        <f t="shared" si="8"/>
        <v>1033.3</v>
      </c>
      <c r="W36" s="18">
        <f t="shared" si="8"/>
        <v>1025.6</v>
      </c>
      <c r="X36" s="18">
        <f t="shared" si="8"/>
        <v>1029.8</v>
      </c>
      <c r="Y36" s="18">
        <f t="shared" si="8"/>
        <v>1029</v>
      </c>
      <c r="Z36" s="18">
        <f t="shared" si="8"/>
        <v>1025.7</v>
      </c>
      <c r="AA36" s="18">
        <f aca="true" t="shared" si="9" ref="AA36:AP36">MAX(AA3:AA33)</f>
        <v>1021.2</v>
      </c>
      <c r="AB36" s="18">
        <f t="shared" si="9"/>
        <v>1033.1</v>
      </c>
      <c r="AC36" s="18">
        <f t="shared" si="9"/>
        <v>1029.3</v>
      </c>
      <c r="AD36" s="18">
        <f t="shared" si="9"/>
        <v>1027</v>
      </c>
      <c r="AE36" s="18">
        <f t="shared" si="9"/>
        <v>1036.5</v>
      </c>
      <c r="AF36" s="18">
        <f t="shared" si="9"/>
        <v>1031.9</v>
      </c>
      <c r="AG36" s="18">
        <f t="shared" si="9"/>
        <v>1028.9</v>
      </c>
      <c r="AH36" s="18">
        <f t="shared" si="9"/>
        <v>1030.3</v>
      </c>
      <c r="AI36" s="18">
        <f t="shared" si="9"/>
        <v>1029.2</v>
      </c>
      <c r="AJ36" s="18">
        <f t="shared" si="9"/>
        <v>1034.1</v>
      </c>
      <c r="AK36" s="18">
        <f t="shared" si="9"/>
        <v>1030.4</v>
      </c>
      <c r="AL36" s="18">
        <f t="shared" si="9"/>
        <v>1033.8</v>
      </c>
      <c r="AM36" s="18">
        <f t="shared" si="9"/>
        <v>1036.3</v>
      </c>
      <c r="AN36" s="18">
        <f t="shared" si="9"/>
        <v>1031.3</v>
      </c>
      <c r="AO36" s="18">
        <f t="shared" si="9"/>
        <v>1029</v>
      </c>
      <c r="AP36" s="18">
        <f t="shared" si="9"/>
        <v>1032.5</v>
      </c>
      <c r="AQ36" s="18">
        <f aca="true" t="shared" si="10" ref="AQ36:AV36">MAX(AQ3:AQ33)</f>
        <v>1028.7</v>
      </c>
      <c r="AR36" s="18">
        <f t="shared" si="10"/>
        <v>1027.7</v>
      </c>
      <c r="AS36" s="18">
        <f t="shared" si="10"/>
        <v>1031.8</v>
      </c>
      <c r="AT36" s="18">
        <f t="shared" si="10"/>
        <v>1025.5</v>
      </c>
      <c r="AU36" s="18">
        <f t="shared" si="10"/>
        <v>1028.9</v>
      </c>
      <c r="AV36" s="18">
        <f t="shared" si="10"/>
        <v>1030.3</v>
      </c>
      <c r="AW36" s="18">
        <f aca="true" t="shared" si="11" ref="AW36:BB36">MAX(AW3:AW33)</f>
        <v>1033</v>
      </c>
      <c r="AX36" s="18">
        <f t="shared" si="11"/>
        <v>1029.9</v>
      </c>
      <c r="AY36" s="18">
        <f t="shared" si="11"/>
        <v>1030.3</v>
      </c>
      <c r="AZ36" s="18">
        <f t="shared" si="11"/>
        <v>1031</v>
      </c>
      <c r="BA36" s="18">
        <f t="shared" si="11"/>
        <v>1027.9</v>
      </c>
      <c r="BB36" s="18">
        <f t="shared" si="11"/>
        <v>1027.6</v>
      </c>
      <c r="BC36" s="18">
        <f aca="true" t="shared" si="12" ref="BC36:BH36">MAX(BC3:BC33)</f>
        <v>1032.2</v>
      </c>
      <c r="BD36" s="18">
        <f t="shared" si="12"/>
        <v>1031.6</v>
      </c>
      <c r="BE36" s="18">
        <f t="shared" si="12"/>
        <v>1030.2</v>
      </c>
      <c r="BF36" s="18">
        <f t="shared" si="12"/>
        <v>1033.3</v>
      </c>
      <c r="BG36" s="18">
        <f t="shared" si="12"/>
        <v>1031.1712106082452</v>
      </c>
      <c r="BH36" s="18">
        <f t="shared" si="12"/>
        <v>1023.7</v>
      </c>
      <c r="BI36" s="18">
        <f aca="true" t="shared" si="13" ref="BI36:BN36">MAX(BI3:BI33)</f>
        <v>1029.4</v>
      </c>
      <c r="BJ36" s="18">
        <f t="shared" si="13"/>
        <v>1036.1</v>
      </c>
      <c r="BK36" s="18">
        <f t="shared" si="13"/>
        <v>1030</v>
      </c>
      <c r="BL36" s="18">
        <f t="shared" si="13"/>
        <v>1032.4</v>
      </c>
      <c r="BM36" s="18">
        <f t="shared" si="13"/>
        <v>1027.9</v>
      </c>
      <c r="BN36" s="18">
        <f t="shared" si="13"/>
        <v>1029.5</v>
      </c>
      <c r="BO36" s="18">
        <f>MAX(BO3:BO33)</f>
        <v>1031.4</v>
      </c>
      <c r="BP36" s="18">
        <f>MAX(BP3:BP33)</f>
        <v>1030.3</v>
      </c>
      <c r="BQ36" s="18">
        <f>MAX(BQ3:BQ33)</f>
        <v>1032</v>
      </c>
      <c r="BR36" s="18">
        <f>MAX(BR3:BR33)</f>
        <v>1030.9</v>
      </c>
      <c r="BS36" s="18">
        <f>MAX(BS3:BS33)</f>
        <v>1026.9</v>
      </c>
      <c r="BT36" s="18">
        <f>MAX(BT3:BT33)</f>
        <v>1027.2</v>
      </c>
      <c r="BU36" s="18"/>
      <c r="BV36" s="18"/>
      <c r="BW36" s="18"/>
      <c r="BY36" s="8" t="s">
        <v>11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>
        <f>MIN(H3:H33)</f>
        <v>1004.8</v>
      </c>
      <c r="I37" s="20">
        <f>MIN(I3:I33)</f>
        <v>1010.3</v>
      </c>
      <c r="J37" s="20">
        <f>MIN(J3:J33)</f>
        <v>1007</v>
      </c>
      <c r="K37" s="20">
        <f aca="true" t="shared" si="14" ref="K37:Z37">MIN(K3:K33)</f>
        <v>999.7</v>
      </c>
      <c r="L37" s="20">
        <f t="shared" si="14"/>
        <v>996</v>
      </c>
      <c r="M37" s="20">
        <f t="shared" si="14"/>
        <v>1004.5</v>
      </c>
      <c r="N37" s="20">
        <f t="shared" si="14"/>
        <v>1004.8</v>
      </c>
      <c r="O37" s="20">
        <f t="shared" si="14"/>
        <v>1006.8</v>
      </c>
      <c r="P37" s="20">
        <f t="shared" si="14"/>
        <v>1007.5</v>
      </c>
      <c r="Q37" s="20">
        <f t="shared" si="14"/>
        <v>1001.5</v>
      </c>
      <c r="R37" s="20">
        <f t="shared" si="14"/>
        <v>1003.6</v>
      </c>
      <c r="S37" s="20">
        <f t="shared" si="14"/>
        <v>997.3</v>
      </c>
      <c r="T37" s="20">
        <f t="shared" si="14"/>
        <v>1002.8</v>
      </c>
      <c r="U37" s="20">
        <f t="shared" si="14"/>
        <v>1008.3</v>
      </c>
      <c r="V37" s="20">
        <f t="shared" si="14"/>
        <v>1007.1</v>
      </c>
      <c r="W37" s="20">
        <f t="shared" si="14"/>
        <v>1009.8</v>
      </c>
      <c r="X37" s="20">
        <f t="shared" si="14"/>
        <v>1000.2</v>
      </c>
      <c r="Y37" s="20">
        <f t="shared" si="14"/>
        <v>1005.6</v>
      </c>
      <c r="Z37" s="20">
        <f t="shared" si="14"/>
        <v>1011.1</v>
      </c>
      <c r="AA37" s="20">
        <f aca="true" t="shared" si="15" ref="AA37:AP37">MIN(AA3:AA33)</f>
        <v>1007.9</v>
      </c>
      <c r="AB37" s="20">
        <f t="shared" si="15"/>
        <v>1011.2</v>
      </c>
      <c r="AC37" s="20">
        <f t="shared" si="15"/>
        <v>1000.7</v>
      </c>
      <c r="AD37" s="20">
        <f t="shared" si="15"/>
        <v>1002.6</v>
      </c>
      <c r="AE37" s="20">
        <f t="shared" si="15"/>
        <v>1006.7</v>
      </c>
      <c r="AF37" s="20">
        <f t="shared" si="15"/>
        <v>1010.4</v>
      </c>
      <c r="AG37" s="20">
        <f t="shared" si="15"/>
        <v>1010.2</v>
      </c>
      <c r="AH37" s="20">
        <f t="shared" si="15"/>
        <v>1010.7</v>
      </c>
      <c r="AI37" s="20">
        <f t="shared" si="15"/>
        <v>1005</v>
      </c>
      <c r="AJ37" s="20">
        <f t="shared" si="15"/>
        <v>1006.4</v>
      </c>
      <c r="AK37" s="20">
        <f t="shared" si="15"/>
        <v>995.4</v>
      </c>
      <c r="AL37" s="20">
        <f t="shared" si="15"/>
        <v>1013.3</v>
      </c>
      <c r="AM37" s="20">
        <f t="shared" si="15"/>
        <v>1013.5</v>
      </c>
      <c r="AN37" s="20">
        <f t="shared" si="15"/>
        <v>1006.9</v>
      </c>
      <c r="AO37" s="20">
        <f t="shared" si="15"/>
        <v>1010.4</v>
      </c>
      <c r="AP37" s="20">
        <f t="shared" si="15"/>
        <v>1004.2</v>
      </c>
      <c r="AQ37" s="20">
        <f aca="true" t="shared" si="16" ref="AQ37:AV37">MIN(AQ3:AQ33)</f>
        <v>1011.3</v>
      </c>
      <c r="AR37" s="20">
        <f t="shared" si="16"/>
        <v>1003.9</v>
      </c>
      <c r="AS37" s="20">
        <f t="shared" si="16"/>
        <v>1006.3</v>
      </c>
      <c r="AT37" s="20">
        <f t="shared" si="16"/>
        <v>1003.8</v>
      </c>
      <c r="AU37" s="20">
        <f t="shared" si="16"/>
        <v>1011.2</v>
      </c>
      <c r="AV37" s="20">
        <f t="shared" si="16"/>
        <v>1003.7</v>
      </c>
      <c r="AW37" s="20">
        <f aca="true" t="shared" si="17" ref="AW37:BB37">MIN(AW3:AW33)</f>
        <v>1010.4</v>
      </c>
      <c r="AX37" s="20">
        <f t="shared" si="17"/>
        <v>1006.6</v>
      </c>
      <c r="AY37" s="20">
        <f t="shared" si="17"/>
        <v>1002.6</v>
      </c>
      <c r="AZ37" s="20">
        <f t="shared" si="17"/>
        <v>1001.3</v>
      </c>
      <c r="BA37" s="20">
        <f t="shared" si="17"/>
        <v>1006.3</v>
      </c>
      <c r="BB37" s="20">
        <f t="shared" si="17"/>
        <v>1004.3</v>
      </c>
      <c r="BC37" s="20">
        <f aca="true" t="shared" si="18" ref="BC37:BH37">MIN(BC3:BC33)</f>
        <v>1008.3</v>
      </c>
      <c r="BD37" s="20">
        <f t="shared" si="18"/>
        <v>998.7</v>
      </c>
      <c r="BE37" s="20">
        <f t="shared" si="18"/>
        <v>1007.2</v>
      </c>
      <c r="BF37" s="20">
        <f t="shared" si="18"/>
        <v>1005.3</v>
      </c>
      <c r="BG37" s="20">
        <f t="shared" si="18"/>
        <v>1004.6756759674075</v>
      </c>
      <c r="BH37" s="20">
        <f t="shared" si="18"/>
        <v>1004.9</v>
      </c>
      <c r="BI37" s="20">
        <f aca="true" t="shared" si="19" ref="BI37:BN37">MIN(BI3:BI33)</f>
        <v>1010.2</v>
      </c>
      <c r="BJ37" s="20">
        <f t="shared" si="19"/>
        <v>1006.1</v>
      </c>
      <c r="BK37" s="20">
        <f t="shared" si="19"/>
        <v>1008.9</v>
      </c>
      <c r="BL37" s="20">
        <f t="shared" si="19"/>
        <v>1007</v>
      </c>
      <c r="BM37" s="20">
        <f t="shared" si="19"/>
        <v>1003</v>
      </c>
      <c r="BN37" s="20">
        <f t="shared" si="19"/>
        <v>1003</v>
      </c>
      <c r="BO37" s="20">
        <f>MIN(BO3:BO33)</f>
        <v>1003.5</v>
      </c>
      <c r="BP37" s="20">
        <f>MIN(BP3:BP33)</f>
        <v>1010.8</v>
      </c>
      <c r="BQ37" s="20">
        <f>MIN(BQ3:BQ33)</f>
        <v>1000</v>
      </c>
      <c r="BR37" s="20">
        <f>MIN(BR3:BR33)</f>
        <v>1009.7</v>
      </c>
      <c r="BS37" s="20">
        <f>MIN(BS3:BS33)</f>
        <v>1005.6</v>
      </c>
      <c r="BT37" s="20">
        <f>MIN(BT3:BT33)</f>
        <v>1011.4</v>
      </c>
      <c r="BU37" s="20"/>
      <c r="BV37" s="20"/>
      <c r="BW37" s="20"/>
      <c r="BY37" s="52">
        <f>STDEV(J3:AM33)</f>
        <v>6.679790134126999</v>
      </c>
      <c r="BZ37" s="52">
        <f>STDEV(T3:AW33)</f>
        <v>6.25613268897735</v>
      </c>
      <c r="CA37" s="52">
        <f>STDEV(AD3:BG33)</f>
        <v>6.347795366500242</v>
      </c>
      <c r="CB37" s="52">
        <f>STDEV(AN3:BQ33)</f>
        <v>6.285660648990579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2</v>
      </c>
      <c r="N42" s="76">
        <f t="shared" si="20"/>
        <v>1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8</v>
      </c>
      <c r="V42" s="76">
        <f t="shared" si="20"/>
        <v>6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1</v>
      </c>
      <c r="AC42" s="76">
        <f t="shared" si="20"/>
        <v>0</v>
      </c>
      <c r="AD42" s="76">
        <f t="shared" si="20"/>
        <v>0</v>
      </c>
      <c r="AE42" s="76">
        <f t="shared" si="20"/>
        <v>2</v>
      </c>
      <c r="AF42" s="76">
        <f t="shared" si="20"/>
        <v>1</v>
      </c>
      <c r="AG42" s="76">
        <f t="shared" si="20"/>
        <v>0</v>
      </c>
      <c r="AH42" s="76">
        <f t="shared" si="20"/>
        <v>1</v>
      </c>
      <c r="AI42" s="76">
        <f t="shared" si="20"/>
        <v>0</v>
      </c>
      <c r="AJ42" s="76">
        <f t="shared" si="20"/>
        <v>2</v>
      </c>
      <c r="AK42" s="76">
        <f t="shared" si="20"/>
        <v>1</v>
      </c>
      <c r="AL42" s="76">
        <f t="shared" si="20"/>
        <v>4</v>
      </c>
      <c r="AM42" s="76">
        <f t="shared" si="20"/>
        <v>5</v>
      </c>
      <c r="AN42" s="76">
        <f t="shared" si="20"/>
        <v>2</v>
      </c>
      <c r="AO42" s="76">
        <f t="shared" si="20"/>
        <v>0</v>
      </c>
      <c r="AP42" s="76">
        <f t="shared" si="20"/>
        <v>2</v>
      </c>
      <c r="AQ42" s="76">
        <f t="shared" si="20"/>
        <v>0</v>
      </c>
      <c r="AR42" s="76">
        <f t="shared" si="20"/>
        <v>0</v>
      </c>
      <c r="AS42" s="76">
        <f t="shared" si="20"/>
        <v>2</v>
      </c>
      <c r="AT42" s="76">
        <f t="shared" si="20"/>
        <v>0</v>
      </c>
      <c r="AU42" s="76">
        <f t="shared" si="20"/>
        <v>0</v>
      </c>
      <c r="AV42" s="76">
        <f t="shared" si="20"/>
        <v>2</v>
      </c>
      <c r="AW42" s="76">
        <f t="shared" si="20"/>
        <v>3</v>
      </c>
      <c r="AX42" s="76">
        <f t="shared" si="20"/>
        <v>0</v>
      </c>
      <c r="AY42" s="76">
        <f t="shared" si="20"/>
        <v>1</v>
      </c>
      <c r="AZ42" s="76">
        <f t="shared" si="20"/>
        <v>2</v>
      </c>
      <c r="BA42" s="76">
        <f t="shared" si="20"/>
        <v>0</v>
      </c>
      <c r="BB42" s="76">
        <f t="shared" si="20"/>
        <v>0</v>
      </c>
      <c r="BC42" s="76">
        <f t="shared" si="20"/>
        <v>2</v>
      </c>
      <c r="BD42" s="76">
        <f t="shared" si="20"/>
        <v>1</v>
      </c>
      <c r="BE42" s="76">
        <f t="shared" si="20"/>
        <v>1</v>
      </c>
      <c r="BF42" s="76">
        <f t="shared" si="20"/>
        <v>3</v>
      </c>
      <c r="BG42" s="76">
        <f t="shared" si="20"/>
        <v>1</v>
      </c>
      <c r="BH42" s="76">
        <f t="shared" si="20"/>
        <v>0</v>
      </c>
      <c r="BI42" s="76">
        <f t="shared" si="20"/>
        <v>0</v>
      </c>
      <c r="BJ42" s="76">
        <f t="shared" si="20"/>
        <v>3</v>
      </c>
      <c r="BK42" s="76">
        <f t="shared" si="20"/>
        <v>1</v>
      </c>
      <c r="BL42" s="76">
        <f t="shared" si="20"/>
        <v>5</v>
      </c>
      <c r="BM42" s="76">
        <f t="shared" si="20"/>
        <v>0</v>
      </c>
      <c r="BN42" s="76">
        <f t="shared" si="20"/>
        <v>0</v>
      </c>
      <c r="BO42" s="76">
        <f>COUNTIF(BO3:BO33,$B$40)</f>
        <v>2</v>
      </c>
      <c r="BP42" s="76">
        <f>COUNTIF(BP3:BP33,$B$40)</f>
        <v>1</v>
      </c>
      <c r="BQ42" s="76">
        <f>COUNTIF(BQ3:BQ33,$B$40)</f>
        <v>1</v>
      </c>
      <c r="BR42" s="76">
        <f>COUNTIF(BR3:BR33,$B$40)</f>
        <v>2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1.1333333333333333</v>
      </c>
      <c r="BZ42" s="87">
        <f>AVERAGE(T42:AW42)</f>
        <v>1.4</v>
      </c>
      <c r="CA42" s="87">
        <f>AVERAGE(AD42:BG42)</f>
        <v>1.2666666666666666</v>
      </c>
      <c r="CB42" s="87">
        <f>AVERAGE(AN42:BQ42)</f>
        <v>1.1666666666666667</v>
      </c>
    </row>
    <row r="44" spans="1:4" ht="10.5">
      <c r="A44" t="s">
        <v>25</v>
      </c>
      <c r="D44" t="s">
        <v>40</v>
      </c>
    </row>
    <row r="45" spans="1:4" ht="10.5">
      <c r="A45">
        <v>1</v>
      </c>
      <c r="B45">
        <f>LARGE(B3:BW33,1)</f>
        <v>1036.5</v>
      </c>
      <c r="D45">
        <f>SMALL(H3:BD33,1)</f>
        <v>995.4</v>
      </c>
    </row>
    <row r="46" spans="1:4" ht="10.5">
      <c r="A46">
        <v>2</v>
      </c>
      <c r="B46">
        <f>LARGE(B3:BW33,2)</f>
        <v>1036.3</v>
      </c>
      <c r="D46">
        <f>SMALL(H3:BD33,2)</f>
        <v>996</v>
      </c>
    </row>
    <row r="47" spans="1:4" ht="10.5">
      <c r="A47">
        <v>3</v>
      </c>
      <c r="B47">
        <f>LARGE(B3:BW33,3)</f>
        <v>1036.1</v>
      </c>
      <c r="D47">
        <f>SMALL(H3:BD33,3)</f>
        <v>997.3</v>
      </c>
    </row>
    <row r="48" spans="1:4" ht="10.5">
      <c r="A48">
        <v>4</v>
      </c>
      <c r="B48">
        <f>LARGE(B3:BW33,4)</f>
        <v>1034.9</v>
      </c>
      <c r="D48">
        <f>SMALL(H3:BD33,4)</f>
        <v>998.5</v>
      </c>
    </row>
    <row r="49" spans="1:4" ht="10.5">
      <c r="A49">
        <v>5</v>
      </c>
      <c r="B49">
        <f>LARGE(B3:BW33,5)</f>
        <v>1034.8</v>
      </c>
      <c r="D49">
        <f>SMALL(H3:BD33,5)</f>
        <v>998.7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38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59</v>
      </c>
      <c r="CB2" s="33" t="s">
        <v>62</v>
      </c>
    </row>
    <row r="3" spans="1:80" ht="11.25">
      <c r="A3" s="34">
        <v>1</v>
      </c>
      <c r="B3" s="35" t="s">
        <v>45</v>
      </c>
      <c r="C3" s="55" t="s">
        <v>44</v>
      </c>
      <c r="D3" s="55" t="s">
        <v>44</v>
      </c>
      <c r="E3" s="55" t="s">
        <v>44</v>
      </c>
      <c r="F3" s="55" t="s">
        <v>44</v>
      </c>
      <c r="G3" s="55">
        <v>1017.5</v>
      </c>
      <c r="H3" s="55">
        <v>1025.3</v>
      </c>
      <c r="I3" s="55">
        <v>1015.8</v>
      </c>
      <c r="J3" s="55">
        <v>1014.1</v>
      </c>
      <c r="K3" s="36">
        <v>1022.9</v>
      </c>
      <c r="L3" s="36">
        <v>1015.5</v>
      </c>
      <c r="M3" s="36">
        <v>1019.3</v>
      </c>
      <c r="N3" s="36">
        <v>1021.9</v>
      </c>
      <c r="O3" s="36">
        <v>1021.8</v>
      </c>
      <c r="P3" s="36">
        <v>1012.3</v>
      </c>
      <c r="Q3" s="36">
        <v>1020.3</v>
      </c>
      <c r="R3" s="36">
        <v>1016.4</v>
      </c>
      <c r="S3" s="36">
        <v>1016.6</v>
      </c>
      <c r="T3" s="36">
        <v>1022.6</v>
      </c>
      <c r="U3" s="36">
        <v>1019.7</v>
      </c>
      <c r="V3" s="36">
        <v>1013.3</v>
      </c>
      <c r="W3" s="36">
        <v>1013.1</v>
      </c>
      <c r="X3" s="36">
        <v>1021.7</v>
      </c>
      <c r="Y3" s="36">
        <v>1017.7</v>
      </c>
      <c r="Z3" s="36">
        <v>1020.4</v>
      </c>
      <c r="AA3" s="36">
        <v>1017.2</v>
      </c>
      <c r="AB3" s="36">
        <v>1005.2</v>
      </c>
      <c r="AC3" s="36">
        <v>1021.9</v>
      </c>
      <c r="AD3" s="36">
        <v>1011.6</v>
      </c>
      <c r="AE3" s="36">
        <v>1020.3</v>
      </c>
      <c r="AF3" s="36">
        <v>1017.4</v>
      </c>
      <c r="AG3" s="36">
        <v>1016.7</v>
      </c>
      <c r="AH3" s="36">
        <v>1013.4</v>
      </c>
      <c r="AI3" s="36">
        <v>1021.6</v>
      </c>
      <c r="AJ3" s="36">
        <v>1020.4</v>
      </c>
      <c r="AK3" s="36">
        <v>1015.5</v>
      </c>
      <c r="AL3" s="36">
        <v>1017.5</v>
      </c>
      <c r="AM3" s="36">
        <v>1012.1</v>
      </c>
      <c r="AN3" s="36">
        <v>1021.9</v>
      </c>
      <c r="AO3" s="36">
        <v>1022.6</v>
      </c>
      <c r="AP3" s="36">
        <v>1012.5</v>
      </c>
      <c r="AQ3" s="36">
        <v>1012.3</v>
      </c>
      <c r="AR3" s="36">
        <v>1028.1</v>
      </c>
      <c r="AS3" s="36">
        <v>1011.1</v>
      </c>
      <c r="AT3" s="36">
        <v>1027.4</v>
      </c>
      <c r="AU3" s="36">
        <v>1011.8</v>
      </c>
      <c r="AV3" s="36">
        <v>1022.6</v>
      </c>
      <c r="AW3" s="36">
        <v>1015.9</v>
      </c>
      <c r="AX3" s="36">
        <v>1015.7</v>
      </c>
      <c r="AY3" s="36">
        <v>1015.4</v>
      </c>
      <c r="AZ3" s="36">
        <v>1015.6</v>
      </c>
      <c r="BA3" s="36">
        <v>1018</v>
      </c>
      <c r="BB3" s="36">
        <v>1023.3</v>
      </c>
      <c r="BC3" s="36">
        <v>1021.5</v>
      </c>
      <c r="BD3" s="36">
        <v>1018.4</v>
      </c>
      <c r="BE3" s="36">
        <v>1013.2</v>
      </c>
      <c r="BF3" s="36">
        <v>1022.8297207540726</v>
      </c>
      <c r="BG3" s="36">
        <v>1022.8</v>
      </c>
      <c r="BH3" s="36">
        <v>1018.4</v>
      </c>
      <c r="BI3" s="36">
        <v>1011.5</v>
      </c>
      <c r="BJ3" s="36">
        <v>1017.7</v>
      </c>
      <c r="BK3" s="36">
        <v>1020.2</v>
      </c>
      <c r="BL3" s="36">
        <v>1022.2</v>
      </c>
      <c r="BM3" s="36">
        <v>1020.5</v>
      </c>
      <c r="BN3" s="36">
        <v>1025.9</v>
      </c>
      <c r="BO3" s="36">
        <v>1004</v>
      </c>
      <c r="BP3" s="36">
        <v>1022.3</v>
      </c>
      <c r="BQ3" s="36">
        <v>1014</v>
      </c>
      <c r="BR3" s="36">
        <v>1008.6</v>
      </c>
      <c r="BS3" s="36">
        <v>1018.6</v>
      </c>
      <c r="BT3" s="36">
        <v>1008.3</v>
      </c>
      <c r="BU3" s="36"/>
      <c r="BV3" s="36"/>
      <c r="BW3" s="36"/>
      <c r="BY3" s="37">
        <f>AVERAGE(J3:AM3)</f>
        <v>1017.3466666666668</v>
      </c>
      <c r="BZ3" s="37">
        <f>AVERAGE(T3:AW3)</f>
        <v>1017.5166666666665</v>
      </c>
      <c r="CA3" s="37">
        <f>AVERAGE(AD3:BG3)</f>
        <v>1017.9809906918024</v>
      </c>
      <c r="CB3" s="37">
        <f>AVERAGE(AN3:BQ3)</f>
        <v>1018.3209906918024</v>
      </c>
    </row>
    <row r="4" spans="1:80" ht="11.25">
      <c r="A4" s="34">
        <v>2</v>
      </c>
      <c r="B4" s="35" t="s">
        <v>44</v>
      </c>
      <c r="C4" s="55" t="s">
        <v>44</v>
      </c>
      <c r="D4" s="55" t="s">
        <v>44</v>
      </c>
      <c r="E4" s="55" t="s">
        <v>44</v>
      </c>
      <c r="F4" s="55" t="s">
        <v>44</v>
      </c>
      <c r="G4" s="55">
        <v>1014.6</v>
      </c>
      <c r="H4" s="55">
        <v>1021.1</v>
      </c>
      <c r="I4" s="55">
        <v>1021.5</v>
      </c>
      <c r="J4" s="55">
        <v>1019.7</v>
      </c>
      <c r="K4" s="36">
        <v>1021.2</v>
      </c>
      <c r="L4" s="36">
        <v>1016.8</v>
      </c>
      <c r="M4" s="36">
        <v>1018.3</v>
      </c>
      <c r="N4" s="36">
        <v>1022.3</v>
      </c>
      <c r="O4" s="36">
        <v>1019.6</v>
      </c>
      <c r="P4" s="36">
        <v>1020.3</v>
      </c>
      <c r="Q4" s="36">
        <v>1024.4</v>
      </c>
      <c r="R4" s="36">
        <v>1015.6</v>
      </c>
      <c r="S4" s="36">
        <v>1020</v>
      </c>
      <c r="T4" s="36">
        <v>1013.4</v>
      </c>
      <c r="U4" s="36">
        <v>1020.7</v>
      </c>
      <c r="V4" s="36">
        <v>1019.9</v>
      </c>
      <c r="W4" s="36">
        <v>1010.9</v>
      </c>
      <c r="X4" s="36">
        <v>1019.4</v>
      </c>
      <c r="Y4" s="36">
        <v>1015.1</v>
      </c>
      <c r="Z4" s="36">
        <v>1025.6</v>
      </c>
      <c r="AA4" s="36">
        <v>1017.8</v>
      </c>
      <c r="AB4" s="36">
        <v>1014.2</v>
      </c>
      <c r="AC4" s="36">
        <v>1024.4</v>
      </c>
      <c r="AD4" s="36">
        <v>1002</v>
      </c>
      <c r="AE4" s="36">
        <v>1019.9</v>
      </c>
      <c r="AF4" s="36">
        <v>1020.1</v>
      </c>
      <c r="AG4" s="36">
        <v>1018</v>
      </c>
      <c r="AH4" s="36">
        <v>1017.8</v>
      </c>
      <c r="AI4" s="36">
        <v>1018.7</v>
      </c>
      <c r="AJ4" s="36">
        <v>1013.9</v>
      </c>
      <c r="AK4" s="36">
        <v>1016.4</v>
      </c>
      <c r="AL4" s="36">
        <v>1022.5</v>
      </c>
      <c r="AM4" s="36">
        <v>1022.4</v>
      </c>
      <c r="AN4" s="36">
        <v>1012.6</v>
      </c>
      <c r="AO4" s="36">
        <v>1022</v>
      </c>
      <c r="AP4" s="36">
        <v>1024.2</v>
      </c>
      <c r="AQ4" s="36">
        <v>1016.3</v>
      </c>
      <c r="AR4" s="36">
        <v>1022.6</v>
      </c>
      <c r="AS4" s="36">
        <v>1014.9</v>
      </c>
      <c r="AT4" s="36">
        <v>1027.9</v>
      </c>
      <c r="AU4" s="36">
        <v>1008.3</v>
      </c>
      <c r="AV4" s="36">
        <v>1019.5</v>
      </c>
      <c r="AW4" s="36">
        <v>1015.6</v>
      </c>
      <c r="AX4" s="36">
        <v>1011.6</v>
      </c>
      <c r="AY4" s="36">
        <v>1013.4</v>
      </c>
      <c r="AZ4" s="36">
        <v>1011.9</v>
      </c>
      <c r="BA4" s="36">
        <v>1015.3</v>
      </c>
      <c r="BB4" s="36">
        <v>1013.6</v>
      </c>
      <c r="BC4" s="36">
        <v>1018.3</v>
      </c>
      <c r="BD4" s="36">
        <v>1018.2</v>
      </c>
      <c r="BE4" s="36">
        <v>1019.3</v>
      </c>
      <c r="BF4" s="36">
        <v>1019.3615173652504</v>
      </c>
      <c r="BG4" s="36">
        <v>1024.5</v>
      </c>
      <c r="BH4" s="36">
        <v>1018.6</v>
      </c>
      <c r="BI4" s="36">
        <v>1015.5</v>
      </c>
      <c r="BJ4" s="36">
        <v>1012.2</v>
      </c>
      <c r="BK4" s="36">
        <v>1018.7</v>
      </c>
      <c r="BL4" s="36">
        <v>1014</v>
      </c>
      <c r="BM4" s="36">
        <v>1020</v>
      </c>
      <c r="BN4" s="36">
        <v>1021.7</v>
      </c>
      <c r="BO4" s="36">
        <v>1018.4</v>
      </c>
      <c r="BP4" s="36">
        <v>1022.2</v>
      </c>
      <c r="BQ4" s="36">
        <v>1019.3</v>
      </c>
      <c r="BR4" s="36">
        <v>1016.2</v>
      </c>
      <c r="BS4" s="36">
        <v>1023.9</v>
      </c>
      <c r="BT4" s="36">
        <v>1015.9</v>
      </c>
      <c r="BU4" s="36"/>
      <c r="BV4" s="36"/>
      <c r="BW4" s="36"/>
      <c r="BY4" s="37">
        <f aca="true" t="shared" si="0" ref="BY4:BY33">AVERAGE(J4:AM4)</f>
        <v>1018.3766666666669</v>
      </c>
      <c r="BZ4" s="37">
        <f aca="true" t="shared" si="1" ref="BZ4:BZ33">AVERAGE(T4:AW4)</f>
        <v>1017.9</v>
      </c>
      <c r="CA4" s="37">
        <f aca="true" t="shared" si="2" ref="CA4:CA33">AVERAGE(AD4:BG4)</f>
        <v>1017.3687172455083</v>
      </c>
      <c r="CB4" s="37">
        <f aca="true" t="shared" si="3" ref="CB4:CB33">AVERAGE(AN4:BQ4)</f>
        <v>1017.665383912175</v>
      </c>
    </row>
    <row r="5" spans="1:80" ht="11.25">
      <c r="A5" s="34">
        <v>3</v>
      </c>
      <c r="B5" s="35" t="s">
        <v>44</v>
      </c>
      <c r="C5" s="55" t="s">
        <v>44</v>
      </c>
      <c r="D5" s="55" t="s">
        <v>44</v>
      </c>
      <c r="E5" s="55" t="s">
        <v>44</v>
      </c>
      <c r="F5" s="55" t="s">
        <v>44</v>
      </c>
      <c r="G5" s="55">
        <v>1024.9</v>
      </c>
      <c r="H5" s="55">
        <v>1018.3</v>
      </c>
      <c r="I5" s="55">
        <v>1025</v>
      </c>
      <c r="J5" s="55">
        <v>1020.8</v>
      </c>
      <c r="K5" s="36">
        <v>1017.1</v>
      </c>
      <c r="L5" s="36">
        <v>1019.9</v>
      </c>
      <c r="M5" s="36">
        <v>1025</v>
      </c>
      <c r="N5" s="36">
        <v>1019.5</v>
      </c>
      <c r="O5" s="36">
        <v>1014.3</v>
      </c>
      <c r="P5" s="36">
        <v>1020.8</v>
      </c>
      <c r="Q5" s="36">
        <v>1024.7</v>
      </c>
      <c r="R5" s="36">
        <v>1019.4</v>
      </c>
      <c r="S5" s="36">
        <v>1020.8</v>
      </c>
      <c r="T5" s="36">
        <v>1018.5</v>
      </c>
      <c r="U5" s="36">
        <v>1021.6</v>
      </c>
      <c r="V5" s="36">
        <v>1020.9</v>
      </c>
      <c r="W5" s="36">
        <v>1009.3</v>
      </c>
      <c r="X5" s="36">
        <v>1014.4</v>
      </c>
      <c r="Y5" s="36">
        <v>1013</v>
      </c>
      <c r="Z5" s="36">
        <v>1025.7</v>
      </c>
      <c r="AA5" s="36">
        <v>1015.5</v>
      </c>
      <c r="AB5" s="36">
        <v>1013.1</v>
      </c>
      <c r="AC5" s="36">
        <v>1025</v>
      </c>
      <c r="AD5" s="36">
        <v>1014.8</v>
      </c>
      <c r="AE5" s="36">
        <v>1016.8</v>
      </c>
      <c r="AF5" s="36">
        <v>1018.3</v>
      </c>
      <c r="AG5" s="36">
        <v>1012.5</v>
      </c>
      <c r="AH5" s="36">
        <v>1021</v>
      </c>
      <c r="AI5" s="36">
        <v>1016.9</v>
      </c>
      <c r="AJ5" s="36">
        <v>1013.7</v>
      </c>
      <c r="AK5" s="36">
        <v>1016.7</v>
      </c>
      <c r="AL5" s="36">
        <v>1023.6</v>
      </c>
      <c r="AM5" s="36">
        <v>1025.5</v>
      </c>
      <c r="AN5" s="36">
        <v>1012.8</v>
      </c>
      <c r="AO5" s="36">
        <v>1018.4</v>
      </c>
      <c r="AP5" s="36">
        <v>1026</v>
      </c>
      <c r="AQ5" s="36">
        <v>1019.7</v>
      </c>
      <c r="AR5" s="36">
        <v>1015.1</v>
      </c>
      <c r="AS5" s="36">
        <v>1014.8</v>
      </c>
      <c r="AT5" s="36">
        <v>1026</v>
      </c>
      <c r="AU5" s="36">
        <v>1016.8</v>
      </c>
      <c r="AV5" s="36">
        <v>1018.2</v>
      </c>
      <c r="AW5" s="36">
        <v>1010.1</v>
      </c>
      <c r="AX5" s="36">
        <v>1021.7</v>
      </c>
      <c r="AY5" s="36">
        <v>1016</v>
      </c>
      <c r="AZ5" s="36">
        <v>1017.6</v>
      </c>
      <c r="BA5" s="36">
        <v>1019.6</v>
      </c>
      <c r="BB5" s="36">
        <v>1020.7</v>
      </c>
      <c r="BC5" s="36">
        <v>1014.6</v>
      </c>
      <c r="BD5" s="36">
        <v>1021.4</v>
      </c>
      <c r="BE5" s="36">
        <v>1020.4</v>
      </c>
      <c r="BF5" s="36">
        <v>1014.0142037250523</v>
      </c>
      <c r="BG5" s="36">
        <v>1022.8</v>
      </c>
      <c r="BH5" s="36">
        <v>1023.1</v>
      </c>
      <c r="BI5" s="36">
        <v>1014.3</v>
      </c>
      <c r="BJ5" s="36">
        <v>1017.7</v>
      </c>
      <c r="BK5" s="36">
        <v>1010.9</v>
      </c>
      <c r="BL5" s="36">
        <v>1016.6</v>
      </c>
      <c r="BM5" s="36">
        <v>1018.4</v>
      </c>
      <c r="BN5" s="36">
        <v>1013.5</v>
      </c>
      <c r="BO5" s="36">
        <v>1023.6</v>
      </c>
      <c r="BP5" s="36">
        <v>1019.4</v>
      </c>
      <c r="BQ5" s="36">
        <v>1018.9</v>
      </c>
      <c r="BR5" s="36">
        <v>1028</v>
      </c>
      <c r="BS5" s="36">
        <v>1024</v>
      </c>
      <c r="BT5" s="36">
        <v>1019.9</v>
      </c>
      <c r="BU5" s="36"/>
      <c r="BV5" s="36"/>
      <c r="BW5" s="36"/>
      <c r="BY5" s="37">
        <f t="shared" si="0"/>
        <v>1018.6366666666665</v>
      </c>
      <c r="BZ5" s="37">
        <f t="shared" si="1"/>
        <v>1017.8233333333332</v>
      </c>
      <c r="CA5" s="37">
        <f t="shared" si="2"/>
        <v>1018.2171401241683</v>
      </c>
      <c r="CB5" s="37">
        <f t="shared" si="3"/>
        <v>1018.1038067908353</v>
      </c>
    </row>
    <row r="6" spans="1:80" ht="11.25">
      <c r="A6" s="34">
        <v>4</v>
      </c>
      <c r="B6" s="35" t="s">
        <v>44</v>
      </c>
      <c r="C6" s="55" t="s">
        <v>44</v>
      </c>
      <c r="D6" s="55" t="s">
        <v>44</v>
      </c>
      <c r="E6" s="55" t="s">
        <v>44</v>
      </c>
      <c r="F6" s="55" t="s">
        <v>44</v>
      </c>
      <c r="G6" s="55">
        <v>1028.1</v>
      </c>
      <c r="H6" s="55">
        <v>1015.5</v>
      </c>
      <c r="I6" s="55">
        <v>1020.6</v>
      </c>
      <c r="J6" s="55">
        <v>1023.3</v>
      </c>
      <c r="K6" s="36">
        <v>1014</v>
      </c>
      <c r="L6" s="36">
        <v>1016.7</v>
      </c>
      <c r="M6" s="36">
        <v>1026</v>
      </c>
      <c r="N6" s="36">
        <v>1019.4</v>
      </c>
      <c r="O6" s="36">
        <v>1019.4</v>
      </c>
      <c r="P6" s="36">
        <v>1020.4</v>
      </c>
      <c r="Q6" s="36">
        <v>1020.5</v>
      </c>
      <c r="R6" s="36">
        <v>1020.2</v>
      </c>
      <c r="S6" s="36">
        <v>1021.3</v>
      </c>
      <c r="T6" s="36">
        <v>1021.5</v>
      </c>
      <c r="U6" s="36">
        <v>1019.5</v>
      </c>
      <c r="V6" s="36">
        <v>1020.9</v>
      </c>
      <c r="W6" s="36">
        <v>1006.5</v>
      </c>
      <c r="X6" s="36">
        <v>1009.4</v>
      </c>
      <c r="Y6" s="36">
        <v>1012.5</v>
      </c>
      <c r="Z6" s="36">
        <v>1020.6</v>
      </c>
      <c r="AA6" s="36">
        <v>1011.3</v>
      </c>
      <c r="AB6" s="36">
        <v>1007</v>
      </c>
      <c r="AC6" s="36">
        <v>1029.8</v>
      </c>
      <c r="AD6" s="36">
        <v>1019.1</v>
      </c>
      <c r="AE6" s="36">
        <v>1019.8</v>
      </c>
      <c r="AF6" s="36">
        <v>1018.8</v>
      </c>
      <c r="AG6" s="36">
        <v>1013</v>
      </c>
      <c r="AH6" s="36">
        <v>1020.5</v>
      </c>
      <c r="AI6" s="36">
        <v>1019.8</v>
      </c>
      <c r="AJ6" s="36">
        <v>1023.4</v>
      </c>
      <c r="AK6" s="36">
        <v>1020.5</v>
      </c>
      <c r="AL6" s="36">
        <v>1021.1</v>
      </c>
      <c r="AM6" s="36">
        <v>1023.7</v>
      </c>
      <c r="AN6" s="36">
        <v>1012</v>
      </c>
      <c r="AO6" s="36">
        <v>1013.5</v>
      </c>
      <c r="AP6" s="36">
        <v>1018.4</v>
      </c>
      <c r="AQ6" s="36">
        <v>1019.4</v>
      </c>
      <c r="AR6" s="36">
        <v>1014.2</v>
      </c>
      <c r="AS6" s="36">
        <v>1009.5</v>
      </c>
      <c r="AT6" s="36">
        <v>1021.3</v>
      </c>
      <c r="AU6" s="36">
        <v>1024.3</v>
      </c>
      <c r="AV6" s="36">
        <v>1024</v>
      </c>
      <c r="AW6" s="36">
        <v>1017.6</v>
      </c>
      <c r="AX6" s="36">
        <v>1022.1</v>
      </c>
      <c r="AY6" s="36">
        <v>1016.1</v>
      </c>
      <c r="AZ6" s="36">
        <v>1019.8</v>
      </c>
      <c r="BA6" s="36">
        <v>1019.8</v>
      </c>
      <c r="BB6" s="36">
        <v>1019.8</v>
      </c>
      <c r="BC6" s="36">
        <v>1016.2</v>
      </c>
      <c r="BD6" s="36">
        <v>1020.5</v>
      </c>
      <c r="BE6" s="36">
        <v>1017.2</v>
      </c>
      <c r="BF6" s="36">
        <v>1017.0679418773002</v>
      </c>
      <c r="BG6" s="36">
        <v>1012.7</v>
      </c>
      <c r="BH6" s="36">
        <v>1025.6</v>
      </c>
      <c r="BI6" s="36">
        <v>1009.7</v>
      </c>
      <c r="BJ6" s="36">
        <v>1026.9</v>
      </c>
      <c r="BK6" s="36">
        <v>1021.1</v>
      </c>
      <c r="BL6" s="36">
        <v>1024.6</v>
      </c>
      <c r="BM6" s="36">
        <v>1018.8</v>
      </c>
      <c r="BN6" s="36">
        <v>1024.4</v>
      </c>
      <c r="BO6" s="36">
        <v>1028.9</v>
      </c>
      <c r="BP6" s="36">
        <v>1011.4</v>
      </c>
      <c r="BQ6" s="36">
        <v>1016.5</v>
      </c>
      <c r="BR6" s="36">
        <v>1026.8</v>
      </c>
      <c r="BS6" s="36">
        <v>1018.1</v>
      </c>
      <c r="BT6" s="36">
        <v>1018.2</v>
      </c>
      <c r="BU6" s="36"/>
      <c r="BV6" s="36"/>
      <c r="BW6" s="36"/>
      <c r="BY6" s="37">
        <f t="shared" si="0"/>
        <v>1018.6633333333332</v>
      </c>
      <c r="BZ6" s="37">
        <f t="shared" si="1"/>
        <v>1017.7633333333332</v>
      </c>
      <c r="CA6" s="37">
        <f t="shared" si="2"/>
        <v>1018.5055980625765</v>
      </c>
      <c r="CB6" s="37">
        <f t="shared" si="3"/>
        <v>1018.77893139591</v>
      </c>
    </row>
    <row r="7" spans="1:80" ht="11.25">
      <c r="A7" s="34">
        <v>5</v>
      </c>
      <c r="B7" s="35" t="s">
        <v>44</v>
      </c>
      <c r="C7" s="55" t="s">
        <v>44</v>
      </c>
      <c r="D7" s="55" t="s">
        <v>44</v>
      </c>
      <c r="E7" s="55" t="s">
        <v>44</v>
      </c>
      <c r="F7" s="55" t="s">
        <v>44</v>
      </c>
      <c r="G7" s="55">
        <v>1026.7</v>
      </c>
      <c r="H7" s="55">
        <v>1013</v>
      </c>
      <c r="I7" s="55">
        <v>1023.8</v>
      </c>
      <c r="J7" s="55">
        <v>1020.2</v>
      </c>
      <c r="K7" s="36">
        <v>1016.6</v>
      </c>
      <c r="L7" s="36">
        <v>1015.4</v>
      </c>
      <c r="M7" s="36">
        <v>1022.9</v>
      </c>
      <c r="N7" s="36">
        <v>1012.6</v>
      </c>
      <c r="O7" s="36">
        <v>1027.2</v>
      </c>
      <c r="P7" s="36">
        <v>1017.7</v>
      </c>
      <c r="Q7" s="36">
        <v>1018.5</v>
      </c>
      <c r="R7" s="36">
        <v>1022.2</v>
      </c>
      <c r="S7" s="36">
        <v>1016.2</v>
      </c>
      <c r="T7" s="36">
        <v>1018.8</v>
      </c>
      <c r="U7" s="36">
        <v>1015.7</v>
      </c>
      <c r="V7" s="36">
        <v>1020.9</v>
      </c>
      <c r="W7" s="36">
        <v>1013.4</v>
      </c>
      <c r="X7" s="36">
        <v>1008.1</v>
      </c>
      <c r="Y7" s="36">
        <v>1018.7</v>
      </c>
      <c r="Z7" s="36">
        <v>1015.2</v>
      </c>
      <c r="AA7" s="36">
        <v>1015.4</v>
      </c>
      <c r="AB7" s="36">
        <v>1008</v>
      </c>
      <c r="AC7" s="36">
        <v>1030.1</v>
      </c>
      <c r="AD7" s="36">
        <v>1017.7</v>
      </c>
      <c r="AE7" s="36">
        <v>1021</v>
      </c>
      <c r="AF7" s="36">
        <v>1011.7</v>
      </c>
      <c r="AG7" s="36">
        <v>1018.3</v>
      </c>
      <c r="AH7" s="36">
        <v>1021.5</v>
      </c>
      <c r="AI7" s="36">
        <v>1019.7</v>
      </c>
      <c r="AJ7" s="36">
        <v>1025.8</v>
      </c>
      <c r="AK7" s="36">
        <v>1020.3</v>
      </c>
      <c r="AL7" s="36">
        <v>1019.5</v>
      </c>
      <c r="AM7" s="36">
        <v>1017.3</v>
      </c>
      <c r="AN7" s="36">
        <v>1018.8</v>
      </c>
      <c r="AO7" s="36">
        <v>1019.1</v>
      </c>
      <c r="AP7" s="36">
        <v>1016.1</v>
      </c>
      <c r="AQ7" s="36">
        <v>1015.2</v>
      </c>
      <c r="AR7" s="36">
        <v>1011.9</v>
      </c>
      <c r="AS7" s="36">
        <v>1016.6</v>
      </c>
      <c r="AT7" s="36">
        <v>1013.8</v>
      </c>
      <c r="AU7" s="36">
        <v>1027.5</v>
      </c>
      <c r="AV7" s="36">
        <v>1022.9</v>
      </c>
      <c r="AW7" s="36">
        <v>1020.1</v>
      </c>
      <c r="AX7" s="36">
        <v>1018.9</v>
      </c>
      <c r="AY7" s="36">
        <v>1019.6</v>
      </c>
      <c r="AZ7" s="36">
        <v>1022.3</v>
      </c>
      <c r="BA7" s="36">
        <v>1018.7</v>
      </c>
      <c r="BB7" s="36">
        <v>1018.9</v>
      </c>
      <c r="BC7" s="36">
        <v>1014.7</v>
      </c>
      <c r="BD7" s="36">
        <v>1015</v>
      </c>
      <c r="BE7" s="36">
        <v>1018.4</v>
      </c>
      <c r="BF7" s="36">
        <v>1021.2973021303272</v>
      </c>
      <c r="BG7" s="36">
        <v>1012.1</v>
      </c>
      <c r="BH7" s="36">
        <v>1024.6</v>
      </c>
      <c r="BI7" s="36">
        <v>1020.1</v>
      </c>
      <c r="BJ7" s="36">
        <v>1027.2</v>
      </c>
      <c r="BK7" s="36">
        <v>1024.3</v>
      </c>
      <c r="BL7" s="36">
        <v>1025.7</v>
      </c>
      <c r="BM7" s="36">
        <v>1021</v>
      </c>
      <c r="BN7" s="36">
        <v>1030.7</v>
      </c>
      <c r="BO7" s="36">
        <v>1028.9</v>
      </c>
      <c r="BP7" s="36">
        <v>1014.1</v>
      </c>
      <c r="BQ7" s="36">
        <v>1010.7</v>
      </c>
      <c r="BR7" s="36">
        <v>1023.9</v>
      </c>
      <c r="BS7" s="36">
        <v>1020.1</v>
      </c>
      <c r="BT7" s="36">
        <v>1007.4</v>
      </c>
      <c r="BU7" s="36"/>
      <c r="BV7" s="36"/>
      <c r="BW7" s="36"/>
      <c r="BY7" s="37">
        <f t="shared" si="0"/>
        <v>1018.22</v>
      </c>
      <c r="BZ7" s="37">
        <f t="shared" si="1"/>
        <v>1017.9699999999999</v>
      </c>
      <c r="CA7" s="37">
        <f t="shared" si="2"/>
        <v>1018.489910071011</v>
      </c>
      <c r="CB7" s="37">
        <f t="shared" si="3"/>
        <v>1019.6399100710108</v>
      </c>
    </row>
    <row r="8" spans="1:80" ht="11.25">
      <c r="A8" s="34">
        <v>6</v>
      </c>
      <c r="B8" s="35" t="s">
        <v>44</v>
      </c>
      <c r="C8" s="55" t="s">
        <v>44</v>
      </c>
      <c r="D8" s="55" t="s">
        <v>44</v>
      </c>
      <c r="E8" s="55" t="s">
        <v>44</v>
      </c>
      <c r="F8" s="55" t="s">
        <v>44</v>
      </c>
      <c r="G8" s="55">
        <v>1026.1</v>
      </c>
      <c r="H8" s="55">
        <v>1018.5</v>
      </c>
      <c r="I8" s="55">
        <v>1025.5</v>
      </c>
      <c r="J8" s="55">
        <v>1010.6</v>
      </c>
      <c r="K8" s="36">
        <v>1020.3</v>
      </c>
      <c r="L8" s="36">
        <v>1017.7</v>
      </c>
      <c r="M8" s="36">
        <v>1016.5</v>
      </c>
      <c r="N8" s="36">
        <v>1013.1</v>
      </c>
      <c r="O8" s="36">
        <v>1030.4</v>
      </c>
      <c r="P8" s="36">
        <v>1013</v>
      </c>
      <c r="Q8" s="36">
        <v>1013.3</v>
      </c>
      <c r="R8" s="36">
        <v>1023.1</v>
      </c>
      <c r="S8" s="36">
        <v>1021.6</v>
      </c>
      <c r="T8" s="36">
        <v>1020.2</v>
      </c>
      <c r="U8" s="36">
        <v>1015.7</v>
      </c>
      <c r="V8" s="36">
        <v>1021.8</v>
      </c>
      <c r="W8" s="36">
        <v>1017.6</v>
      </c>
      <c r="X8" s="36">
        <v>1019</v>
      </c>
      <c r="Y8" s="36">
        <v>1020.8</v>
      </c>
      <c r="Z8" s="36">
        <v>1014.4</v>
      </c>
      <c r="AA8" s="36">
        <v>1016.9</v>
      </c>
      <c r="AB8" s="36">
        <v>1016.2</v>
      </c>
      <c r="AC8" s="36">
        <v>1026.1</v>
      </c>
      <c r="AD8" s="36">
        <v>1014.4</v>
      </c>
      <c r="AE8" s="36">
        <v>1019</v>
      </c>
      <c r="AF8" s="36">
        <v>1014.7</v>
      </c>
      <c r="AG8" s="36">
        <v>1022</v>
      </c>
      <c r="AH8" s="36">
        <v>1020.9</v>
      </c>
      <c r="AI8" s="36">
        <v>1018.3</v>
      </c>
      <c r="AJ8" s="36">
        <v>1024.5</v>
      </c>
      <c r="AK8" s="36">
        <v>1015.4</v>
      </c>
      <c r="AL8" s="36">
        <v>1018.9</v>
      </c>
      <c r="AM8" s="36">
        <v>1016.4</v>
      </c>
      <c r="AN8" s="36">
        <v>1019.4</v>
      </c>
      <c r="AO8" s="36">
        <v>1024</v>
      </c>
      <c r="AP8" s="36">
        <v>1024.1</v>
      </c>
      <c r="AQ8" s="36">
        <v>1018.7</v>
      </c>
      <c r="AR8" s="36">
        <v>1022.8</v>
      </c>
      <c r="AS8" s="36">
        <v>1019</v>
      </c>
      <c r="AT8" s="36">
        <v>1020.6</v>
      </c>
      <c r="AU8" s="36">
        <v>1023</v>
      </c>
      <c r="AV8" s="36">
        <v>1019.5</v>
      </c>
      <c r="AW8" s="36">
        <v>1020.6</v>
      </c>
      <c r="AX8" s="36">
        <v>1021</v>
      </c>
      <c r="AY8" s="36">
        <v>1019.5</v>
      </c>
      <c r="AZ8" s="36">
        <v>1022.3</v>
      </c>
      <c r="BA8" s="36">
        <v>1017.3</v>
      </c>
      <c r="BB8" s="36">
        <v>1021.8</v>
      </c>
      <c r="BC8" s="36">
        <v>1007.7</v>
      </c>
      <c r="BD8" s="36">
        <v>1019.5</v>
      </c>
      <c r="BE8" s="36">
        <v>1016.3</v>
      </c>
      <c r="BF8" s="36">
        <v>1020.2044509860615</v>
      </c>
      <c r="BG8" s="36">
        <v>1019.1</v>
      </c>
      <c r="BH8" s="36">
        <v>1012.7</v>
      </c>
      <c r="BI8" s="36">
        <v>1020.8</v>
      </c>
      <c r="BJ8" s="36">
        <v>1028.7</v>
      </c>
      <c r="BK8" s="36">
        <v>1013.8</v>
      </c>
      <c r="BL8" s="36">
        <v>1022.4</v>
      </c>
      <c r="BM8" s="36">
        <v>1019.5</v>
      </c>
      <c r="BN8" s="36">
        <v>1030.8</v>
      </c>
      <c r="BO8" s="36">
        <v>1021.4</v>
      </c>
      <c r="BP8" s="36">
        <v>1023.7</v>
      </c>
      <c r="BQ8" s="36">
        <v>1021.4</v>
      </c>
      <c r="BR8" s="36">
        <v>1021.6</v>
      </c>
      <c r="BS8" s="36">
        <v>1023.2</v>
      </c>
      <c r="BT8" s="36">
        <v>1012.7</v>
      </c>
      <c r="BU8" s="36"/>
      <c r="BV8" s="36"/>
      <c r="BW8" s="36"/>
      <c r="BY8" s="37">
        <f t="shared" si="0"/>
        <v>1018.426666666667</v>
      </c>
      <c r="BZ8" s="37">
        <f t="shared" si="1"/>
        <v>1019.4966666666667</v>
      </c>
      <c r="CA8" s="37">
        <f t="shared" si="2"/>
        <v>1019.3634816995351</v>
      </c>
      <c r="CB8" s="37">
        <f t="shared" si="3"/>
        <v>1020.3868150328688</v>
      </c>
    </row>
    <row r="9" spans="1:80" ht="11.25">
      <c r="A9" s="34">
        <v>7</v>
      </c>
      <c r="B9" s="35" t="s">
        <v>44</v>
      </c>
      <c r="C9" s="55" t="s">
        <v>44</v>
      </c>
      <c r="D9" s="55" t="s">
        <v>44</v>
      </c>
      <c r="E9" s="55" t="s">
        <v>44</v>
      </c>
      <c r="F9" s="55" t="s">
        <v>44</v>
      </c>
      <c r="G9" s="55">
        <v>1024</v>
      </c>
      <c r="H9" s="55">
        <v>1018</v>
      </c>
      <c r="I9" s="55">
        <v>1024</v>
      </c>
      <c r="J9" s="55">
        <v>1010.6</v>
      </c>
      <c r="K9" s="36">
        <v>1019.8</v>
      </c>
      <c r="L9" s="36">
        <v>1023.3</v>
      </c>
      <c r="M9" s="36">
        <v>1018.6</v>
      </c>
      <c r="N9" s="36">
        <v>1010.8</v>
      </c>
      <c r="O9" s="36">
        <v>1028.7</v>
      </c>
      <c r="P9" s="36">
        <v>1012.5</v>
      </c>
      <c r="Q9" s="36">
        <v>1015.8</v>
      </c>
      <c r="R9" s="36">
        <v>1023.8</v>
      </c>
      <c r="S9" s="36">
        <v>1024.5</v>
      </c>
      <c r="T9" s="36">
        <v>1022.6</v>
      </c>
      <c r="U9" s="36">
        <v>1022.6</v>
      </c>
      <c r="V9" s="36">
        <v>1019.6</v>
      </c>
      <c r="W9" s="36">
        <v>1021.2</v>
      </c>
      <c r="X9" s="36">
        <v>1019.1</v>
      </c>
      <c r="Y9" s="36">
        <v>1021.8</v>
      </c>
      <c r="Z9" s="36">
        <v>1016.9</v>
      </c>
      <c r="AA9" s="36">
        <v>1026.7</v>
      </c>
      <c r="AB9" s="36">
        <v>1015.1</v>
      </c>
      <c r="AC9" s="36">
        <v>1017.7</v>
      </c>
      <c r="AD9" s="36">
        <v>1017.8</v>
      </c>
      <c r="AE9" s="36">
        <v>1015.9</v>
      </c>
      <c r="AF9" s="36">
        <v>1023.9</v>
      </c>
      <c r="AG9" s="36">
        <v>1024</v>
      </c>
      <c r="AH9" s="36">
        <v>1006.8</v>
      </c>
      <c r="AI9" s="36">
        <v>1019.5</v>
      </c>
      <c r="AJ9" s="36">
        <v>1019.8</v>
      </c>
      <c r="AK9" s="36">
        <v>1008.7</v>
      </c>
      <c r="AL9" s="36">
        <v>1013.6</v>
      </c>
      <c r="AM9" s="36">
        <v>1017.6</v>
      </c>
      <c r="AN9" s="36">
        <v>1014.4</v>
      </c>
      <c r="AO9" s="36">
        <v>1028.2</v>
      </c>
      <c r="AP9" s="36">
        <v>1023.7</v>
      </c>
      <c r="AQ9" s="36">
        <v>1025.4</v>
      </c>
      <c r="AR9" s="36">
        <v>1025.6</v>
      </c>
      <c r="AS9" s="36">
        <v>1015.3</v>
      </c>
      <c r="AT9" s="36">
        <v>1020.5</v>
      </c>
      <c r="AU9" s="36">
        <v>1017.8</v>
      </c>
      <c r="AV9" s="36">
        <v>1015.4</v>
      </c>
      <c r="AW9" s="36">
        <v>1023.7</v>
      </c>
      <c r="AX9" s="36">
        <v>1024.4</v>
      </c>
      <c r="AY9" s="36">
        <v>1014.1</v>
      </c>
      <c r="AZ9" s="36">
        <v>1024.8</v>
      </c>
      <c r="BA9" s="36">
        <v>1021.3</v>
      </c>
      <c r="BB9" s="36">
        <v>1022.5</v>
      </c>
      <c r="BC9" s="36">
        <v>994.4</v>
      </c>
      <c r="BD9" s="36">
        <v>1020.6</v>
      </c>
      <c r="BE9" s="36">
        <v>1019</v>
      </c>
      <c r="BF9" s="36">
        <v>1018.4452917143166</v>
      </c>
      <c r="BG9" s="36">
        <v>1024.2</v>
      </c>
      <c r="BH9" s="36">
        <v>1018.3</v>
      </c>
      <c r="BI9" s="36">
        <v>1019.3</v>
      </c>
      <c r="BJ9" s="36">
        <v>1027.3</v>
      </c>
      <c r="BK9" s="36">
        <v>1023.4</v>
      </c>
      <c r="BL9" s="36">
        <v>1017.4</v>
      </c>
      <c r="BM9" s="36">
        <v>1026.3</v>
      </c>
      <c r="BN9" s="36">
        <v>1024.7</v>
      </c>
      <c r="BO9" s="36">
        <v>1012.1</v>
      </c>
      <c r="BP9" s="36">
        <v>1024</v>
      </c>
      <c r="BQ9" s="36">
        <v>1027.8</v>
      </c>
      <c r="BR9" s="36">
        <v>1022.3</v>
      </c>
      <c r="BS9" s="36">
        <v>1021.8</v>
      </c>
      <c r="BT9" s="36">
        <v>1022.1</v>
      </c>
      <c r="BU9" s="36"/>
      <c r="BV9" s="36"/>
      <c r="BW9" s="36"/>
      <c r="BY9" s="37">
        <f t="shared" si="0"/>
        <v>1018.6433333333333</v>
      </c>
      <c r="BZ9" s="37">
        <f t="shared" si="1"/>
        <v>1019.3633333333333</v>
      </c>
      <c r="CA9" s="37">
        <f t="shared" si="2"/>
        <v>1018.7115097238107</v>
      </c>
      <c r="CB9" s="37">
        <f t="shared" si="3"/>
        <v>1020.4781763904772</v>
      </c>
    </row>
    <row r="10" spans="1:80" ht="11.25">
      <c r="A10" s="34">
        <v>8</v>
      </c>
      <c r="B10" s="35" t="s">
        <v>44</v>
      </c>
      <c r="C10" s="55" t="s">
        <v>44</v>
      </c>
      <c r="D10" s="55" t="s">
        <v>44</v>
      </c>
      <c r="E10" s="55" t="s">
        <v>44</v>
      </c>
      <c r="F10" s="55" t="s">
        <v>44</v>
      </c>
      <c r="G10" s="55">
        <v>1018.9</v>
      </c>
      <c r="H10" s="55">
        <v>1016.6</v>
      </c>
      <c r="I10" s="55">
        <v>1012</v>
      </c>
      <c r="J10" s="55">
        <v>1016.6</v>
      </c>
      <c r="K10" s="36">
        <v>1019.8</v>
      </c>
      <c r="L10" s="36">
        <v>1027.1</v>
      </c>
      <c r="M10" s="36">
        <v>1017.6</v>
      </c>
      <c r="N10" s="36">
        <v>1012.9</v>
      </c>
      <c r="O10" s="36">
        <v>1024</v>
      </c>
      <c r="P10" s="36">
        <v>1017.1</v>
      </c>
      <c r="Q10" s="36">
        <v>1020.5</v>
      </c>
      <c r="R10" s="36">
        <v>1021.4</v>
      </c>
      <c r="S10" s="36">
        <v>1025.2</v>
      </c>
      <c r="T10" s="36">
        <v>1026.4</v>
      </c>
      <c r="U10" s="36">
        <v>1027.2</v>
      </c>
      <c r="V10" s="36">
        <v>1020.9</v>
      </c>
      <c r="W10" s="36">
        <v>1019.5</v>
      </c>
      <c r="X10" s="36">
        <v>1008.5</v>
      </c>
      <c r="Y10" s="36">
        <v>1022.8</v>
      </c>
      <c r="Z10" s="36">
        <v>1016.7</v>
      </c>
      <c r="AA10" s="36">
        <v>1029.2</v>
      </c>
      <c r="AB10" s="36">
        <v>1013.2</v>
      </c>
      <c r="AC10" s="36">
        <v>1012.6</v>
      </c>
      <c r="AD10" s="36">
        <v>1019.1</v>
      </c>
      <c r="AE10" s="36">
        <v>1013.3</v>
      </c>
      <c r="AF10" s="36">
        <v>1026.6</v>
      </c>
      <c r="AG10" s="36">
        <v>1025.7</v>
      </c>
      <c r="AH10" s="36">
        <v>1015.3</v>
      </c>
      <c r="AI10" s="36">
        <v>1014.5</v>
      </c>
      <c r="AJ10" s="36">
        <v>1020.9</v>
      </c>
      <c r="AK10" s="36">
        <v>1014.2</v>
      </c>
      <c r="AL10" s="36">
        <v>1017.5</v>
      </c>
      <c r="AM10" s="36">
        <v>1011.3</v>
      </c>
      <c r="AN10" s="36">
        <v>1016.8</v>
      </c>
      <c r="AO10" s="36">
        <v>1027.3</v>
      </c>
      <c r="AP10" s="36">
        <v>1009.1</v>
      </c>
      <c r="AQ10" s="36">
        <v>1027.2</v>
      </c>
      <c r="AR10" s="36">
        <v>1024.7</v>
      </c>
      <c r="AS10" s="36">
        <v>1018.4</v>
      </c>
      <c r="AT10" s="36">
        <v>1017</v>
      </c>
      <c r="AU10" s="36">
        <v>1007.9</v>
      </c>
      <c r="AV10" s="36">
        <v>1014</v>
      </c>
      <c r="AW10" s="36">
        <v>1023.2</v>
      </c>
      <c r="AX10" s="36">
        <v>1023.3</v>
      </c>
      <c r="AY10" s="36">
        <v>1020.2</v>
      </c>
      <c r="AZ10" s="36">
        <v>1025.7</v>
      </c>
      <c r="BA10" s="36">
        <v>1020.7</v>
      </c>
      <c r="BB10" s="36">
        <v>1015.2</v>
      </c>
      <c r="BC10" s="36">
        <v>1009.9</v>
      </c>
      <c r="BD10" s="36">
        <v>1016.4</v>
      </c>
      <c r="BE10" s="36">
        <v>1025.3</v>
      </c>
      <c r="BF10" s="36">
        <v>1009.7255453110535</v>
      </c>
      <c r="BG10" s="36">
        <v>1025.2</v>
      </c>
      <c r="BH10" s="36">
        <v>1025.3</v>
      </c>
      <c r="BI10" s="36">
        <v>1022.4</v>
      </c>
      <c r="BJ10" s="36">
        <v>1022.5</v>
      </c>
      <c r="BK10" s="36">
        <v>1025.5</v>
      </c>
      <c r="BL10" s="36">
        <v>1006.2</v>
      </c>
      <c r="BM10" s="36">
        <v>1024.6</v>
      </c>
      <c r="BN10" s="36">
        <v>1025.9</v>
      </c>
      <c r="BO10" s="36">
        <v>1017.1</v>
      </c>
      <c r="BP10" s="36">
        <v>1017.7</v>
      </c>
      <c r="BQ10" s="36">
        <v>1028.2</v>
      </c>
      <c r="BR10" s="36">
        <v>1023.4</v>
      </c>
      <c r="BS10" s="36">
        <v>1025</v>
      </c>
      <c r="BT10" s="36">
        <v>1027.1</v>
      </c>
      <c r="BU10" s="36"/>
      <c r="BV10" s="36"/>
      <c r="BW10" s="36"/>
      <c r="BY10" s="37">
        <f t="shared" si="0"/>
        <v>1019.2533333333333</v>
      </c>
      <c r="BZ10" s="37">
        <f t="shared" si="1"/>
        <v>1018.7000000000002</v>
      </c>
      <c r="CA10" s="37">
        <f t="shared" si="2"/>
        <v>1018.5208515103685</v>
      </c>
      <c r="CB10" s="37">
        <f t="shared" si="3"/>
        <v>1019.7541848437018</v>
      </c>
    </row>
    <row r="11" spans="1:80" ht="11.25">
      <c r="A11" s="34">
        <v>9</v>
      </c>
      <c r="B11" s="35" t="s">
        <v>44</v>
      </c>
      <c r="C11" s="55" t="s">
        <v>44</v>
      </c>
      <c r="D11" s="55" t="s">
        <v>44</v>
      </c>
      <c r="E11" s="55" t="s">
        <v>44</v>
      </c>
      <c r="F11" s="55" t="s">
        <v>44</v>
      </c>
      <c r="G11" s="55">
        <v>1023.8</v>
      </c>
      <c r="H11" s="55">
        <v>1019.1</v>
      </c>
      <c r="I11" s="55">
        <v>1019.9</v>
      </c>
      <c r="J11" s="55">
        <v>1014.5</v>
      </c>
      <c r="K11" s="36">
        <v>1020.4</v>
      </c>
      <c r="L11" s="36">
        <v>1026.3</v>
      </c>
      <c r="M11" s="36">
        <v>1017.3</v>
      </c>
      <c r="N11" s="36">
        <v>1013.2</v>
      </c>
      <c r="O11" s="36">
        <v>1018.9</v>
      </c>
      <c r="P11" s="36">
        <v>1023.2</v>
      </c>
      <c r="Q11" s="36">
        <v>1023.2</v>
      </c>
      <c r="R11" s="36">
        <v>1008.3</v>
      </c>
      <c r="S11" s="36">
        <v>1024.4</v>
      </c>
      <c r="T11" s="36">
        <v>1025.5</v>
      </c>
      <c r="U11" s="36">
        <v>1026.2</v>
      </c>
      <c r="V11" s="36">
        <v>1025.5</v>
      </c>
      <c r="W11" s="36">
        <v>1013.1</v>
      </c>
      <c r="X11" s="36">
        <v>1013.3</v>
      </c>
      <c r="Y11" s="36">
        <v>1021.8</v>
      </c>
      <c r="Z11" s="36">
        <v>1015.3</v>
      </c>
      <c r="AA11" s="36">
        <v>1026.4</v>
      </c>
      <c r="AB11" s="36">
        <v>1019.9</v>
      </c>
      <c r="AC11" s="36">
        <v>1025.4</v>
      </c>
      <c r="AD11" s="36">
        <v>1007.6</v>
      </c>
      <c r="AE11" s="36">
        <v>1020.2</v>
      </c>
      <c r="AF11" s="36">
        <v>1022.9</v>
      </c>
      <c r="AG11" s="36">
        <v>1025.3</v>
      </c>
      <c r="AH11" s="36">
        <v>1024.6</v>
      </c>
      <c r="AI11" s="36">
        <v>1020.5</v>
      </c>
      <c r="AJ11" s="36">
        <v>1025.2</v>
      </c>
      <c r="AK11" s="36">
        <v>1018.4</v>
      </c>
      <c r="AL11" s="36">
        <v>1027.4</v>
      </c>
      <c r="AM11" s="36">
        <v>1020.5</v>
      </c>
      <c r="AN11" s="36">
        <v>1017.7</v>
      </c>
      <c r="AO11" s="36">
        <v>1019.6</v>
      </c>
      <c r="AP11" s="36">
        <v>1017.4</v>
      </c>
      <c r="AQ11" s="36">
        <v>1025.7</v>
      </c>
      <c r="AR11" s="36">
        <v>1020</v>
      </c>
      <c r="AS11" s="36">
        <v>1018.2</v>
      </c>
      <c r="AT11" s="36">
        <v>1022.4</v>
      </c>
      <c r="AU11" s="36">
        <v>1018</v>
      </c>
      <c r="AV11" s="36">
        <v>1024.3</v>
      </c>
      <c r="AW11" s="36">
        <v>1017.5</v>
      </c>
      <c r="AX11" s="36">
        <v>1020</v>
      </c>
      <c r="AY11" s="36">
        <v>1024.3</v>
      </c>
      <c r="AZ11" s="36">
        <v>1027</v>
      </c>
      <c r="BA11" s="36">
        <v>1014.1</v>
      </c>
      <c r="BB11" s="36">
        <v>1024</v>
      </c>
      <c r="BC11" s="36">
        <v>1020.6</v>
      </c>
      <c r="BD11" s="36">
        <v>1013.9</v>
      </c>
      <c r="BE11" s="36">
        <v>1025.9</v>
      </c>
      <c r="BF11" s="36">
        <v>1011.9834909249947</v>
      </c>
      <c r="BG11" s="36">
        <v>1022.7</v>
      </c>
      <c r="BH11" s="36">
        <v>1027.7</v>
      </c>
      <c r="BI11" s="36">
        <v>1020.8</v>
      </c>
      <c r="BJ11" s="36">
        <v>1017.3</v>
      </c>
      <c r="BK11" s="36">
        <v>1025.6</v>
      </c>
      <c r="BL11" s="36">
        <v>1010.6</v>
      </c>
      <c r="BM11" s="36">
        <v>1014.4</v>
      </c>
      <c r="BN11" s="36">
        <v>1025.6</v>
      </c>
      <c r="BO11" s="36">
        <v>1017.7</v>
      </c>
      <c r="BP11" s="36">
        <v>1021.1</v>
      </c>
      <c r="BQ11" s="36">
        <v>1027.6</v>
      </c>
      <c r="BR11" s="36">
        <v>1029.2</v>
      </c>
      <c r="BS11" s="36">
        <v>1027.1</v>
      </c>
      <c r="BT11" s="36">
        <v>1025.3</v>
      </c>
      <c r="BU11" s="36"/>
      <c r="BV11" s="36"/>
      <c r="BW11" s="36"/>
      <c r="BY11" s="37">
        <f t="shared" si="0"/>
        <v>1020.4900000000001</v>
      </c>
      <c r="BZ11" s="37">
        <f t="shared" si="1"/>
        <v>1020.8600000000002</v>
      </c>
      <c r="CA11" s="37">
        <f t="shared" si="2"/>
        <v>1020.5961163641665</v>
      </c>
      <c r="CB11" s="37">
        <f t="shared" si="3"/>
        <v>1020.4561163641664</v>
      </c>
    </row>
    <row r="12" spans="1:80" ht="11.25">
      <c r="A12" s="34">
        <v>10</v>
      </c>
      <c r="B12" s="35" t="s">
        <v>44</v>
      </c>
      <c r="C12" s="55" t="s">
        <v>44</v>
      </c>
      <c r="D12" s="55" t="s">
        <v>44</v>
      </c>
      <c r="E12" s="55" t="s">
        <v>44</v>
      </c>
      <c r="F12" s="55" t="s">
        <v>44</v>
      </c>
      <c r="G12" s="55">
        <v>1029.1</v>
      </c>
      <c r="H12" s="55">
        <v>1013.6</v>
      </c>
      <c r="I12" s="55">
        <v>1019.5</v>
      </c>
      <c r="J12" s="55">
        <v>1009</v>
      </c>
      <c r="K12" s="36">
        <v>1024</v>
      </c>
      <c r="L12" s="36">
        <v>1015.8</v>
      </c>
      <c r="M12" s="36">
        <v>1024.4</v>
      </c>
      <c r="N12" s="36">
        <v>1022.6</v>
      </c>
      <c r="O12" s="36">
        <v>1019.3</v>
      </c>
      <c r="P12" s="36">
        <v>1023.8</v>
      </c>
      <c r="Q12" s="36">
        <v>1015.6</v>
      </c>
      <c r="R12" s="36">
        <v>1016.9</v>
      </c>
      <c r="S12" s="36">
        <v>1024.4</v>
      </c>
      <c r="T12" s="36">
        <v>1019.8</v>
      </c>
      <c r="U12" s="36">
        <v>1020.6</v>
      </c>
      <c r="V12" s="36">
        <v>1026.3</v>
      </c>
      <c r="W12" s="36">
        <v>1020</v>
      </c>
      <c r="X12" s="36">
        <v>1021</v>
      </c>
      <c r="Y12" s="36">
        <v>1008</v>
      </c>
      <c r="Z12" s="36">
        <v>1016.4</v>
      </c>
      <c r="AA12" s="36">
        <v>1019.3</v>
      </c>
      <c r="AB12" s="36">
        <v>1019.9</v>
      </c>
      <c r="AC12" s="36">
        <v>1025.3</v>
      </c>
      <c r="AD12" s="36">
        <v>1016</v>
      </c>
      <c r="AE12" s="36">
        <v>1026</v>
      </c>
      <c r="AF12" s="36">
        <v>1018.6</v>
      </c>
      <c r="AG12" s="36">
        <v>1025.1</v>
      </c>
      <c r="AH12" s="36">
        <v>1026.3</v>
      </c>
      <c r="AI12" s="36">
        <v>1020.1</v>
      </c>
      <c r="AJ12" s="36">
        <v>1026</v>
      </c>
      <c r="AK12" s="36">
        <v>1020.9</v>
      </c>
      <c r="AL12" s="36">
        <v>1028.2</v>
      </c>
      <c r="AM12" s="36">
        <v>1028.7</v>
      </c>
      <c r="AN12" s="36">
        <v>1012.4</v>
      </c>
      <c r="AO12" s="36">
        <v>1020</v>
      </c>
      <c r="AP12" s="36">
        <v>1016.9</v>
      </c>
      <c r="AQ12" s="36">
        <v>1024.6</v>
      </c>
      <c r="AR12" s="36">
        <v>1027.9</v>
      </c>
      <c r="AS12" s="36">
        <v>1024.4</v>
      </c>
      <c r="AT12" s="36">
        <v>1017.1</v>
      </c>
      <c r="AU12" s="36">
        <v>1023.8</v>
      </c>
      <c r="AV12" s="36">
        <v>1026.2</v>
      </c>
      <c r="AW12" s="36">
        <v>1017</v>
      </c>
      <c r="AX12" s="36">
        <v>1020</v>
      </c>
      <c r="AY12" s="36">
        <v>1024.2</v>
      </c>
      <c r="AZ12" s="36">
        <v>1026.9</v>
      </c>
      <c r="BA12" s="36">
        <v>1015.2</v>
      </c>
      <c r="BB12" s="36">
        <v>1025.6</v>
      </c>
      <c r="BC12" s="36">
        <v>1021.3</v>
      </c>
      <c r="BD12" s="36">
        <v>1017.7</v>
      </c>
      <c r="BE12" s="36">
        <v>1022.6</v>
      </c>
      <c r="BF12" s="36">
        <v>1016.1685332025943</v>
      </c>
      <c r="BG12" s="36">
        <v>1009.8</v>
      </c>
      <c r="BH12" s="36">
        <v>1024.8</v>
      </c>
      <c r="BI12" s="36">
        <v>1019.6</v>
      </c>
      <c r="BJ12" s="36">
        <v>1021.6</v>
      </c>
      <c r="BK12" s="36">
        <v>1023</v>
      </c>
      <c r="BL12" s="36">
        <v>1015.5</v>
      </c>
      <c r="BM12" s="36">
        <v>1019.7</v>
      </c>
      <c r="BN12" s="36">
        <v>1018.7</v>
      </c>
      <c r="BO12" s="36">
        <v>1017.5</v>
      </c>
      <c r="BP12" s="36">
        <v>1021.4</v>
      </c>
      <c r="BQ12" s="36">
        <v>1024.2</v>
      </c>
      <c r="BR12" s="36">
        <v>1028.3</v>
      </c>
      <c r="BS12" s="36">
        <v>1018.2</v>
      </c>
      <c r="BT12" s="36">
        <v>1012.5</v>
      </c>
      <c r="BU12" s="36"/>
      <c r="BV12" s="36"/>
      <c r="BW12" s="36"/>
      <c r="BY12" s="37">
        <f t="shared" si="0"/>
        <v>1020.9433333333333</v>
      </c>
      <c r="BZ12" s="37">
        <f t="shared" si="1"/>
        <v>1021.4266666666667</v>
      </c>
      <c r="CA12" s="37">
        <f t="shared" si="2"/>
        <v>1021.5222844400865</v>
      </c>
      <c r="CB12" s="37">
        <f t="shared" si="3"/>
        <v>1020.5256177734198</v>
      </c>
    </row>
    <row r="13" spans="1:80" ht="11.25">
      <c r="A13" s="38">
        <v>11</v>
      </c>
      <c r="B13" s="39" t="s">
        <v>44</v>
      </c>
      <c r="C13" s="40" t="s">
        <v>44</v>
      </c>
      <c r="D13" s="40" t="s">
        <v>44</v>
      </c>
      <c r="E13" s="40" t="s">
        <v>44</v>
      </c>
      <c r="F13" s="40" t="s">
        <v>44</v>
      </c>
      <c r="G13" s="40">
        <v>1030.2</v>
      </c>
      <c r="H13" s="40">
        <v>1012.2</v>
      </c>
      <c r="I13" s="40">
        <v>1014.5</v>
      </c>
      <c r="J13" s="40">
        <v>1017.5</v>
      </c>
      <c r="K13" s="40">
        <v>1024</v>
      </c>
      <c r="L13" s="40">
        <v>1012.8</v>
      </c>
      <c r="M13" s="40">
        <v>1028.4</v>
      </c>
      <c r="N13" s="40">
        <v>1024</v>
      </c>
      <c r="O13" s="40">
        <v>1018.5</v>
      </c>
      <c r="P13" s="40">
        <v>1021.8</v>
      </c>
      <c r="Q13" s="40">
        <v>1023</v>
      </c>
      <c r="R13" s="40">
        <v>1021.1</v>
      </c>
      <c r="S13" s="40">
        <v>1026</v>
      </c>
      <c r="T13" s="40">
        <v>1012.5</v>
      </c>
      <c r="U13" s="40">
        <v>1012</v>
      </c>
      <c r="V13" s="40">
        <v>1026</v>
      </c>
      <c r="W13" s="40">
        <v>1022.9</v>
      </c>
      <c r="X13" s="40">
        <v>1022.3</v>
      </c>
      <c r="Y13" s="40">
        <v>1020.2</v>
      </c>
      <c r="Z13" s="40">
        <v>1022.5</v>
      </c>
      <c r="AA13" s="40">
        <v>1018.6</v>
      </c>
      <c r="AB13" s="40">
        <v>1016</v>
      </c>
      <c r="AC13" s="40">
        <v>1018.9</v>
      </c>
      <c r="AD13" s="40">
        <v>1022</v>
      </c>
      <c r="AE13" s="40">
        <v>1026.6</v>
      </c>
      <c r="AF13" s="40">
        <v>1014.7</v>
      </c>
      <c r="AG13" s="40">
        <v>1025.7</v>
      </c>
      <c r="AH13" s="40">
        <v>1026.1</v>
      </c>
      <c r="AI13" s="40">
        <v>1016.7</v>
      </c>
      <c r="AJ13" s="40">
        <v>1023.2</v>
      </c>
      <c r="AK13" s="40">
        <v>1021.1</v>
      </c>
      <c r="AL13" s="40">
        <v>1026.1</v>
      </c>
      <c r="AM13" s="40">
        <v>1031.6</v>
      </c>
      <c r="AN13" s="40">
        <v>1010.2</v>
      </c>
      <c r="AO13" s="40">
        <v>1023.8</v>
      </c>
      <c r="AP13" s="40">
        <v>1026</v>
      </c>
      <c r="AQ13" s="40">
        <v>1022.4</v>
      </c>
      <c r="AR13" s="40">
        <v>1027.5</v>
      </c>
      <c r="AS13" s="40">
        <v>1029.1</v>
      </c>
      <c r="AT13" s="40">
        <v>1007.9</v>
      </c>
      <c r="AU13" s="40">
        <v>1030.5</v>
      </c>
      <c r="AV13" s="40">
        <v>1024.3</v>
      </c>
      <c r="AW13" s="40">
        <v>1017.6</v>
      </c>
      <c r="AX13" s="40">
        <v>1014.4</v>
      </c>
      <c r="AY13" s="40">
        <v>1025.6</v>
      </c>
      <c r="AZ13" s="40">
        <v>1025.8</v>
      </c>
      <c r="BA13" s="40">
        <v>1014.2</v>
      </c>
      <c r="BB13" s="40">
        <v>1023.4</v>
      </c>
      <c r="BC13" s="40">
        <v>1020.4</v>
      </c>
      <c r="BD13" s="40">
        <v>1017.3</v>
      </c>
      <c r="BE13" s="40">
        <v>1014.2</v>
      </c>
      <c r="BF13" s="40">
        <v>1019.605857678316</v>
      </c>
      <c r="BG13" s="40">
        <v>1016.9</v>
      </c>
      <c r="BH13" s="40">
        <v>1018.7</v>
      </c>
      <c r="BI13" s="40">
        <v>1014.9</v>
      </c>
      <c r="BJ13" s="40">
        <v>1020.1</v>
      </c>
      <c r="BK13" s="40">
        <v>1027.7</v>
      </c>
      <c r="BL13" s="40">
        <v>1014.3</v>
      </c>
      <c r="BM13" s="40">
        <v>1020.8</v>
      </c>
      <c r="BN13" s="40">
        <v>1017.7</v>
      </c>
      <c r="BO13" s="40">
        <v>1016.5</v>
      </c>
      <c r="BP13" s="40">
        <v>1017.3</v>
      </c>
      <c r="BQ13" s="40">
        <v>1013.9</v>
      </c>
      <c r="BR13" s="40">
        <v>1020.9</v>
      </c>
      <c r="BS13" s="40">
        <v>1018.9</v>
      </c>
      <c r="BT13" s="40">
        <v>1023</v>
      </c>
      <c r="BU13" s="40"/>
      <c r="BV13" s="40"/>
      <c r="BW13" s="40"/>
      <c r="BY13" s="41">
        <f t="shared" si="0"/>
        <v>1021.4266666666665</v>
      </c>
      <c r="BZ13" s="41">
        <f t="shared" si="1"/>
        <v>1021.4999999999999</v>
      </c>
      <c r="CA13" s="41">
        <f t="shared" si="2"/>
        <v>1021.4968619226106</v>
      </c>
      <c r="CB13" s="37">
        <f t="shared" si="3"/>
        <v>1019.7668619226105</v>
      </c>
    </row>
    <row r="14" spans="1:80" ht="11.25">
      <c r="A14" s="34">
        <v>12</v>
      </c>
      <c r="B14" s="35" t="s">
        <v>44</v>
      </c>
      <c r="C14" s="55" t="s">
        <v>44</v>
      </c>
      <c r="D14" s="55" t="s">
        <v>44</v>
      </c>
      <c r="E14" s="55" t="s">
        <v>44</v>
      </c>
      <c r="F14" s="55" t="s">
        <v>44</v>
      </c>
      <c r="G14" s="55">
        <v>1027.8</v>
      </c>
      <c r="H14" s="55">
        <v>1014.2</v>
      </c>
      <c r="I14" s="55">
        <v>1018.6</v>
      </c>
      <c r="J14" s="55">
        <v>1020.7</v>
      </c>
      <c r="K14" s="36">
        <v>1012.2</v>
      </c>
      <c r="L14" s="36">
        <v>1024.6</v>
      </c>
      <c r="M14" s="36">
        <v>1028.5</v>
      </c>
      <c r="N14" s="36">
        <v>1026.9</v>
      </c>
      <c r="O14" s="36">
        <v>1016.6</v>
      </c>
      <c r="P14" s="36">
        <v>1019.7</v>
      </c>
      <c r="Q14" s="36">
        <v>1024.6</v>
      </c>
      <c r="R14" s="36">
        <v>1023.9</v>
      </c>
      <c r="S14" s="36">
        <v>1024.5</v>
      </c>
      <c r="T14" s="36">
        <v>1012.7</v>
      </c>
      <c r="U14" s="36">
        <v>1008</v>
      </c>
      <c r="V14" s="36">
        <v>1025.5</v>
      </c>
      <c r="W14" s="36">
        <v>1018.1</v>
      </c>
      <c r="X14" s="36">
        <v>1014.6</v>
      </c>
      <c r="Y14" s="36">
        <v>1023.5</v>
      </c>
      <c r="Z14" s="36">
        <v>1023.4</v>
      </c>
      <c r="AA14" s="36">
        <v>1016.6</v>
      </c>
      <c r="AB14" s="36">
        <v>1020.8</v>
      </c>
      <c r="AC14" s="36">
        <v>1020.6</v>
      </c>
      <c r="AD14" s="36">
        <v>1026.7</v>
      </c>
      <c r="AE14" s="36">
        <v>1023</v>
      </c>
      <c r="AF14" s="36">
        <v>1020.8</v>
      </c>
      <c r="AG14" s="36">
        <v>1024.4</v>
      </c>
      <c r="AH14" s="36">
        <v>1023.5</v>
      </c>
      <c r="AI14" s="36">
        <v>1010.3</v>
      </c>
      <c r="AJ14" s="36">
        <v>1018.7</v>
      </c>
      <c r="AK14" s="36">
        <v>1012.5</v>
      </c>
      <c r="AL14" s="36">
        <v>1018.7</v>
      </c>
      <c r="AM14" s="36">
        <v>1029.6</v>
      </c>
      <c r="AN14" s="36">
        <v>1002.1</v>
      </c>
      <c r="AO14" s="36">
        <v>1023.1</v>
      </c>
      <c r="AP14" s="36">
        <v>1025.9</v>
      </c>
      <c r="AQ14" s="36">
        <v>1016.4</v>
      </c>
      <c r="AR14" s="36">
        <v>1022.1</v>
      </c>
      <c r="AS14" s="36">
        <v>1028.4</v>
      </c>
      <c r="AT14" s="36">
        <v>1013</v>
      </c>
      <c r="AU14" s="36">
        <v>1030.2</v>
      </c>
      <c r="AV14" s="36">
        <v>1021</v>
      </c>
      <c r="AW14" s="36">
        <v>1013</v>
      </c>
      <c r="AX14" s="36">
        <v>1012.3</v>
      </c>
      <c r="AY14" s="36">
        <v>1023.7</v>
      </c>
      <c r="AZ14" s="36">
        <v>1020</v>
      </c>
      <c r="BA14" s="36">
        <v>1014.1</v>
      </c>
      <c r="BB14" s="36">
        <v>1023.5</v>
      </c>
      <c r="BC14" s="36">
        <v>1019.2</v>
      </c>
      <c r="BD14" s="36">
        <v>1019.7</v>
      </c>
      <c r="BE14" s="36">
        <v>1019.3</v>
      </c>
      <c r="BF14" s="36">
        <v>1020.4133761289332</v>
      </c>
      <c r="BG14" s="36">
        <v>1016.8</v>
      </c>
      <c r="BH14" s="36">
        <v>1018.4</v>
      </c>
      <c r="BI14" s="36">
        <v>1014.4</v>
      </c>
      <c r="BJ14" s="36">
        <v>1014</v>
      </c>
      <c r="BK14" s="36">
        <v>1028.8</v>
      </c>
      <c r="BL14" s="36">
        <v>1013.3</v>
      </c>
      <c r="BM14" s="36">
        <v>1019.7</v>
      </c>
      <c r="BN14" s="36">
        <v>1016.9</v>
      </c>
      <c r="BO14" s="36">
        <v>1023.3</v>
      </c>
      <c r="BP14" s="36">
        <v>1012.5</v>
      </c>
      <c r="BQ14" s="36">
        <v>1012.3</v>
      </c>
      <c r="BR14" s="36">
        <v>1026.2</v>
      </c>
      <c r="BS14" s="36">
        <v>1027.7</v>
      </c>
      <c r="BT14" s="36">
        <v>1024</v>
      </c>
      <c r="BU14" s="36"/>
      <c r="BV14" s="36"/>
      <c r="BW14" s="36"/>
      <c r="BY14" s="37">
        <f t="shared" si="0"/>
        <v>1020.4733333333332</v>
      </c>
      <c r="BZ14" s="37">
        <f t="shared" si="1"/>
        <v>1019.5733333333333</v>
      </c>
      <c r="CA14" s="37">
        <f t="shared" si="2"/>
        <v>1019.7471125376311</v>
      </c>
      <c r="CB14" s="37">
        <f t="shared" si="3"/>
        <v>1018.5937792042979</v>
      </c>
    </row>
    <row r="15" spans="1:80" ht="11.25">
      <c r="A15" s="34">
        <v>13</v>
      </c>
      <c r="B15" s="35" t="s">
        <v>44</v>
      </c>
      <c r="C15" s="55" t="s">
        <v>44</v>
      </c>
      <c r="D15" s="55" t="s">
        <v>44</v>
      </c>
      <c r="E15" s="55" t="s">
        <v>44</v>
      </c>
      <c r="F15" s="55" t="s">
        <v>44</v>
      </c>
      <c r="G15" s="55">
        <v>1024.4</v>
      </c>
      <c r="H15" s="55">
        <v>1013.4</v>
      </c>
      <c r="I15" s="55">
        <v>1019.7</v>
      </c>
      <c r="J15" s="55">
        <v>1021.7</v>
      </c>
      <c r="K15" s="36">
        <v>1013.8</v>
      </c>
      <c r="L15" s="36">
        <v>1026.9</v>
      </c>
      <c r="M15" s="36">
        <v>1023.3</v>
      </c>
      <c r="N15" s="36">
        <v>1027.9</v>
      </c>
      <c r="O15" s="36">
        <v>1010</v>
      </c>
      <c r="P15" s="36">
        <v>1019.5</v>
      </c>
      <c r="Q15" s="36">
        <v>1023.3</v>
      </c>
      <c r="R15" s="36">
        <v>1025.1</v>
      </c>
      <c r="S15" s="36">
        <v>1017.9</v>
      </c>
      <c r="T15" s="36">
        <v>1024.6</v>
      </c>
      <c r="U15" s="36">
        <v>1016.4</v>
      </c>
      <c r="V15" s="36">
        <v>1020.4</v>
      </c>
      <c r="W15" s="36">
        <v>1019.2</v>
      </c>
      <c r="X15" s="36">
        <v>1018.7</v>
      </c>
      <c r="Y15" s="36">
        <v>1024.1</v>
      </c>
      <c r="Z15" s="36">
        <v>1022.7</v>
      </c>
      <c r="AA15" s="36">
        <v>1022</v>
      </c>
      <c r="AB15" s="36">
        <v>1023</v>
      </c>
      <c r="AC15" s="36">
        <v>1020.2</v>
      </c>
      <c r="AD15" s="36">
        <v>1026.6</v>
      </c>
      <c r="AE15" s="36">
        <v>1025.2</v>
      </c>
      <c r="AF15" s="36">
        <v>1019.4</v>
      </c>
      <c r="AG15" s="36">
        <v>1012.4</v>
      </c>
      <c r="AH15" s="36">
        <v>1014.4</v>
      </c>
      <c r="AI15" s="36">
        <v>1016</v>
      </c>
      <c r="AJ15" s="36">
        <v>1027.3</v>
      </c>
      <c r="AK15" s="36">
        <v>1009.4</v>
      </c>
      <c r="AL15" s="36">
        <v>1019.1</v>
      </c>
      <c r="AM15" s="36">
        <v>1023.3</v>
      </c>
      <c r="AN15" s="36">
        <v>999</v>
      </c>
      <c r="AO15" s="36">
        <v>1021.8</v>
      </c>
      <c r="AP15" s="36">
        <v>1018.7</v>
      </c>
      <c r="AQ15" s="36">
        <v>1010.7</v>
      </c>
      <c r="AR15" s="36">
        <v>1019.4</v>
      </c>
      <c r="AS15" s="36">
        <v>1022.1</v>
      </c>
      <c r="AT15" s="36">
        <v>1014.1</v>
      </c>
      <c r="AU15" s="36">
        <v>1027.7</v>
      </c>
      <c r="AV15" s="36">
        <v>1019.9</v>
      </c>
      <c r="AW15" s="36">
        <v>1017.2</v>
      </c>
      <c r="AX15" s="36">
        <v>1013.7</v>
      </c>
      <c r="AY15" s="36">
        <v>1018.8</v>
      </c>
      <c r="AZ15" s="36">
        <v>1011.6</v>
      </c>
      <c r="BA15" s="36">
        <v>1014.9</v>
      </c>
      <c r="BB15" s="36">
        <v>1024.4</v>
      </c>
      <c r="BC15" s="36">
        <v>1022.2</v>
      </c>
      <c r="BD15" s="36">
        <v>1023.5</v>
      </c>
      <c r="BE15" s="36">
        <v>1021.8</v>
      </c>
      <c r="BF15" s="36">
        <v>1015.2920438776928</v>
      </c>
      <c r="BG15" s="36">
        <v>1013.6</v>
      </c>
      <c r="BH15" s="36">
        <v>1021</v>
      </c>
      <c r="BI15" s="36">
        <v>1019.6</v>
      </c>
      <c r="BJ15" s="36">
        <v>1023.6</v>
      </c>
      <c r="BK15" s="36">
        <v>1022.1</v>
      </c>
      <c r="BL15" s="36">
        <v>1014.9</v>
      </c>
      <c r="BM15" s="36">
        <v>1023.7</v>
      </c>
      <c r="BN15" s="36">
        <v>1021.8</v>
      </c>
      <c r="BO15" s="36">
        <v>1025.6</v>
      </c>
      <c r="BP15" s="36">
        <v>1022.3</v>
      </c>
      <c r="BQ15" s="36">
        <v>1016.9</v>
      </c>
      <c r="BR15" s="36">
        <v>1025.7</v>
      </c>
      <c r="BS15" s="36">
        <v>1026.9</v>
      </c>
      <c r="BT15" s="36">
        <v>1020.8</v>
      </c>
      <c r="BU15" s="36"/>
      <c r="BV15" s="36"/>
      <c r="BW15" s="36"/>
      <c r="BY15" s="37">
        <f t="shared" si="0"/>
        <v>1020.4600000000002</v>
      </c>
      <c r="BZ15" s="37">
        <f t="shared" si="1"/>
        <v>1019.1666666666666</v>
      </c>
      <c r="CA15" s="37">
        <f t="shared" si="2"/>
        <v>1018.1164014625898</v>
      </c>
      <c r="CB15" s="37">
        <f t="shared" si="3"/>
        <v>1018.7297347959229</v>
      </c>
    </row>
    <row r="16" spans="1:80" ht="11.25">
      <c r="A16" s="34">
        <v>14</v>
      </c>
      <c r="B16" s="35" t="s">
        <v>44</v>
      </c>
      <c r="C16" s="55" t="s">
        <v>44</v>
      </c>
      <c r="D16" s="55" t="s">
        <v>44</v>
      </c>
      <c r="E16" s="55" t="s">
        <v>44</v>
      </c>
      <c r="F16" s="55" t="s">
        <v>44</v>
      </c>
      <c r="G16" s="55">
        <v>1018.2</v>
      </c>
      <c r="H16" s="55">
        <v>1015.9</v>
      </c>
      <c r="I16" s="55">
        <v>1025</v>
      </c>
      <c r="J16" s="55">
        <v>1020.3</v>
      </c>
      <c r="K16" s="36">
        <v>1010.6</v>
      </c>
      <c r="L16" s="36">
        <v>1026.9</v>
      </c>
      <c r="M16" s="36">
        <v>1018.6</v>
      </c>
      <c r="N16" s="36">
        <v>1023.2</v>
      </c>
      <c r="O16" s="36">
        <v>1009.3</v>
      </c>
      <c r="P16" s="36">
        <v>1015.1</v>
      </c>
      <c r="Q16" s="36">
        <v>1017.5</v>
      </c>
      <c r="R16" s="36">
        <v>1025.8</v>
      </c>
      <c r="S16" s="36">
        <v>1020.9</v>
      </c>
      <c r="T16" s="36">
        <v>1026.4</v>
      </c>
      <c r="U16" s="36">
        <v>1019.7</v>
      </c>
      <c r="V16" s="36">
        <v>1015.2</v>
      </c>
      <c r="W16" s="36">
        <v>1019.3</v>
      </c>
      <c r="X16" s="36">
        <v>1017.9</v>
      </c>
      <c r="Y16" s="36">
        <v>1024.5</v>
      </c>
      <c r="Z16" s="36">
        <v>1023.2</v>
      </c>
      <c r="AA16" s="36">
        <v>1024.3</v>
      </c>
      <c r="AB16" s="36">
        <v>1024.9</v>
      </c>
      <c r="AC16" s="36">
        <v>1011.5</v>
      </c>
      <c r="AD16" s="36">
        <v>1016.9</v>
      </c>
      <c r="AE16" s="36">
        <v>1024.3</v>
      </c>
      <c r="AF16" s="36">
        <v>1022.1</v>
      </c>
      <c r="AG16" s="36">
        <v>1016.5</v>
      </c>
      <c r="AH16" s="36">
        <v>1019.8</v>
      </c>
      <c r="AI16" s="36">
        <v>1017.7</v>
      </c>
      <c r="AJ16" s="36">
        <v>1026.7</v>
      </c>
      <c r="AK16" s="36">
        <v>1013.8</v>
      </c>
      <c r="AL16" s="36">
        <v>1017.3</v>
      </c>
      <c r="AM16" s="36">
        <v>1014.6</v>
      </c>
      <c r="AN16" s="36">
        <v>1009.4</v>
      </c>
      <c r="AO16" s="36">
        <v>1018.7</v>
      </c>
      <c r="AP16" s="36">
        <v>1022</v>
      </c>
      <c r="AQ16" s="36">
        <v>1018.5</v>
      </c>
      <c r="AR16" s="36">
        <v>1020.5</v>
      </c>
      <c r="AS16" s="36">
        <v>1016.5</v>
      </c>
      <c r="AT16" s="36">
        <v>1014.5</v>
      </c>
      <c r="AU16" s="36">
        <v>1022.6</v>
      </c>
      <c r="AV16" s="36">
        <v>1020</v>
      </c>
      <c r="AW16" s="36">
        <v>1022.5</v>
      </c>
      <c r="AX16" s="36">
        <v>1020</v>
      </c>
      <c r="AY16" s="36">
        <v>1017</v>
      </c>
      <c r="AZ16" s="36">
        <v>1017.1</v>
      </c>
      <c r="BA16" s="36">
        <v>1015.9</v>
      </c>
      <c r="BB16" s="36">
        <v>1021.2</v>
      </c>
      <c r="BC16" s="36">
        <v>1023.8</v>
      </c>
      <c r="BD16" s="36">
        <v>1022.3</v>
      </c>
      <c r="BE16" s="36">
        <v>1023.4</v>
      </c>
      <c r="BF16" s="36">
        <v>1014.9279279817855</v>
      </c>
      <c r="BG16" s="36">
        <v>1012.7</v>
      </c>
      <c r="BH16" s="36">
        <v>1022.5</v>
      </c>
      <c r="BI16" s="36">
        <v>1021.2</v>
      </c>
      <c r="BJ16" s="36">
        <v>1026.5</v>
      </c>
      <c r="BK16" s="36">
        <v>1013.1</v>
      </c>
      <c r="BL16" s="36">
        <v>1020.8</v>
      </c>
      <c r="BM16" s="36">
        <v>1026.6</v>
      </c>
      <c r="BN16" s="36">
        <v>1023</v>
      </c>
      <c r="BO16" s="36">
        <v>1022.9</v>
      </c>
      <c r="BP16" s="36">
        <v>1023.9</v>
      </c>
      <c r="BQ16" s="36">
        <v>1019.8</v>
      </c>
      <c r="BR16" s="36">
        <v>1020.9</v>
      </c>
      <c r="BS16" s="36">
        <v>1021.2</v>
      </c>
      <c r="BT16" s="36">
        <v>1013.3</v>
      </c>
      <c r="BU16" s="36"/>
      <c r="BV16" s="36"/>
      <c r="BW16" s="36"/>
      <c r="BY16" s="37">
        <f t="shared" si="0"/>
        <v>1019.4933333333333</v>
      </c>
      <c r="BZ16" s="37">
        <f t="shared" si="1"/>
        <v>1019.3933333333332</v>
      </c>
      <c r="CA16" s="37">
        <f t="shared" si="2"/>
        <v>1018.7742642660595</v>
      </c>
      <c r="CB16" s="37">
        <f t="shared" si="3"/>
        <v>1019.7942642660596</v>
      </c>
    </row>
    <row r="17" spans="1:80" ht="11.25">
      <c r="A17" s="34">
        <v>15</v>
      </c>
      <c r="B17" s="35" t="s">
        <v>44</v>
      </c>
      <c r="C17" s="55" t="s">
        <v>44</v>
      </c>
      <c r="D17" s="55" t="s">
        <v>44</v>
      </c>
      <c r="E17" s="55" t="s">
        <v>44</v>
      </c>
      <c r="F17" s="55" t="s">
        <v>44</v>
      </c>
      <c r="G17" s="55">
        <v>1013.6</v>
      </c>
      <c r="H17" s="55">
        <v>1025.8</v>
      </c>
      <c r="I17" s="55">
        <v>1028.7</v>
      </c>
      <c r="J17" s="55">
        <v>1022.9</v>
      </c>
      <c r="K17" s="36">
        <v>1017</v>
      </c>
      <c r="L17" s="36">
        <v>1023.8</v>
      </c>
      <c r="M17" s="36">
        <v>1019.5</v>
      </c>
      <c r="N17" s="36">
        <v>1013.7</v>
      </c>
      <c r="O17" s="36">
        <v>1010.4</v>
      </c>
      <c r="P17" s="36">
        <v>1015.3</v>
      </c>
      <c r="Q17" s="36">
        <v>1020.7</v>
      </c>
      <c r="R17" s="36">
        <v>1024.8</v>
      </c>
      <c r="S17" s="36">
        <v>1020.6</v>
      </c>
      <c r="T17" s="36">
        <v>1019</v>
      </c>
      <c r="U17" s="36">
        <v>1019.3</v>
      </c>
      <c r="V17" s="36">
        <v>1025.3</v>
      </c>
      <c r="W17" s="36">
        <v>1019.7</v>
      </c>
      <c r="X17" s="36">
        <v>1025.8</v>
      </c>
      <c r="Y17" s="36">
        <v>1018.2</v>
      </c>
      <c r="Z17" s="36">
        <v>1018.5</v>
      </c>
      <c r="AA17" s="36">
        <v>1021.5</v>
      </c>
      <c r="AB17" s="36">
        <v>1023.8</v>
      </c>
      <c r="AC17" s="36">
        <v>1023.7</v>
      </c>
      <c r="AD17" s="36">
        <v>1021.2</v>
      </c>
      <c r="AE17" s="36">
        <v>1022.1</v>
      </c>
      <c r="AF17" s="36">
        <v>1025.1</v>
      </c>
      <c r="AG17" s="36">
        <v>1026.2</v>
      </c>
      <c r="AH17" s="36">
        <v>1024.7</v>
      </c>
      <c r="AI17" s="36">
        <v>1017.1</v>
      </c>
      <c r="AJ17" s="36">
        <v>1024.3</v>
      </c>
      <c r="AK17" s="36">
        <v>1016.3</v>
      </c>
      <c r="AL17" s="36">
        <v>1016.9</v>
      </c>
      <c r="AM17" s="36">
        <v>1017.6</v>
      </c>
      <c r="AN17" s="36">
        <v>1017.3</v>
      </c>
      <c r="AO17" s="36">
        <v>1013.9</v>
      </c>
      <c r="AP17" s="36">
        <v>1027.7</v>
      </c>
      <c r="AQ17" s="36">
        <v>1023.2</v>
      </c>
      <c r="AR17" s="36">
        <v>1020.3</v>
      </c>
      <c r="AS17" s="36">
        <v>1007.1</v>
      </c>
      <c r="AT17" s="36">
        <v>1015.8</v>
      </c>
      <c r="AU17" s="36">
        <v>1015.6</v>
      </c>
      <c r="AV17" s="36">
        <v>1019.3</v>
      </c>
      <c r="AW17" s="36">
        <v>1023.1</v>
      </c>
      <c r="AX17" s="36">
        <v>1026.6</v>
      </c>
      <c r="AY17" s="36">
        <v>1017.1</v>
      </c>
      <c r="AZ17" s="36">
        <v>1012</v>
      </c>
      <c r="BA17" s="36">
        <v>1020.9</v>
      </c>
      <c r="BB17" s="36">
        <v>1014.5</v>
      </c>
      <c r="BC17" s="36">
        <v>1020.5</v>
      </c>
      <c r="BD17" s="36">
        <v>1022.6</v>
      </c>
      <c r="BE17" s="36">
        <v>1022.7</v>
      </c>
      <c r="BF17" s="36">
        <v>1018.5909451084804</v>
      </c>
      <c r="BG17" s="36">
        <v>1012.4</v>
      </c>
      <c r="BH17" s="36">
        <v>1015.7</v>
      </c>
      <c r="BI17" s="36">
        <v>1021.9</v>
      </c>
      <c r="BJ17" s="36">
        <v>1022.6</v>
      </c>
      <c r="BK17" s="36">
        <v>1021.6</v>
      </c>
      <c r="BL17" s="36">
        <v>1022.7</v>
      </c>
      <c r="BM17" s="36">
        <v>1029.4</v>
      </c>
      <c r="BN17" s="36">
        <v>1028.2</v>
      </c>
      <c r="BO17" s="36">
        <v>1021.3</v>
      </c>
      <c r="BP17" s="36">
        <v>1025.8</v>
      </c>
      <c r="BQ17" s="36">
        <v>1022.7</v>
      </c>
      <c r="BR17" s="36">
        <v>1017.3</v>
      </c>
      <c r="BS17" s="36">
        <v>1019.6</v>
      </c>
      <c r="BT17" s="36">
        <v>1010.1</v>
      </c>
      <c r="BU17" s="36"/>
      <c r="BV17" s="36"/>
      <c r="BW17" s="36"/>
      <c r="BY17" s="37">
        <f t="shared" si="0"/>
        <v>1020.4999999999999</v>
      </c>
      <c r="BZ17" s="37">
        <f t="shared" si="1"/>
        <v>1020.3199999999999</v>
      </c>
      <c r="CA17" s="37">
        <f t="shared" si="2"/>
        <v>1019.423031503616</v>
      </c>
      <c r="CB17" s="37">
        <f t="shared" si="3"/>
        <v>1020.1030315036162</v>
      </c>
    </row>
    <row r="18" spans="1:80" ht="11.25">
      <c r="A18" s="34">
        <v>16</v>
      </c>
      <c r="B18" s="35" t="s">
        <v>44</v>
      </c>
      <c r="C18" s="55" t="s">
        <v>44</v>
      </c>
      <c r="D18" s="55" t="s">
        <v>44</v>
      </c>
      <c r="E18" s="55" t="s">
        <v>44</v>
      </c>
      <c r="F18" s="55" t="s">
        <v>44</v>
      </c>
      <c r="G18" s="55">
        <v>1026.8</v>
      </c>
      <c r="H18" s="55">
        <v>1026.5</v>
      </c>
      <c r="I18" s="55">
        <v>1024.7</v>
      </c>
      <c r="J18" s="55">
        <v>1020.6</v>
      </c>
      <c r="K18" s="36">
        <v>1026.1</v>
      </c>
      <c r="L18" s="36">
        <v>1021.1</v>
      </c>
      <c r="M18" s="36">
        <v>1019.6</v>
      </c>
      <c r="N18" s="36">
        <v>1017.3</v>
      </c>
      <c r="O18" s="36">
        <v>1011.5</v>
      </c>
      <c r="P18" s="36">
        <v>1019.7</v>
      </c>
      <c r="Q18" s="36">
        <v>1022.8</v>
      </c>
      <c r="R18" s="36">
        <v>1021.6</v>
      </c>
      <c r="S18" s="36">
        <v>1020.4</v>
      </c>
      <c r="T18" s="36">
        <v>1017.6</v>
      </c>
      <c r="U18" s="36">
        <v>1016.7</v>
      </c>
      <c r="V18" s="36">
        <v>1029</v>
      </c>
      <c r="W18" s="36">
        <v>1025.3</v>
      </c>
      <c r="X18" s="36">
        <v>1028.4</v>
      </c>
      <c r="Y18" s="36">
        <v>1021.1</v>
      </c>
      <c r="Z18" s="36">
        <v>1020.7</v>
      </c>
      <c r="AA18" s="36">
        <v>1015.4</v>
      </c>
      <c r="AB18" s="36">
        <v>1025</v>
      </c>
      <c r="AC18" s="36">
        <v>1023.4</v>
      </c>
      <c r="AD18" s="36">
        <v>1017.8</v>
      </c>
      <c r="AE18" s="36">
        <v>1018.7</v>
      </c>
      <c r="AF18" s="36">
        <v>1017.9</v>
      </c>
      <c r="AG18" s="36">
        <v>1026.1</v>
      </c>
      <c r="AH18" s="36">
        <v>1023.4</v>
      </c>
      <c r="AI18" s="36">
        <v>1016.7</v>
      </c>
      <c r="AJ18" s="36">
        <v>1023.7</v>
      </c>
      <c r="AK18" s="36">
        <v>1020.7</v>
      </c>
      <c r="AL18" s="36">
        <v>1014.3</v>
      </c>
      <c r="AM18" s="36">
        <v>1016.3</v>
      </c>
      <c r="AN18" s="36">
        <v>1022.2</v>
      </c>
      <c r="AO18" s="36">
        <v>1013.9</v>
      </c>
      <c r="AP18" s="36">
        <v>1027.1</v>
      </c>
      <c r="AQ18" s="36">
        <v>1020.2</v>
      </c>
      <c r="AR18" s="36">
        <v>1018</v>
      </c>
      <c r="AS18" s="36">
        <v>1017.7</v>
      </c>
      <c r="AT18" s="36">
        <v>1021.7</v>
      </c>
      <c r="AU18" s="36">
        <v>1015.5</v>
      </c>
      <c r="AV18" s="36">
        <v>1013.9</v>
      </c>
      <c r="AW18" s="36">
        <v>1025.3</v>
      </c>
      <c r="AX18" s="36">
        <v>1025.8</v>
      </c>
      <c r="AY18" s="36">
        <v>1015.8</v>
      </c>
      <c r="AZ18" s="36">
        <v>1015.1</v>
      </c>
      <c r="BA18" s="36">
        <v>1022.8</v>
      </c>
      <c r="BB18" s="36">
        <v>1017.3</v>
      </c>
      <c r="BC18" s="36">
        <v>1022.2</v>
      </c>
      <c r="BD18" s="36">
        <v>1022.9</v>
      </c>
      <c r="BE18" s="36">
        <v>1027</v>
      </c>
      <c r="BF18" s="36">
        <v>1017.9917448961547</v>
      </c>
      <c r="BG18" s="36">
        <v>1021.2</v>
      </c>
      <c r="BH18" s="36">
        <v>1010.2</v>
      </c>
      <c r="BI18" s="36">
        <v>1025.7</v>
      </c>
      <c r="BJ18" s="36">
        <v>1016.1</v>
      </c>
      <c r="BK18" s="36">
        <v>1020.8</v>
      </c>
      <c r="BL18" s="36">
        <v>1022.3</v>
      </c>
      <c r="BM18" s="36">
        <v>1029.5</v>
      </c>
      <c r="BN18" s="36">
        <v>1029.6</v>
      </c>
      <c r="BO18" s="36">
        <v>1017.1</v>
      </c>
      <c r="BP18" s="36">
        <v>1026.9</v>
      </c>
      <c r="BQ18" s="36">
        <v>1023.9</v>
      </c>
      <c r="BR18" s="36">
        <v>1017.2</v>
      </c>
      <c r="BS18" s="36">
        <v>1021.6</v>
      </c>
      <c r="BT18" s="36">
        <v>1010.9</v>
      </c>
      <c r="BU18" s="36"/>
      <c r="BV18" s="36"/>
      <c r="BW18" s="36"/>
      <c r="BY18" s="37">
        <f t="shared" si="0"/>
        <v>1020.6300000000002</v>
      </c>
      <c r="BZ18" s="37">
        <f t="shared" si="1"/>
        <v>1020.4566666666668</v>
      </c>
      <c r="CA18" s="37">
        <f t="shared" si="2"/>
        <v>1019.9730581632051</v>
      </c>
      <c r="CB18" s="37">
        <f t="shared" si="3"/>
        <v>1020.8563914965383</v>
      </c>
    </row>
    <row r="19" spans="1:80" ht="11.25">
      <c r="A19" s="34">
        <v>17</v>
      </c>
      <c r="B19" s="35" t="s">
        <v>44</v>
      </c>
      <c r="C19" s="55" t="s">
        <v>44</v>
      </c>
      <c r="D19" s="55" t="s">
        <v>44</v>
      </c>
      <c r="E19" s="55" t="s">
        <v>44</v>
      </c>
      <c r="F19" s="55" t="s">
        <v>44</v>
      </c>
      <c r="G19" s="55">
        <v>1031.2</v>
      </c>
      <c r="H19" s="55">
        <v>1021.6</v>
      </c>
      <c r="I19" s="55">
        <v>1014.1</v>
      </c>
      <c r="J19" s="55">
        <v>1025.3</v>
      </c>
      <c r="K19" s="36">
        <v>1030.9</v>
      </c>
      <c r="L19" s="36">
        <v>1010.9</v>
      </c>
      <c r="M19" s="36">
        <v>1015</v>
      </c>
      <c r="N19" s="36">
        <v>1019.2</v>
      </c>
      <c r="O19" s="36">
        <v>1011.4</v>
      </c>
      <c r="P19" s="36">
        <v>1022.8</v>
      </c>
      <c r="Q19" s="36">
        <v>1019.3</v>
      </c>
      <c r="R19" s="36">
        <v>1012</v>
      </c>
      <c r="S19" s="36">
        <v>1018.6</v>
      </c>
      <c r="T19" s="36">
        <v>1018.3</v>
      </c>
      <c r="U19" s="36">
        <v>1022.2</v>
      </c>
      <c r="V19" s="36">
        <v>1025</v>
      </c>
      <c r="W19" s="36">
        <v>1029.3</v>
      </c>
      <c r="X19" s="36">
        <v>1027.7</v>
      </c>
      <c r="Y19" s="36">
        <v>1019.5</v>
      </c>
      <c r="Z19" s="36">
        <v>1025.3</v>
      </c>
      <c r="AA19" s="36">
        <v>1021.2</v>
      </c>
      <c r="AB19" s="36">
        <v>1026.2</v>
      </c>
      <c r="AC19" s="36">
        <v>1019.1</v>
      </c>
      <c r="AD19" s="36">
        <v>1021.7</v>
      </c>
      <c r="AE19" s="36">
        <v>1024</v>
      </c>
      <c r="AF19" s="36">
        <v>1013.2</v>
      </c>
      <c r="AG19" s="36">
        <v>1016</v>
      </c>
      <c r="AH19" s="36">
        <v>1012.7</v>
      </c>
      <c r="AI19" s="36">
        <v>1019.3</v>
      </c>
      <c r="AJ19" s="36">
        <v>1011</v>
      </c>
      <c r="AK19" s="36">
        <v>1020</v>
      </c>
      <c r="AL19" s="36">
        <v>1016.2</v>
      </c>
      <c r="AM19" s="36">
        <v>1017.8</v>
      </c>
      <c r="AN19" s="36">
        <v>1020.8</v>
      </c>
      <c r="AO19" s="36">
        <v>1015.9</v>
      </c>
      <c r="AP19" s="36">
        <v>1022.8</v>
      </c>
      <c r="AQ19" s="36">
        <v>1016.8</v>
      </c>
      <c r="AR19" s="36">
        <v>1019.3</v>
      </c>
      <c r="AS19" s="36">
        <v>1022</v>
      </c>
      <c r="AT19" s="36">
        <v>1021</v>
      </c>
      <c r="AU19" s="36">
        <v>1014.6</v>
      </c>
      <c r="AV19" s="36">
        <v>1019.1</v>
      </c>
      <c r="AW19" s="36">
        <v>1022.2</v>
      </c>
      <c r="AX19" s="36">
        <v>1013.4</v>
      </c>
      <c r="AY19" s="36">
        <v>1021.9</v>
      </c>
      <c r="AZ19" s="36">
        <v>1020.5</v>
      </c>
      <c r="BA19" s="36">
        <v>1028.8</v>
      </c>
      <c r="BB19" s="36">
        <v>1018.9</v>
      </c>
      <c r="BC19" s="36">
        <v>1021.9</v>
      </c>
      <c r="BD19" s="36">
        <v>1019.8</v>
      </c>
      <c r="BE19" s="36">
        <v>1028.1</v>
      </c>
      <c r="BF19" s="36">
        <v>1015.2239921044282</v>
      </c>
      <c r="BG19" s="36">
        <v>1021.5</v>
      </c>
      <c r="BH19" s="36">
        <v>1014.9</v>
      </c>
      <c r="BI19" s="36">
        <v>1023.8</v>
      </c>
      <c r="BJ19" s="36">
        <v>1030.7</v>
      </c>
      <c r="BK19" s="36">
        <v>1022</v>
      </c>
      <c r="BL19" s="36">
        <v>1020.9</v>
      </c>
      <c r="BM19" s="36">
        <v>1024.3</v>
      </c>
      <c r="BN19" s="36">
        <v>1025.1</v>
      </c>
      <c r="BO19" s="36">
        <v>1015.7</v>
      </c>
      <c r="BP19" s="36">
        <v>1027.5</v>
      </c>
      <c r="BQ19" s="36">
        <v>1023.3</v>
      </c>
      <c r="BR19" s="36">
        <v>1021.6</v>
      </c>
      <c r="BS19" s="36">
        <v>1016.5</v>
      </c>
      <c r="BT19" s="36">
        <v>1019.4</v>
      </c>
      <c r="BU19" s="36"/>
      <c r="BV19" s="36"/>
      <c r="BW19" s="36"/>
      <c r="BY19" s="37">
        <f t="shared" si="0"/>
        <v>1019.7033333333334</v>
      </c>
      <c r="BZ19" s="37">
        <f t="shared" si="1"/>
        <v>1020.0066666666667</v>
      </c>
      <c r="CA19" s="37">
        <f t="shared" si="2"/>
        <v>1019.2141330701475</v>
      </c>
      <c r="CB19" s="37">
        <f t="shared" si="3"/>
        <v>1021.0907997368142</v>
      </c>
    </row>
    <row r="20" spans="1:80" ht="11.25">
      <c r="A20" s="34">
        <v>18</v>
      </c>
      <c r="B20" s="35" t="s">
        <v>44</v>
      </c>
      <c r="C20" s="55" t="s">
        <v>44</v>
      </c>
      <c r="D20" s="55" t="s">
        <v>44</v>
      </c>
      <c r="E20" s="55" t="s">
        <v>44</v>
      </c>
      <c r="F20" s="55" t="s">
        <v>44</v>
      </c>
      <c r="G20" s="55">
        <v>1028.4</v>
      </c>
      <c r="H20" s="55">
        <v>1020.1</v>
      </c>
      <c r="I20" s="55">
        <v>1015.7</v>
      </c>
      <c r="J20" s="55">
        <v>1027.1</v>
      </c>
      <c r="K20" s="36">
        <v>1032</v>
      </c>
      <c r="L20" s="36">
        <v>1021</v>
      </c>
      <c r="M20" s="36">
        <v>1019.7</v>
      </c>
      <c r="N20" s="36">
        <v>1020.1</v>
      </c>
      <c r="O20" s="36">
        <v>1008.3</v>
      </c>
      <c r="P20" s="36">
        <v>1020.4</v>
      </c>
      <c r="Q20" s="36">
        <v>1012.9</v>
      </c>
      <c r="R20" s="36">
        <v>1015.7</v>
      </c>
      <c r="S20" s="36">
        <v>1014.6</v>
      </c>
      <c r="T20" s="36">
        <v>1024.6</v>
      </c>
      <c r="U20" s="36">
        <v>1025.4</v>
      </c>
      <c r="V20" s="36">
        <v>1018.1</v>
      </c>
      <c r="W20" s="36">
        <v>1027.3</v>
      </c>
      <c r="X20" s="36">
        <v>1017.4</v>
      </c>
      <c r="Y20" s="36">
        <v>1020.5</v>
      </c>
      <c r="Z20" s="36">
        <v>1022.8</v>
      </c>
      <c r="AA20" s="36">
        <v>1023.4</v>
      </c>
      <c r="AB20" s="36">
        <v>1024.6</v>
      </c>
      <c r="AC20" s="36">
        <v>1022.4</v>
      </c>
      <c r="AD20" s="36">
        <v>1022.3</v>
      </c>
      <c r="AE20" s="36">
        <v>1022.9</v>
      </c>
      <c r="AF20" s="36">
        <v>1022.3</v>
      </c>
      <c r="AG20" s="36">
        <v>1022.3</v>
      </c>
      <c r="AH20" s="36">
        <v>1017.2</v>
      </c>
      <c r="AI20" s="36">
        <v>1023.8</v>
      </c>
      <c r="AJ20" s="36">
        <v>1010.6</v>
      </c>
      <c r="AK20" s="36">
        <v>1016.4</v>
      </c>
      <c r="AL20" s="36">
        <v>1025.6</v>
      </c>
      <c r="AM20" s="36">
        <v>1014.7</v>
      </c>
      <c r="AN20" s="36">
        <v>1012.5</v>
      </c>
      <c r="AO20" s="36">
        <v>1020.4</v>
      </c>
      <c r="AP20" s="36">
        <v>1016.3</v>
      </c>
      <c r="AQ20" s="36">
        <v>1022.4</v>
      </c>
      <c r="AR20" s="36">
        <v>1020.3</v>
      </c>
      <c r="AS20" s="36">
        <v>1020.1</v>
      </c>
      <c r="AT20" s="36">
        <v>1014.8</v>
      </c>
      <c r="AU20" s="36">
        <v>1008.1</v>
      </c>
      <c r="AV20" s="36">
        <v>1026.6</v>
      </c>
      <c r="AW20" s="36">
        <v>1022.8</v>
      </c>
      <c r="AX20" s="36">
        <v>1018.7</v>
      </c>
      <c r="AY20" s="36">
        <v>1021.4</v>
      </c>
      <c r="AZ20" s="36">
        <v>1019.1</v>
      </c>
      <c r="BA20" s="36">
        <v>1030.2</v>
      </c>
      <c r="BB20" s="36">
        <v>1021.6</v>
      </c>
      <c r="BC20" s="36">
        <v>1024.7</v>
      </c>
      <c r="BD20" s="36">
        <v>1023.7</v>
      </c>
      <c r="BE20" s="36">
        <v>1028.2</v>
      </c>
      <c r="BF20" s="36">
        <v>1005.8838127015248</v>
      </c>
      <c r="BG20" s="36">
        <v>1027.7</v>
      </c>
      <c r="BH20" s="36">
        <v>1025.9</v>
      </c>
      <c r="BI20" s="36">
        <v>1014.4</v>
      </c>
      <c r="BJ20" s="36">
        <v>1033.2</v>
      </c>
      <c r="BK20" s="36">
        <v>1027.8</v>
      </c>
      <c r="BL20" s="36">
        <v>1019.7</v>
      </c>
      <c r="BM20" s="36">
        <v>1017.9</v>
      </c>
      <c r="BN20" s="36">
        <v>1026.9</v>
      </c>
      <c r="BO20" s="36">
        <v>1019.5</v>
      </c>
      <c r="BP20" s="36">
        <v>1030</v>
      </c>
      <c r="BQ20" s="36">
        <v>1023.1</v>
      </c>
      <c r="BR20" s="36">
        <v>1025.6</v>
      </c>
      <c r="BS20" s="36">
        <v>1018.7</v>
      </c>
      <c r="BT20" s="36">
        <v>1022.5</v>
      </c>
      <c r="BU20" s="36"/>
      <c r="BV20" s="36"/>
      <c r="BW20" s="36"/>
      <c r="BY20" s="37">
        <f t="shared" si="0"/>
        <v>1020.5466666666667</v>
      </c>
      <c r="BZ20" s="37">
        <f t="shared" si="1"/>
        <v>1020.2966666666664</v>
      </c>
      <c r="CA20" s="37">
        <f t="shared" si="2"/>
        <v>1020.1194604233841</v>
      </c>
      <c r="CB20" s="37">
        <f t="shared" si="3"/>
        <v>1021.4627937567178</v>
      </c>
    </row>
    <row r="21" spans="1:80" ht="11.25">
      <c r="A21" s="34">
        <v>19</v>
      </c>
      <c r="B21" s="35" t="s">
        <v>44</v>
      </c>
      <c r="C21" s="55" t="s">
        <v>44</v>
      </c>
      <c r="D21" s="55" t="s">
        <v>44</v>
      </c>
      <c r="E21" s="55" t="s">
        <v>44</v>
      </c>
      <c r="F21" s="55" t="s">
        <v>44</v>
      </c>
      <c r="G21" s="55">
        <v>1019.4</v>
      </c>
      <c r="H21" s="55">
        <v>1019.5</v>
      </c>
      <c r="I21" s="55">
        <v>1020.3</v>
      </c>
      <c r="J21" s="55">
        <v>1019</v>
      </c>
      <c r="K21" s="36">
        <v>1028.7</v>
      </c>
      <c r="L21" s="36">
        <v>1026</v>
      </c>
      <c r="M21" s="36">
        <v>1026.8</v>
      </c>
      <c r="N21" s="36">
        <v>1018.2</v>
      </c>
      <c r="O21" s="36">
        <v>1011.9</v>
      </c>
      <c r="P21" s="36">
        <v>1026.1</v>
      </c>
      <c r="Q21" s="36">
        <v>1020.6</v>
      </c>
      <c r="R21" s="36">
        <v>1022.6</v>
      </c>
      <c r="S21" s="36">
        <v>1019.8</v>
      </c>
      <c r="T21" s="36">
        <v>1026.5</v>
      </c>
      <c r="U21" s="36">
        <v>1026.8</v>
      </c>
      <c r="V21" s="36">
        <v>1023</v>
      </c>
      <c r="W21" s="36">
        <v>1016.6</v>
      </c>
      <c r="X21" s="36">
        <v>1017.5</v>
      </c>
      <c r="Y21" s="36">
        <v>1019.2</v>
      </c>
      <c r="Z21" s="36">
        <v>1021.6</v>
      </c>
      <c r="AA21" s="36">
        <v>1021.4</v>
      </c>
      <c r="AB21" s="36">
        <v>1013.5</v>
      </c>
      <c r="AC21" s="36">
        <v>1020.4</v>
      </c>
      <c r="AD21" s="36">
        <v>1018.8</v>
      </c>
      <c r="AE21" s="36">
        <v>1019.8</v>
      </c>
      <c r="AF21" s="36">
        <v>1023.3</v>
      </c>
      <c r="AG21" s="36">
        <v>1026.1</v>
      </c>
      <c r="AH21" s="36">
        <v>1019.5</v>
      </c>
      <c r="AI21" s="36">
        <v>1027.7</v>
      </c>
      <c r="AJ21" s="36">
        <v>1009.7</v>
      </c>
      <c r="AK21" s="36">
        <v>1024.7</v>
      </c>
      <c r="AL21" s="36">
        <v>1024.8</v>
      </c>
      <c r="AM21" s="36">
        <v>1016.1</v>
      </c>
      <c r="AN21" s="36">
        <v>1012.3</v>
      </c>
      <c r="AO21" s="36">
        <v>1021.6</v>
      </c>
      <c r="AP21" s="36">
        <v>1018.7</v>
      </c>
      <c r="AQ21" s="36">
        <v>1022.5</v>
      </c>
      <c r="AR21" s="36">
        <v>1017.4</v>
      </c>
      <c r="AS21" s="36">
        <v>1014.4</v>
      </c>
      <c r="AT21" s="36">
        <v>1019.8</v>
      </c>
      <c r="AU21" s="36">
        <v>1016.8</v>
      </c>
      <c r="AV21" s="36">
        <v>1027.9</v>
      </c>
      <c r="AW21" s="36">
        <v>1025.6</v>
      </c>
      <c r="AX21" s="36">
        <v>1027.2</v>
      </c>
      <c r="AY21" s="36">
        <v>1017.5</v>
      </c>
      <c r="AZ21" s="36">
        <v>1021</v>
      </c>
      <c r="BA21" s="36">
        <v>1025.3</v>
      </c>
      <c r="BB21" s="36">
        <v>1022.6</v>
      </c>
      <c r="BC21" s="36">
        <v>1024.7</v>
      </c>
      <c r="BD21" s="36">
        <v>1024</v>
      </c>
      <c r="BE21" s="36">
        <v>1027.2</v>
      </c>
      <c r="BF21" s="36">
        <v>1008.9124669968282</v>
      </c>
      <c r="BG21" s="36">
        <v>1029</v>
      </c>
      <c r="BH21" s="36">
        <v>1029.7</v>
      </c>
      <c r="BI21" s="36">
        <v>1021.4</v>
      </c>
      <c r="BJ21" s="36">
        <v>1032.8</v>
      </c>
      <c r="BK21" s="36">
        <v>1029.8</v>
      </c>
      <c r="BL21" s="36">
        <v>1018.3</v>
      </c>
      <c r="BM21" s="36">
        <v>1019.3</v>
      </c>
      <c r="BN21" s="36">
        <v>1025.6</v>
      </c>
      <c r="BO21" s="36">
        <v>1020.2</v>
      </c>
      <c r="BP21" s="36">
        <v>1024.3</v>
      </c>
      <c r="BQ21" s="36">
        <v>1023.6</v>
      </c>
      <c r="BR21" s="36">
        <v>1024.2</v>
      </c>
      <c r="BS21" s="36">
        <v>1024</v>
      </c>
      <c r="BT21" s="36">
        <v>1019.8</v>
      </c>
      <c r="BU21" s="36"/>
      <c r="BV21" s="36"/>
      <c r="BW21" s="36"/>
      <c r="BY21" s="37">
        <f t="shared" si="0"/>
        <v>1021.2233333333332</v>
      </c>
      <c r="BZ21" s="37">
        <f t="shared" si="1"/>
        <v>1020.4666666666666</v>
      </c>
      <c r="CA21" s="37">
        <f t="shared" si="2"/>
        <v>1021.1637488998944</v>
      </c>
      <c r="CB21" s="37">
        <f t="shared" si="3"/>
        <v>1022.3137488998943</v>
      </c>
    </row>
    <row r="22" spans="1:80" ht="11.25">
      <c r="A22" s="34">
        <v>20</v>
      </c>
      <c r="B22" s="35" t="s">
        <v>44</v>
      </c>
      <c r="C22" s="55" t="s">
        <v>44</v>
      </c>
      <c r="D22" s="55" t="s">
        <v>44</v>
      </c>
      <c r="E22" s="55" t="s">
        <v>44</v>
      </c>
      <c r="F22" s="55" t="s">
        <v>44</v>
      </c>
      <c r="G22" s="55">
        <v>1023.4</v>
      </c>
      <c r="H22" s="55">
        <v>1028.6</v>
      </c>
      <c r="I22" s="55">
        <v>1018.7</v>
      </c>
      <c r="J22" s="55">
        <v>1025.9</v>
      </c>
      <c r="K22" s="36">
        <v>1022.4</v>
      </c>
      <c r="L22" s="36">
        <v>1021.2</v>
      </c>
      <c r="M22" s="36">
        <v>1027</v>
      </c>
      <c r="N22" s="36">
        <v>1021.5</v>
      </c>
      <c r="O22" s="36">
        <v>1014.7</v>
      </c>
      <c r="P22" s="36">
        <v>1027.3</v>
      </c>
      <c r="Q22" s="36">
        <v>1026.1</v>
      </c>
      <c r="R22" s="36">
        <v>1025.6</v>
      </c>
      <c r="S22" s="36">
        <v>1025.2</v>
      </c>
      <c r="T22" s="36">
        <v>1027.9</v>
      </c>
      <c r="U22" s="36">
        <v>1025.9</v>
      </c>
      <c r="V22" s="36">
        <v>1023</v>
      </c>
      <c r="W22" s="36">
        <v>1019.9</v>
      </c>
      <c r="X22" s="36">
        <v>1021.3</v>
      </c>
      <c r="Y22" s="36">
        <v>1015.2</v>
      </c>
      <c r="Z22" s="36">
        <v>1021.5</v>
      </c>
      <c r="AA22" s="36">
        <v>1017.2</v>
      </c>
      <c r="AB22" s="36">
        <v>1014.1</v>
      </c>
      <c r="AC22" s="36">
        <v>1018</v>
      </c>
      <c r="AD22" s="36">
        <v>1024.9</v>
      </c>
      <c r="AE22" s="36">
        <v>1005.3</v>
      </c>
      <c r="AF22" s="36">
        <v>1017.7</v>
      </c>
      <c r="AG22" s="36">
        <v>1022.1</v>
      </c>
      <c r="AH22" s="91">
        <v>1025.7</v>
      </c>
      <c r="AI22" s="91">
        <v>1028.3</v>
      </c>
      <c r="AJ22" s="91">
        <v>1012.8</v>
      </c>
      <c r="AK22" s="91">
        <v>1025.7</v>
      </c>
      <c r="AL22" s="91">
        <v>1020.8</v>
      </c>
      <c r="AM22" s="91">
        <v>1020.6</v>
      </c>
      <c r="AN22" s="91">
        <v>1019.1</v>
      </c>
      <c r="AO22" s="91">
        <v>1018.8</v>
      </c>
      <c r="AP22" s="91">
        <v>1019.2</v>
      </c>
      <c r="AQ22" s="91">
        <v>1020.1</v>
      </c>
      <c r="AR22" s="91">
        <v>1017.4</v>
      </c>
      <c r="AS22" s="91">
        <v>1024.6</v>
      </c>
      <c r="AT22" s="91">
        <v>1015.7</v>
      </c>
      <c r="AU22" s="91">
        <v>1026.1</v>
      </c>
      <c r="AV22" s="91">
        <v>1020.7</v>
      </c>
      <c r="AW22" s="91">
        <v>1024.1</v>
      </c>
      <c r="AX22" s="91">
        <v>1030.5</v>
      </c>
      <c r="AY22" s="91">
        <v>1016.6</v>
      </c>
      <c r="AZ22" s="91">
        <v>1024</v>
      </c>
      <c r="BA22" s="91">
        <v>1016.5</v>
      </c>
      <c r="BB22" s="91">
        <v>1023</v>
      </c>
      <c r="BC22" s="91">
        <v>1020.8</v>
      </c>
      <c r="BD22" s="91">
        <v>1013.6</v>
      </c>
      <c r="BE22" s="91">
        <v>1018.9</v>
      </c>
      <c r="BF22" s="91">
        <v>1015.0351975755915</v>
      </c>
      <c r="BG22" s="91">
        <v>1024.9</v>
      </c>
      <c r="BH22" s="91">
        <v>1029.4</v>
      </c>
      <c r="BI22" s="91">
        <v>1024.8</v>
      </c>
      <c r="BJ22" s="91">
        <v>1028.2</v>
      </c>
      <c r="BK22" s="91">
        <v>1028.4</v>
      </c>
      <c r="BL22" s="91">
        <v>1016.9</v>
      </c>
      <c r="BM22" s="91">
        <v>1014.8</v>
      </c>
      <c r="BN22" s="91">
        <v>1019.2</v>
      </c>
      <c r="BO22" s="91">
        <v>1019.3</v>
      </c>
      <c r="BP22" s="91">
        <v>1021</v>
      </c>
      <c r="BQ22" s="91">
        <v>1026.9</v>
      </c>
      <c r="BR22" s="91">
        <v>1012.4</v>
      </c>
      <c r="BS22" s="91">
        <v>1027.5</v>
      </c>
      <c r="BT22" s="91">
        <v>1014.4</v>
      </c>
      <c r="BU22" s="91"/>
      <c r="BV22" s="91"/>
      <c r="BW22" s="91"/>
      <c r="BY22" s="37">
        <f t="shared" si="0"/>
        <v>1021.4933333333332</v>
      </c>
      <c r="BZ22" s="37">
        <f t="shared" si="1"/>
        <v>1020.4566666666665</v>
      </c>
      <c r="CA22" s="37">
        <f t="shared" si="2"/>
        <v>1020.4511732525195</v>
      </c>
      <c r="CB22" s="37">
        <f t="shared" si="3"/>
        <v>1021.2845065858533</v>
      </c>
    </row>
    <row r="23" spans="1:80" ht="11.25">
      <c r="A23" s="38">
        <v>21</v>
      </c>
      <c r="B23" s="39" t="s">
        <v>44</v>
      </c>
      <c r="C23" s="40" t="s">
        <v>44</v>
      </c>
      <c r="D23" s="40" t="s">
        <v>44</v>
      </c>
      <c r="E23" s="40" t="s">
        <v>44</v>
      </c>
      <c r="F23" s="40" t="s">
        <v>44</v>
      </c>
      <c r="G23" s="40">
        <v>1021</v>
      </c>
      <c r="H23" s="40">
        <v>1027.5</v>
      </c>
      <c r="I23" s="40">
        <v>1021</v>
      </c>
      <c r="J23" s="40">
        <v>1031.1</v>
      </c>
      <c r="K23" s="40">
        <v>1021.9</v>
      </c>
      <c r="L23" s="40">
        <v>1021.9</v>
      </c>
      <c r="M23" s="40">
        <v>1021.5</v>
      </c>
      <c r="N23" s="40">
        <v>1021.8</v>
      </c>
      <c r="O23" s="40">
        <v>1017.7</v>
      </c>
      <c r="P23" s="40">
        <v>1017.9</v>
      </c>
      <c r="Q23" s="40">
        <v>1029.1</v>
      </c>
      <c r="R23" s="40">
        <v>1024.6</v>
      </c>
      <c r="S23" s="40">
        <v>1027.6</v>
      </c>
      <c r="T23" s="40">
        <v>1030.8</v>
      </c>
      <c r="U23" s="40">
        <v>1024.9</v>
      </c>
      <c r="V23" s="40">
        <v>1019.2</v>
      </c>
      <c r="W23" s="40">
        <v>1029.5</v>
      </c>
      <c r="X23" s="40">
        <v>1028.5</v>
      </c>
      <c r="Y23" s="40">
        <v>1013.3</v>
      </c>
      <c r="Z23" s="40">
        <v>1024.8</v>
      </c>
      <c r="AA23" s="40">
        <v>1019.9</v>
      </c>
      <c r="AB23" s="40">
        <v>1013</v>
      </c>
      <c r="AC23" s="40">
        <v>1015</v>
      </c>
      <c r="AD23" s="40">
        <v>1025.8</v>
      </c>
      <c r="AE23" s="40">
        <v>1012.4</v>
      </c>
      <c r="AF23" s="40">
        <v>1021</v>
      </c>
      <c r="AG23" s="40">
        <v>1011.3</v>
      </c>
      <c r="AH23" s="55">
        <v>1027.5</v>
      </c>
      <c r="AI23" s="55">
        <v>1027</v>
      </c>
      <c r="AJ23" s="55">
        <v>1018.5</v>
      </c>
      <c r="AK23" s="55">
        <v>1021</v>
      </c>
      <c r="AL23" s="55">
        <v>1018.5</v>
      </c>
      <c r="AM23" s="55">
        <v>1021.7</v>
      </c>
      <c r="AN23" s="36">
        <v>1024</v>
      </c>
      <c r="AO23" s="36">
        <v>1018.8</v>
      </c>
      <c r="AP23" s="36">
        <v>1019</v>
      </c>
      <c r="AQ23" s="36">
        <v>1023.2</v>
      </c>
      <c r="AR23" s="36">
        <v>1020.2</v>
      </c>
      <c r="AS23" s="36">
        <v>1029.5</v>
      </c>
      <c r="AT23" s="36">
        <v>1013.5</v>
      </c>
      <c r="AU23" s="36">
        <v>1026.4</v>
      </c>
      <c r="AV23" s="36">
        <v>1021.8</v>
      </c>
      <c r="AW23" s="36">
        <v>1021.1</v>
      </c>
      <c r="AX23" s="36">
        <v>1029.9</v>
      </c>
      <c r="AY23" s="36">
        <v>1012.7</v>
      </c>
      <c r="AZ23" s="36">
        <v>1022.3</v>
      </c>
      <c r="BA23" s="36">
        <v>1014.7</v>
      </c>
      <c r="BB23" s="36">
        <v>1020.4</v>
      </c>
      <c r="BC23" s="36">
        <v>1026.8</v>
      </c>
      <c r="BD23" s="36">
        <v>1016.7</v>
      </c>
      <c r="BE23" s="36">
        <v>1023.1</v>
      </c>
      <c r="BF23" s="36">
        <v>1018.5249245346617</v>
      </c>
      <c r="BG23" s="36">
        <v>1017.6</v>
      </c>
      <c r="BH23" s="36">
        <v>1027.5</v>
      </c>
      <c r="BI23" s="36">
        <v>1023.7</v>
      </c>
      <c r="BJ23" s="36">
        <v>1019.4</v>
      </c>
      <c r="BK23" s="36">
        <v>1022.9</v>
      </c>
      <c r="BL23" s="36">
        <v>1022.1</v>
      </c>
      <c r="BM23" s="36">
        <v>1020</v>
      </c>
      <c r="BN23" s="36">
        <v>1018.8</v>
      </c>
      <c r="BO23" s="36">
        <v>1023</v>
      </c>
      <c r="BP23" s="36">
        <v>1022.8</v>
      </c>
      <c r="BQ23" s="36">
        <v>1028.2</v>
      </c>
      <c r="BR23" s="36">
        <v>1019.1</v>
      </c>
      <c r="BS23" s="36">
        <v>1028.3</v>
      </c>
      <c r="BT23" s="36">
        <v>1016.8</v>
      </c>
      <c r="BU23" s="36"/>
      <c r="BV23" s="36"/>
      <c r="BW23" s="36"/>
      <c r="BY23" s="41">
        <f t="shared" si="0"/>
        <v>1021.9566666666667</v>
      </c>
      <c r="BZ23" s="41">
        <f t="shared" si="1"/>
        <v>1021.37</v>
      </c>
      <c r="CA23" s="41">
        <f t="shared" si="2"/>
        <v>1020.8308308178221</v>
      </c>
      <c r="CB23" s="37">
        <f t="shared" si="3"/>
        <v>1021.6208308178219</v>
      </c>
    </row>
    <row r="24" spans="1:80" ht="11.25">
      <c r="A24" s="34">
        <v>22</v>
      </c>
      <c r="B24" s="35" t="s">
        <v>44</v>
      </c>
      <c r="C24" s="55" t="s">
        <v>44</v>
      </c>
      <c r="D24" s="55" t="s">
        <v>44</v>
      </c>
      <c r="E24" s="55" t="s">
        <v>44</v>
      </c>
      <c r="F24" s="55" t="s">
        <v>44</v>
      </c>
      <c r="G24" s="55">
        <v>1014.8</v>
      </c>
      <c r="H24" s="55">
        <v>1021.5</v>
      </c>
      <c r="I24" s="55">
        <v>1026.3</v>
      </c>
      <c r="J24" s="55">
        <v>1031.5</v>
      </c>
      <c r="K24" s="36">
        <v>1022.4</v>
      </c>
      <c r="L24" s="36">
        <v>1021.7</v>
      </c>
      <c r="M24" s="36">
        <v>1020.9</v>
      </c>
      <c r="N24" s="36">
        <v>1024.5</v>
      </c>
      <c r="O24" s="36">
        <v>1022.6</v>
      </c>
      <c r="P24" s="36">
        <v>1010.5</v>
      </c>
      <c r="Q24" s="36">
        <v>1025.6</v>
      </c>
      <c r="R24" s="36">
        <v>1017.8</v>
      </c>
      <c r="S24" s="36">
        <v>1027.6</v>
      </c>
      <c r="T24" s="36">
        <v>1027.9</v>
      </c>
      <c r="U24" s="36">
        <v>1013.7</v>
      </c>
      <c r="V24" s="36">
        <v>1008.6</v>
      </c>
      <c r="W24" s="36">
        <v>1028.1</v>
      </c>
      <c r="X24" s="36">
        <v>1028.6</v>
      </c>
      <c r="Y24" s="36">
        <v>1020.7</v>
      </c>
      <c r="Z24" s="36">
        <v>1027</v>
      </c>
      <c r="AA24" s="36">
        <v>1027.6</v>
      </c>
      <c r="AB24" s="36">
        <v>1022.6</v>
      </c>
      <c r="AC24" s="36">
        <v>1016.3</v>
      </c>
      <c r="AD24" s="36">
        <v>1020.7</v>
      </c>
      <c r="AE24" s="36">
        <v>1017.6</v>
      </c>
      <c r="AF24" s="36">
        <v>1017.5</v>
      </c>
      <c r="AG24" s="36">
        <v>1015.6</v>
      </c>
      <c r="AH24" s="36">
        <v>1023.9</v>
      </c>
      <c r="AI24" s="36">
        <v>1017.2</v>
      </c>
      <c r="AJ24" s="36">
        <v>1023.7</v>
      </c>
      <c r="AK24" s="36">
        <v>1019.4</v>
      </c>
      <c r="AL24" s="36">
        <v>1023.5</v>
      </c>
      <c r="AM24" s="36">
        <v>1021.9</v>
      </c>
      <c r="AN24" s="36">
        <v>1024</v>
      </c>
      <c r="AO24" s="36">
        <v>1026.1</v>
      </c>
      <c r="AP24" s="36">
        <v>1016.1</v>
      </c>
      <c r="AQ24" s="36">
        <v>1011.3</v>
      </c>
      <c r="AR24" s="36">
        <v>1019.2</v>
      </c>
      <c r="AS24" s="36">
        <v>1030.1</v>
      </c>
      <c r="AT24" s="36">
        <v>1015.5</v>
      </c>
      <c r="AU24" s="36">
        <v>1024.5</v>
      </c>
      <c r="AV24" s="36">
        <v>1023.4</v>
      </c>
      <c r="AW24" s="36">
        <v>1025</v>
      </c>
      <c r="AX24" s="36">
        <v>1025</v>
      </c>
      <c r="AY24" s="36">
        <v>1012.7</v>
      </c>
      <c r="AZ24" s="36">
        <v>1016.9</v>
      </c>
      <c r="BA24" s="36">
        <v>1017.3</v>
      </c>
      <c r="BB24" s="36">
        <v>1011.3</v>
      </c>
      <c r="BC24" s="36">
        <v>1026.6</v>
      </c>
      <c r="BD24" s="36">
        <v>1018.7</v>
      </c>
      <c r="BE24" s="36">
        <v>1025.9</v>
      </c>
      <c r="BF24" s="36">
        <v>1020.7330844593331</v>
      </c>
      <c r="BG24" s="36">
        <v>1024.1</v>
      </c>
      <c r="BH24" s="36">
        <v>1020.9</v>
      </c>
      <c r="BI24" s="36">
        <v>1025.8</v>
      </c>
      <c r="BJ24" s="36">
        <v>1025.2</v>
      </c>
      <c r="BK24" s="36">
        <v>1017.6</v>
      </c>
      <c r="BL24" s="36">
        <v>1021.8</v>
      </c>
      <c r="BM24" s="36">
        <v>1019.4</v>
      </c>
      <c r="BN24" s="36">
        <v>1015</v>
      </c>
      <c r="BO24" s="36">
        <v>1025.7</v>
      </c>
      <c r="BP24" s="36">
        <v>1019.3</v>
      </c>
      <c r="BQ24" s="36">
        <v>1022.7</v>
      </c>
      <c r="BR24" s="36">
        <v>1019.1</v>
      </c>
      <c r="BS24" s="36">
        <v>1022.6</v>
      </c>
      <c r="BT24" s="36">
        <v>1022.1</v>
      </c>
      <c r="BU24" s="36"/>
      <c r="BV24" s="36"/>
      <c r="BW24" s="36"/>
      <c r="BY24" s="37">
        <f t="shared" si="0"/>
        <v>1021.5733333333335</v>
      </c>
      <c r="BZ24" s="37">
        <f t="shared" si="1"/>
        <v>1021.2433333333333</v>
      </c>
      <c r="CA24" s="37">
        <f t="shared" si="2"/>
        <v>1020.5144361486444</v>
      </c>
      <c r="CB24" s="37">
        <f t="shared" si="3"/>
        <v>1020.9277694819777</v>
      </c>
    </row>
    <row r="25" spans="1:80" ht="11.25">
      <c r="A25" s="34">
        <v>23</v>
      </c>
      <c r="B25" s="35" t="s">
        <v>44</v>
      </c>
      <c r="C25" s="55" t="s">
        <v>44</v>
      </c>
      <c r="D25" s="55" t="s">
        <v>44</v>
      </c>
      <c r="E25" s="55" t="s">
        <v>44</v>
      </c>
      <c r="F25" s="55" t="s">
        <v>44</v>
      </c>
      <c r="G25" s="55">
        <v>1026</v>
      </c>
      <c r="H25" s="55">
        <v>1028.8</v>
      </c>
      <c r="I25" s="55">
        <v>1027</v>
      </c>
      <c r="J25" s="55">
        <v>1021</v>
      </c>
      <c r="K25" s="36">
        <v>1018.7</v>
      </c>
      <c r="L25" s="36">
        <v>1028.3</v>
      </c>
      <c r="M25" s="36">
        <v>1018.4</v>
      </c>
      <c r="N25" s="36">
        <v>1021.5</v>
      </c>
      <c r="O25" s="36">
        <v>1025.6</v>
      </c>
      <c r="P25" s="36">
        <v>1021.1</v>
      </c>
      <c r="Q25" s="36">
        <v>1023.5</v>
      </c>
      <c r="R25" s="36">
        <v>1020.4</v>
      </c>
      <c r="S25" s="36">
        <v>1026</v>
      </c>
      <c r="T25" s="36">
        <v>1018</v>
      </c>
      <c r="U25" s="36">
        <v>1021.3</v>
      </c>
      <c r="V25" s="36">
        <v>1014.3</v>
      </c>
      <c r="W25" s="36">
        <v>1012.5</v>
      </c>
      <c r="X25" s="36">
        <v>1022.2</v>
      </c>
      <c r="Y25" s="36">
        <v>1019.4</v>
      </c>
      <c r="Z25" s="36">
        <v>1024.6</v>
      </c>
      <c r="AA25" s="36">
        <v>1029.3</v>
      </c>
      <c r="AB25" s="36">
        <v>1026.1</v>
      </c>
      <c r="AC25" s="36">
        <v>1023.4</v>
      </c>
      <c r="AD25" s="36">
        <v>1002.6</v>
      </c>
      <c r="AE25" s="36">
        <v>1017.2</v>
      </c>
      <c r="AF25" s="36">
        <v>1013.1</v>
      </c>
      <c r="AG25" s="36">
        <v>1016.8</v>
      </c>
      <c r="AH25" s="36">
        <v>1017.1</v>
      </c>
      <c r="AI25" s="36">
        <v>1026</v>
      </c>
      <c r="AJ25" s="36">
        <v>1029.9</v>
      </c>
      <c r="AK25" s="36">
        <v>1021.7</v>
      </c>
      <c r="AL25" s="36">
        <v>1015.6</v>
      </c>
      <c r="AM25" s="36">
        <v>1021.9</v>
      </c>
      <c r="AN25" s="36">
        <v>1024.6</v>
      </c>
      <c r="AO25" s="36">
        <v>1026</v>
      </c>
      <c r="AP25" s="36">
        <v>1011.5</v>
      </c>
      <c r="AQ25" s="36">
        <v>1023.7</v>
      </c>
      <c r="AR25" s="36">
        <v>1023.4</v>
      </c>
      <c r="AS25" s="36">
        <v>1031.7</v>
      </c>
      <c r="AT25" s="36">
        <v>1017.3</v>
      </c>
      <c r="AU25" s="36">
        <v>1027</v>
      </c>
      <c r="AV25" s="36">
        <v>1020.4</v>
      </c>
      <c r="AW25" s="36">
        <v>1024.3</v>
      </c>
      <c r="AX25" s="36">
        <v>1015.9</v>
      </c>
      <c r="AY25" s="36">
        <v>1018.4</v>
      </c>
      <c r="AZ25" s="36">
        <v>1006</v>
      </c>
      <c r="BA25" s="36">
        <v>1028.6</v>
      </c>
      <c r="BB25" s="36">
        <v>1010.4</v>
      </c>
      <c r="BC25" s="36">
        <v>1019.6</v>
      </c>
      <c r="BD25" s="36">
        <v>1026.1</v>
      </c>
      <c r="BE25" s="36">
        <v>1026.8</v>
      </c>
      <c r="BF25" s="36">
        <v>1021.4862445532054</v>
      </c>
      <c r="BG25" s="36">
        <v>1025.5</v>
      </c>
      <c r="BH25" s="36">
        <v>1015.1</v>
      </c>
      <c r="BI25" s="36">
        <v>1014.4</v>
      </c>
      <c r="BJ25" s="36">
        <v>1026.5</v>
      </c>
      <c r="BK25" s="36">
        <v>1022.8</v>
      </c>
      <c r="BL25" s="36">
        <v>1022.5</v>
      </c>
      <c r="BM25" s="36">
        <v>1013</v>
      </c>
      <c r="BN25" s="36">
        <v>1015.8</v>
      </c>
      <c r="BO25" s="36">
        <v>1025.1</v>
      </c>
      <c r="BP25" s="36">
        <v>1022.7</v>
      </c>
      <c r="BQ25" s="36">
        <v>1012.5</v>
      </c>
      <c r="BR25" s="36">
        <v>1025.8</v>
      </c>
      <c r="BS25" s="36">
        <v>1014.5</v>
      </c>
      <c r="BT25" s="36">
        <v>1023.5</v>
      </c>
      <c r="BU25" s="36"/>
      <c r="BV25" s="36"/>
      <c r="BW25" s="36"/>
      <c r="BY25" s="37">
        <f t="shared" si="0"/>
        <v>1020.5833333333333</v>
      </c>
      <c r="BZ25" s="37">
        <f t="shared" si="1"/>
        <v>1020.7633333333334</v>
      </c>
      <c r="CA25" s="37">
        <f t="shared" si="2"/>
        <v>1020.3528748184402</v>
      </c>
      <c r="CB25" s="37">
        <f t="shared" si="3"/>
        <v>1020.6362081517733</v>
      </c>
    </row>
    <row r="26" spans="1:80" ht="11.25">
      <c r="A26" s="34">
        <v>24</v>
      </c>
      <c r="B26" s="35" t="s">
        <v>44</v>
      </c>
      <c r="C26" s="55" t="s">
        <v>44</v>
      </c>
      <c r="D26" s="55" t="s">
        <v>44</v>
      </c>
      <c r="E26" s="55" t="s">
        <v>44</v>
      </c>
      <c r="F26" s="55" t="s">
        <v>44</v>
      </c>
      <c r="G26" s="55">
        <v>1026.7</v>
      </c>
      <c r="H26" s="55">
        <v>1024.7</v>
      </c>
      <c r="I26" s="55">
        <v>1024.6</v>
      </c>
      <c r="J26" s="55">
        <v>1029.1</v>
      </c>
      <c r="K26" s="36">
        <v>1021.5</v>
      </c>
      <c r="L26" s="36">
        <v>1031.5</v>
      </c>
      <c r="M26" s="36">
        <v>1022.3</v>
      </c>
      <c r="N26" s="36">
        <v>1019.2</v>
      </c>
      <c r="O26" s="36">
        <v>1026.4</v>
      </c>
      <c r="P26" s="36">
        <v>1025.8</v>
      </c>
      <c r="Q26" s="36">
        <v>1013.6</v>
      </c>
      <c r="R26" s="36">
        <v>1023.1</v>
      </c>
      <c r="S26" s="36">
        <v>1023.8</v>
      </c>
      <c r="T26" s="36">
        <v>1015.9</v>
      </c>
      <c r="U26" s="36">
        <v>1024.6</v>
      </c>
      <c r="V26" s="36">
        <v>1017.5</v>
      </c>
      <c r="W26" s="36">
        <v>1024.6</v>
      </c>
      <c r="X26" s="36">
        <v>1021.6</v>
      </c>
      <c r="Y26" s="36">
        <v>1011.8</v>
      </c>
      <c r="Z26" s="36">
        <v>1016.5</v>
      </c>
      <c r="AA26" s="36">
        <v>1027.7</v>
      </c>
      <c r="AB26" s="36">
        <v>1025.6</v>
      </c>
      <c r="AC26" s="36">
        <v>1025.1</v>
      </c>
      <c r="AD26" s="36">
        <v>1013.8</v>
      </c>
      <c r="AE26" s="36">
        <v>1014.2</v>
      </c>
      <c r="AF26" s="36">
        <v>1016.6</v>
      </c>
      <c r="AG26" s="36">
        <v>1021.1</v>
      </c>
      <c r="AH26" s="36">
        <v>1016.1</v>
      </c>
      <c r="AI26" s="36">
        <v>1027.8</v>
      </c>
      <c r="AJ26" s="36">
        <v>1029.6</v>
      </c>
      <c r="AK26" s="36">
        <v>1021</v>
      </c>
      <c r="AL26" s="36">
        <v>1023.4</v>
      </c>
      <c r="AM26" s="36">
        <v>1020.5</v>
      </c>
      <c r="AN26" s="36">
        <v>1025.2</v>
      </c>
      <c r="AO26" s="36">
        <v>1018.9</v>
      </c>
      <c r="AP26" s="36">
        <v>1010.1</v>
      </c>
      <c r="AQ26" s="36">
        <v>1027.1</v>
      </c>
      <c r="AR26" s="36">
        <v>1023</v>
      </c>
      <c r="AS26" s="36">
        <v>1030.3</v>
      </c>
      <c r="AT26" s="36">
        <v>1017.3</v>
      </c>
      <c r="AU26" s="36">
        <v>1024.4</v>
      </c>
      <c r="AV26" s="36">
        <v>1021.3</v>
      </c>
      <c r="AW26" s="36">
        <v>1023.6</v>
      </c>
      <c r="AX26" s="36">
        <v>1019.1</v>
      </c>
      <c r="AY26" s="36">
        <v>1021.7</v>
      </c>
      <c r="AZ26" s="36">
        <v>1014.4</v>
      </c>
      <c r="BA26" s="36">
        <v>1031.9</v>
      </c>
      <c r="BB26" s="36">
        <v>1015.6</v>
      </c>
      <c r="BC26" s="36">
        <v>1015.9</v>
      </c>
      <c r="BD26" s="36">
        <v>1031.1</v>
      </c>
      <c r="BE26" s="36">
        <v>1023</v>
      </c>
      <c r="BF26" s="36">
        <v>1023.2635616837129</v>
      </c>
      <c r="BG26" s="36">
        <v>1023.8</v>
      </c>
      <c r="BH26" s="36">
        <v>1017.2</v>
      </c>
      <c r="BI26" s="36">
        <v>1022.2</v>
      </c>
      <c r="BJ26" s="36">
        <v>1024.7</v>
      </c>
      <c r="BK26" s="36">
        <v>1025</v>
      </c>
      <c r="BL26" s="36">
        <v>1018.4</v>
      </c>
      <c r="BM26" s="36">
        <v>1020.9</v>
      </c>
      <c r="BN26" s="36">
        <v>1024.9</v>
      </c>
      <c r="BO26" s="36">
        <v>1017.6</v>
      </c>
      <c r="BP26" s="36">
        <v>1026.2</v>
      </c>
      <c r="BQ26" s="36">
        <v>1008</v>
      </c>
      <c r="BR26" s="36">
        <v>1028.3</v>
      </c>
      <c r="BS26" s="36">
        <v>1017.2</v>
      </c>
      <c r="BT26" s="36">
        <v>1023</v>
      </c>
      <c r="BU26" s="36"/>
      <c r="BV26" s="36"/>
      <c r="BW26" s="36"/>
      <c r="BY26" s="37">
        <f t="shared" si="0"/>
        <v>1021.7099999999997</v>
      </c>
      <c r="BZ26" s="37">
        <f t="shared" si="1"/>
        <v>1021.2066666666666</v>
      </c>
      <c r="CA26" s="37">
        <f t="shared" si="2"/>
        <v>1021.5021187227904</v>
      </c>
      <c r="CB26" s="37">
        <f t="shared" si="3"/>
        <v>1021.5354520561239</v>
      </c>
    </row>
    <row r="27" spans="1:80" ht="11.25">
      <c r="A27" s="34">
        <v>25</v>
      </c>
      <c r="B27" s="35" t="s">
        <v>44</v>
      </c>
      <c r="C27" s="55" t="s">
        <v>44</v>
      </c>
      <c r="D27" s="55" t="s">
        <v>44</v>
      </c>
      <c r="E27" s="55" t="s">
        <v>44</v>
      </c>
      <c r="F27" s="55" t="s">
        <v>44</v>
      </c>
      <c r="G27" s="55">
        <v>1020.6</v>
      </c>
      <c r="H27" s="55">
        <v>1023.6</v>
      </c>
      <c r="I27" s="55">
        <v>1019.3</v>
      </c>
      <c r="J27" s="55">
        <v>1029.6</v>
      </c>
      <c r="K27" s="36">
        <v>1021.7</v>
      </c>
      <c r="L27" s="36">
        <v>1030.9</v>
      </c>
      <c r="M27" s="36">
        <v>1028.6</v>
      </c>
      <c r="N27" s="36">
        <v>1022.7</v>
      </c>
      <c r="O27" s="36">
        <v>1024.8</v>
      </c>
      <c r="P27" s="36">
        <v>1027.6</v>
      </c>
      <c r="Q27" s="36">
        <v>997.4</v>
      </c>
      <c r="R27" s="36">
        <v>1019.7</v>
      </c>
      <c r="S27" s="36">
        <v>1019.9</v>
      </c>
      <c r="T27" s="36">
        <v>1020.2</v>
      </c>
      <c r="U27" s="36">
        <v>1024.7</v>
      </c>
      <c r="V27" s="36">
        <v>1017.2</v>
      </c>
      <c r="W27" s="36">
        <v>1027.5</v>
      </c>
      <c r="X27" s="36">
        <v>1022.6</v>
      </c>
      <c r="Y27" s="36">
        <v>1016.1</v>
      </c>
      <c r="Z27" s="36">
        <v>1023.8</v>
      </c>
      <c r="AA27" s="36">
        <v>1022.7</v>
      </c>
      <c r="AB27" s="36">
        <v>1020.9</v>
      </c>
      <c r="AC27" s="36">
        <v>1018.5</v>
      </c>
      <c r="AD27" s="36">
        <v>1024.5</v>
      </c>
      <c r="AE27" s="36">
        <v>1011.9</v>
      </c>
      <c r="AF27" s="36">
        <v>1025.6</v>
      </c>
      <c r="AG27" s="36">
        <v>1020.3</v>
      </c>
      <c r="AH27" s="36">
        <v>1025.6</v>
      </c>
      <c r="AI27" s="36">
        <v>1022.1</v>
      </c>
      <c r="AJ27" s="36">
        <v>1023.3</v>
      </c>
      <c r="AK27" s="36">
        <v>1015.1</v>
      </c>
      <c r="AL27" s="36">
        <v>1023.7</v>
      </c>
      <c r="AM27" s="36">
        <v>1016.7</v>
      </c>
      <c r="AN27" s="36">
        <v>1022.5</v>
      </c>
      <c r="AO27" s="36">
        <v>1007.8</v>
      </c>
      <c r="AP27" s="36">
        <v>1014</v>
      </c>
      <c r="AQ27" s="36">
        <v>1026.7</v>
      </c>
      <c r="AR27" s="36">
        <v>1014.4</v>
      </c>
      <c r="AS27" s="36">
        <v>1024</v>
      </c>
      <c r="AT27" s="36">
        <v>1013.4</v>
      </c>
      <c r="AU27" s="36">
        <v>1020</v>
      </c>
      <c r="AV27" s="36">
        <v>1024.2</v>
      </c>
      <c r="AW27" s="36">
        <v>1021.9</v>
      </c>
      <c r="AX27" s="36">
        <v>1023.9</v>
      </c>
      <c r="AY27" s="36">
        <v>1023.8</v>
      </c>
      <c r="AZ27" s="36">
        <v>1015.3</v>
      </c>
      <c r="BA27" s="36">
        <v>1028.4</v>
      </c>
      <c r="BB27" s="36">
        <v>1023.5</v>
      </c>
      <c r="BC27" s="36">
        <v>1019.1</v>
      </c>
      <c r="BD27" s="36">
        <v>1030.2</v>
      </c>
      <c r="BE27" s="36">
        <v>1018.8</v>
      </c>
      <c r="BF27" s="36">
        <v>1024.822142439425</v>
      </c>
      <c r="BG27" s="36">
        <v>1010.9</v>
      </c>
      <c r="BH27" s="36">
        <v>1013.3</v>
      </c>
      <c r="BI27" s="36">
        <v>1024.1</v>
      </c>
      <c r="BJ27" s="36">
        <v>1017.2</v>
      </c>
      <c r="BK27" s="36">
        <v>1025.2</v>
      </c>
      <c r="BL27" s="36">
        <v>1019.5</v>
      </c>
      <c r="BM27" s="36">
        <v>1023.5</v>
      </c>
      <c r="BN27" s="36">
        <v>1023.6</v>
      </c>
      <c r="BO27" s="36">
        <v>1021.6</v>
      </c>
      <c r="BP27" s="36">
        <v>1022.7</v>
      </c>
      <c r="BQ27" s="36">
        <v>1015</v>
      </c>
      <c r="BR27" s="36">
        <v>1028.1</v>
      </c>
      <c r="BS27" s="36">
        <v>1023.3</v>
      </c>
      <c r="BT27" s="36">
        <v>1018.3</v>
      </c>
      <c r="BU27" s="36"/>
      <c r="BV27" s="36"/>
      <c r="BW27" s="36"/>
      <c r="BY27" s="37">
        <f t="shared" si="0"/>
        <v>1021.5300000000001</v>
      </c>
      <c r="BZ27" s="37">
        <f t="shared" si="1"/>
        <v>1020.3966666666669</v>
      </c>
      <c r="CA27" s="37">
        <f t="shared" si="2"/>
        <v>1020.547404747981</v>
      </c>
      <c r="CB27" s="37">
        <f t="shared" si="3"/>
        <v>1020.4440714146474</v>
      </c>
    </row>
    <row r="28" spans="1:80" ht="11.25">
      <c r="A28" s="34">
        <v>26</v>
      </c>
      <c r="B28" s="35" t="s">
        <v>44</v>
      </c>
      <c r="C28" s="55" t="s">
        <v>44</v>
      </c>
      <c r="D28" s="55" t="s">
        <v>44</v>
      </c>
      <c r="E28" s="55" t="s">
        <v>44</v>
      </c>
      <c r="F28" s="55" t="s">
        <v>44</v>
      </c>
      <c r="G28" s="55">
        <v>1009.4</v>
      </c>
      <c r="H28" s="55">
        <v>1028.4</v>
      </c>
      <c r="I28" s="55">
        <v>1019.7</v>
      </c>
      <c r="J28" s="55">
        <v>1027.8</v>
      </c>
      <c r="K28" s="36">
        <v>1022.6</v>
      </c>
      <c r="L28" s="36">
        <v>1027.4</v>
      </c>
      <c r="M28" s="36">
        <v>1029.2</v>
      </c>
      <c r="N28" s="36">
        <v>1023.1</v>
      </c>
      <c r="O28" s="36">
        <v>1021.8</v>
      </c>
      <c r="P28" s="36">
        <v>1025.9</v>
      </c>
      <c r="Q28" s="36">
        <v>1003.3</v>
      </c>
      <c r="R28" s="36">
        <v>1004.5</v>
      </c>
      <c r="S28" s="36">
        <v>1012.6</v>
      </c>
      <c r="T28" s="36">
        <v>1016.9</v>
      </c>
      <c r="U28" s="36">
        <v>1026.6</v>
      </c>
      <c r="V28" s="36">
        <v>1025.1</v>
      </c>
      <c r="W28" s="36">
        <v>1023.6</v>
      </c>
      <c r="X28" s="36">
        <v>1023.1</v>
      </c>
      <c r="Y28" s="36">
        <v>1020.1</v>
      </c>
      <c r="Z28" s="36">
        <v>1027</v>
      </c>
      <c r="AA28" s="36">
        <v>1023.1</v>
      </c>
      <c r="AB28" s="36">
        <v>1020.8</v>
      </c>
      <c r="AC28" s="36">
        <v>1002.8</v>
      </c>
      <c r="AD28" s="36">
        <v>1029.5</v>
      </c>
      <c r="AE28" s="36">
        <v>1021.4</v>
      </c>
      <c r="AF28" s="36">
        <v>1029.4</v>
      </c>
      <c r="AG28" s="36">
        <v>1020.1</v>
      </c>
      <c r="AH28" s="36">
        <v>1027.6</v>
      </c>
      <c r="AI28" s="36">
        <v>1018.3</v>
      </c>
      <c r="AJ28" s="36">
        <v>1025.7</v>
      </c>
      <c r="AK28" s="36">
        <v>1021.5</v>
      </c>
      <c r="AL28" s="36">
        <v>1021.5</v>
      </c>
      <c r="AM28" s="36">
        <v>1011.6</v>
      </c>
      <c r="AN28" s="36">
        <v>1025.3</v>
      </c>
      <c r="AO28" s="36">
        <v>1020.6</v>
      </c>
      <c r="AP28" s="36">
        <v>1024</v>
      </c>
      <c r="AQ28" s="36">
        <v>1024</v>
      </c>
      <c r="AR28" s="36">
        <v>1017.8</v>
      </c>
      <c r="AS28" s="36">
        <v>1016.9</v>
      </c>
      <c r="AT28" s="36">
        <v>1008.3</v>
      </c>
      <c r="AU28" s="36">
        <v>1022.1</v>
      </c>
      <c r="AV28" s="36">
        <v>1025.9</v>
      </c>
      <c r="AW28" s="36">
        <v>1019.7</v>
      </c>
      <c r="AX28" s="36">
        <v>1025.5</v>
      </c>
      <c r="AY28" s="36">
        <v>1022.6</v>
      </c>
      <c r="AZ28" s="36">
        <v>1019.6</v>
      </c>
      <c r="BA28" s="36">
        <v>1019.7</v>
      </c>
      <c r="BB28" s="36">
        <v>1027.5</v>
      </c>
      <c r="BC28" s="36">
        <v>1022.9</v>
      </c>
      <c r="BD28" s="36">
        <v>1025.5</v>
      </c>
      <c r="BE28" s="36">
        <v>1016.5</v>
      </c>
      <c r="BF28" s="36">
        <v>1021.5312463517566</v>
      </c>
      <c r="BG28" s="36">
        <v>1018</v>
      </c>
      <c r="BH28" s="36">
        <v>1024</v>
      </c>
      <c r="BI28" s="36">
        <v>1026.4</v>
      </c>
      <c r="BJ28" s="36">
        <v>1008.6</v>
      </c>
      <c r="BK28" s="36">
        <v>1023.7</v>
      </c>
      <c r="BL28" s="36">
        <v>1022.7</v>
      </c>
      <c r="BM28" s="36">
        <v>1015.1</v>
      </c>
      <c r="BN28" s="36">
        <v>1022.6</v>
      </c>
      <c r="BO28" s="36">
        <v>1023.6</v>
      </c>
      <c r="BP28" s="36">
        <v>1012.6</v>
      </c>
      <c r="BQ28" s="36">
        <v>1018.4</v>
      </c>
      <c r="BR28" s="36">
        <v>1019.8</v>
      </c>
      <c r="BS28" s="36">
        <v>1027.3</v>
      </c>
      <c r="BT28" s="36">
        <v>1014</v>
      </c>
      <c r="BU28" s="36"/>
      <c r="BV28" s="36"/>
      <c r="BW28" s="36"/>
      <c r="BY28" s="37">
        <f t="shared" si="0"/>
        <v>1021.13</v>
      </c>
      <c r="BZ28" s="37">
        <f t="shared" si="1"/>
        <v>1021.3433333333331</v>
      </c>
      <c r="CA28" s="37">
        <f t="shared" si="2"/>
        <v>1021.6843748783918</v>
      </c>
      <c r="CB28" s="37">
        <f t="shared" si="3"/>
        <v>1020.7210415450585</v>
      </c>
    </row>
    <row r="29" spans="1:80" ht="11.25">
      <c r="A29" s="34">
        <v>27</v>
      </c>
      <c r="B29" s="35" t="s">
        <v>44</v>
      </c>
      <c r="C29" s="55" t="s">
        <v>44</v>
      </c>
      <c r="D29" s="55" t="s">
        <v>44</v>
      </c>
      <c r="E29" s="55" t="s">
        <v>44</v>
      </c>
      <c r="F29" s="55" t="s">
        <v>44</v>
      </c>
      <c r="G29" s="55">
        <v>1021.1</v>
      </c>
      <c r="H29" s="55">
        <v>1028.8</v>
      </c>
      <c r="I29" s="55">
        <v>1006.9</v>
      </c>
      <c r="J29" s="55">
        <v>1016.4</v>
      </c>
      <c r="K29" s="36">
        <v>1024.8</v>
      </c>
      <c r="L29" s="36">
        <v>1019.7</v>
      </c>
      <c r="M29" s="36">
        <v>1028.2</v>
      </c>
      <c r="N29" s="36">
        <v>1021.8</v>
      </c>
      <c r="O29" s="36">
        <v>1018</v>
      </c>
      <c r="P29" s="36">
        <v>1024.9</v>
      </c>
      <c r="Q29" s="36">
        <v>1014.6</v>
      </c>
      <c r="R29" s="36">
        <v>1006.7</v>
      </c>
      <c r="S29" s="36">
        <v>1022.1</v>
      </c>
      <c r="T29" s="36">
        <v>1014.8</v>
      </c>
      <c r="U29" s="36">
        <v>1019.5</v>
      </c>
      <c r="V29" s="36">
        <v>1028.7</v>
      </c>
      <c r="W29" s="36">
        <v>1020.3</v>
      </c>
      <c r="X29" s="36">
        <v>1022.7</v>
      </c>
      <c r="Y29" s="36">
        <v>1019.1</v>
      </c>
      <c r="Z29" s="36">
        <v>1030</v>
      </c>
      <c r="AA29" s="36">
        <v>1022</v>
      </c>
      <c r="AB29" s="36">
        <v>1018.6</v>
      </c>
      <c r="AC29" s="36">
        <v>1008.7</v>
      </c>
      <c r="AD29" s="36">
        <v>1030.5</v>
      </c>
      <c r="AE29" s="36">
        <v>1025.8</v>
      </c>
      <c r="AF29" s="36">
        <v>1019.4</v>
      </c>
      <c r="AG29" s="36">
        <v>1018.7</v>
      </c>
      <c r="AH29" s="36">
        <v>1024.6</v>
      </c>
      <c r="AI29" s="36">
        <v>1016.8</v>
      </c>
      <c r="AJ29" s="36">
        <v>1021.4</v>
      </c>
      <c r="AK29" s="36">
        <v>1022</v>
      </c>
      <c r="AL29" s="36">
        <v>1023.2</v>
      </c>
      <c r="AM29" s="36">
        <v>1019</v>
      </c>
      <c r="AN29" s="36">
        <v>1023.2</v>
      </c>
      <c r="AO29" s="36">
        <v>1023.1</v>
      </c>
      <c r="AP29" s="36">
        <v>1034.2</v>
      </c>
      <c r="AQ29" s="36">
        <v>1021.7</v>
      </c>
      <c r="AR29" s="36">
        <v>1024</v>
      </c>
      <c r="AS29" s="36">
        <v>1028.9</v>
      </c>
      <c r="AT29" s="36">
        <v>1017.3</v>
      </c>
      <c r="AU29" s="36">
        <v>1025</v>
      </c>
      <c r="AV29" s="36">
        <v>1022.8</v>
      </c>
      <c r="AW29" s="36">
        <v>1026.1</v>
      </c>
      <c r="AX29" s="36">
        <v>1024.5</v>
      </c>
      <c r="AY29" s="36">
        <v>1004.2</v>
      </c>
      <c r="AZ29" s="36">
        <v>1027.7</v>
      </c>
      <c r="BA29" s="36">
        <v>1026.8</v>
      </c>
      <c r="BB29" s="36">
        <v>1026.2</v>
      </c>
      <c r="BC29" s="36">
        <v>1022.5</v>
      </c>
      <c r="BD29" s="36">
        <v>1013.6</v>
      </c>
      <c r="BE29" s="36">
        <v>1012.2</v>
      </c>
      <c r="BF29" s="36">
        <v>1018.1245829972875</v>
      </c>
      <c r="BG29" s="36">
        <v>1027.9</v>
      </c>
      <c r="BH29" s="36">
        <v>1031.2</v>
      </c>
      <c r="BI29" s="36">
        <v>1029.4</v>
      </c>
      <c r="BJ29" s="36">
        <v>1022.5</v>
      </c>
      <c r="BK29" s="36">
        <v>1016</v>
      </c>
      <c r="BL29" s="36">
        <v>1021.2</v>
      </c>
      <c r="BM29" s="36">
        <v>1022.8</v>
      </c>
      <c r="BN29" s="36">
        <v>1026.3</v>
      </c>
      <c r="BO29" s="36">
        <v>1016.7</v>
      </c>
      <c r="BP29" s="36">
        <v>1015.6</v>
      </c>
      <c r="BQ29" s="36">
        <v>1021.4</v>
      </c>
      <c r="BR29" s="36">
        <v>1019.5</v>
      </c>
      <c r="BS29" s="36">
        <v>1028.1</v>
      </c>
      <c r="BT29" s="36">
        <v>1013</v>
      </c>
      <c r="BU29" s="36"/>
      <c r="BV29" s="36"/>
      <c r="BW29" s="36"/>
      <c r="BY29" s="37">
        <f t="shared" si="0"/>
        <v>1020.7666666666668</v>
      </c>
      <c r="BZ29" s="37">
        <f t="shared" si="1"/>
        <v>1022.4033333333334</v>
      </c>
      <c r="CA29" s="37">
        <f t="shared" si="2"/>
        <v>1022.380819433243</v>
      </c>
      <c r="CB29" s="37">
        <f t="shared" si="3"/>
        <v>1022.4374860999098</v>
      </c>
    </row>
    <row r="30" spans="1:80" ht="11.25">
      <c r="A30" s="34">
        <v>28</v>
      </c>
      <c r="B30" s="35" t="s">
        <v>44</v>
      </c>
      <c r="C30" s="55" t="s">
        <v>44</v>
      </c>
      <c r="D30" s="55" t="s">
        <v>44</v>
      </c>
      <c r="E30" s="55" t="s">
        <v>44</v>
      </c>
      <c r="F30" s="55" t="s">
        <v>44</v>
      </c>
      <c r="G30" s="55">
        <v>1026.6</v>
      </c>
      <c r="H30" s="55">
        <v>1022.4</v>
      </c>
      <c r="I30" s="55">
        <v>1027.4</v>
      </c>
      <c r="J30" s="55">
        <v>1002.2</v>
      </c>
      <c r="K30" s="36">
        <v>1024.2</v>
      </c>
      <c r="L30" s="36">
        <v>1019.7</v>
      </c>
      <c r="M30" s="36">
        <v>1022.2</v>
      </c>
      <c r="N30" s="36">
        <v>1017.6</v>
      </c>
      <c r="O30" s="36">
        <v>1011.2</v>
      </c>
      <c r="P30" s="36">
        <v>1007.6</v>
      </c>
      <c r="Q30" s="36">
        <v>1016</v>
      </c>
      <c r="R30" s="36">
        <v>1012.5</v>
      </c>
      <c r="S30" s="36">
        <v>1021.2</v>
      </c>
      <c r="T30" s="36">
        <v>1024.7</v>
      </c>
      <c r="U30" s="36">
        <v>1022.2</v>
      </c>
      <c r="V30" s="36">
        <v>1024.2</v>
      </c>
      <c r="W30" s="36">
        <v>1015.3</v>
      </c>
      <c r="X30" s="36">
        <v>1017.7</v>
      </c>
      <c r="Y30" s="36">
        <v>1016.6</v>
      </c>
      <c r="Z30" s="36">
        <v>1032</v>
      </c>
      <c r="AA30" s="36">
        <v>1013.5</v>
      </c>
      <c r="AB30" s="36">
        <v>1019.9</v>
      </c>
      <c r="AC30" s="36">
        <v>1015.8</v>
      </c>
      <c r="AD30" s="36">
        <v>1028</v>
      </c>
      <c r="AE30" s="36">
        <v>1025.4</v>
      </c>
      <c r="AF30" s="36">
        <v>1023.4</v>
      </c>
      <c r="AG30" s="36">
        <v>1010.3</v>
      </c>
      <c r="AH30" s="36">
        <v>1027.2</v>
      </c>
      <c r="AI30" s="36">
        <v>1019.4</v>
      </c>
      <c r="AJ30" s="36">
        <v>1022.6</v>
      </c>
      <c r="AK30" s="36">
        <v>1015.4</v>
      </c>
      <c r="AL30" s="36">
        <v>1021.2</v>
      </c>
      <c r="AM30" s="36">
        <v>1025.3</v>
      </c>
      <c r="AN30" s="36">
        <v>1012.9</v>
      </c>
      <c r="AO30" s="36">
        <v>1025.7</v>
      </c>
      <c r="AP30" s="36">
        <v>1036.3</v>
      </c>
      <c r="AQ30" s="36">
        <v>1019.6</v>
      </c>
      <c r="AR30" s="36">
        <v>1028.1</v>
      </c>
      <c r="AS30" s="36">
        <v>1029.6</v>
      </c>
      <c r="AT30" s="36">
        <v>1024.2</v>
      </c>
      <c r="AU30" s="36">
        <v>1016.9</v>
      </c>
      <c r="AV30" s="36">
        <v>1011.7</v>
      </c>
      <c r="AW30" s="36">
        <v>1026</v>
      </c>
      <c r="AX30" s="36">
        <v>1022.2</v>
      </c>
      <c r="AY30" s="36">
        <v>1007.1</v>
      </c>
      <c r="AZ30" s="36">
        <v>1027</v>
      </c>
      <c r="BA30" s="36">
        <v>1031.7</v>
      </c>
      <c r="BB30" s="36">
        <v>1023.1</v>
      </c>
      <c r="BC30" s="36">
        <v>1023.3</v>
      </c>
      <c r="BD30" s="36">
        <v>1020</v>
      </c>
      <c r="BE30" s="36">
        <v>1012.3</v>
      </c>
      <c r="BF30" s="36">
        <v>1027.14448185539</v>
      </c>
      <c r="BG30" s="36">
        <v>1026.6</v>
      </c>
      <c r="BH30" s="36">
        <v>1030.9</v>
      </c>
      <c r="BI30" s="36">
        <v>1028</v>
      </c>
      <c r="BJ30" s="36">
        <v>1029</v>
      </c>
      <c r="BK30" s="36">
        <v>1023.4</v>
      </c>
      <c r="BL30" s="36">
        <v>1014.3</v>
      </c>
      <c r="BM30" s="36">
        <v>1023</v>
      </c>
      <c r="BN30" s="36">
        <v>1028.4</v>
      </c>
      <c r="BO30" s="36">
        <v>1011.1</v>
      </c>
      <c r="BP30" s="36">
        <v>1021.8</v>
      </c>
      <c r="BQ30" s="36">
        <v>1022</v>
      </c>
      <c r="BR30" s="36">
        <v>1019.5</v>
      </c>
      <c r="BS30" s="36">
        <v>1026</v>
      </c>
      <c r="BT30" s="36">
        <v>1011.5</v>
      </c>
      <c r="BU30" s="36"/>
      <c r="BV30" s="36"/>
      <c r="BW30" s="36"/>
      <c r="BY30" s="37">
        <f t="shared" si="0"/>
        <v>1019.1500000000003</v>
      </c>
      <c r="BZ30" s="37">
        <f t="shared" si="1"/>
        <v>1021.7033333333333</v>
      </c>
      <c r="CA30" s="37">
        <f t="shared" si="2"/>
        <v>1022.3214827285129</v>
      </c>
      <c r="CB30" s="37">
        <f t="shared" si="3"/>
        <v>1022.7781493951796</v>
      </c>
    </row>
    <row r="31" spans="1:80" ht="11.25">
      <c r="A31" s="34">
        <v>29</v>
      </c>
      <c r="B31" s="35" t="s">
        <v>44</v>
      </c>
      <c r="C31" s="55" t="s">
        <v>44</v>
      </c>
      <c r="D31" s="55" t="s">
        <v>44</v>
      </c>
      <c r="E31" s="55" t="s">
        <v>44</v>
      </c>
      <c r="F31" s="55" t="s">
        <v>44</v>
      </c>
      <c r="G31" s="55">
        <v>1027.7</v>
      </c>
      <c r="H31" s="55">
        <v>1014.9</v>
      </c>
      <c r="I31" s="55">
        <v>1033.3</v>
      </c>
      <c r="J31" s="55">
        <v>1015.3</v>
      </c>
      <c r="K31" s="36">
        <v>1016.8</v>
      </c>
      <c r="L31" s="36">
        <v>1016</v>
      </c>
      <c r="M31" s="36">
        <v>1018.7</v>
      </c>
      <c r="N31" s="36">
        <v>1020</v>
      </c>
      <c r="O31" s="36">
        <v>1008.1</v>
      </c>
      <c r="P31" s="36">
        <v>1019.1</v>
      </c>
      <c r="Q31" s="36">
        <v>1017.1</v>
      </c>
      <c r="R31" s="36">
        <v>1016.9</v>
      </c>
      <c r="S31" s="36">
        <v>1016.4</v>
      </c>
      <c r="T31" s="36">
        <v>1027.1</v>
      </c>
      <c r="U31" s="36">
        <v>1017.1</v>
      </c>
      <c r="V31" s="36">
        <v>1023.2</v>
      </c>
      <c r="W31" s="36">
        <v>1017.3</v>
      </c>
      <c r="X31" s="36">
        <v>1025.8</v>
      </c>
      <c r="Y31" s="36">
        <v>1008.2</v>
      </c>
      <c r="Z31" s="36">
        <v>1028.2</v>
      </c>
      <c r="AA31" s="36">
        <v>1013.4</v>
      </c>
      <c r="AB31" s="36">
        <v>1017.1</v>
      </c>
      <c r="AC31" s="36">
        <v>1015.1</v>
      </c>
      <c r="AD31" s="36">
        <v>1021.9</v>
      </c>
      <c r="AE31" s="36">
        <v>1022.7</v>
      </c>
      <c r="AF31" s="36">
        <v>1019.3</v>
      </c>
      <c r="AG31" s="36">
        <v>1012.9</v>
      </c>
      <c r="AH31" s="36">
        <v>1025.1</v>
      </c>
      <c r="AI31" s="36">
        <v>1018.7</v>
      </c>
      <c r="AJ31" s="36">
        <v>1023.2</v>
      </c>
      <c r="AK31" s="36">
        <v>1009.9</v>
      </c>
      <c r="AL31" s="36">
        <v>1017.8</v>
      </c>
      <c r="AM31" s="36">
        <v>1028.3</v>
      </c>
      <c r="AN31" s="36">
        <v>1016.6</v>
      </c>
      <c r="AO31" s="36">
        <v>1023.9</v>
      </c>
      <c r="AP31" s="36">
        <v>1033.3</v>
      </c>
      <c r="AQ31" s="36">
        <v>1011.5</v>
      </c>
      <c r="AR31" s="36">
        <v>1026.1</v>
      </c>
      <c r="AS31" s="36">
        <v>1021.2</v>
      </c>
      <c r="AT31" s="36">
        <v>1023.8</v>
      </c>
      <c r="AU31" s="36">
        <v>1017.5</v>
      </c>
      <c r="AV31" s="36">
        <v>1015.6</v>
      </c>
      <c r="AW31" s="36">
        <v>1015.8</v>
      </c>
      <c r="AX31" s="36">
        <v>1019.2</v>
      </c>
      <c r="AY31" s="36">
        <v>1016.7</v>
      </c>
      <c r="AZ31" s="36">
        <v>1013.9</v>
      </c>
      <c r="BA31" s="36">
        <v>1033.1</v>
      </c>
      <c r="BB31" s="36">
        <v>1015.5</v>
      </c>
      <c r="BC31" s="36">
        <v>1017.8</v>
      </c>
      <c r="BD31" s="36">
        <v>1018.4</v>
      </c>
      <c r="BE31" s="36">
        <v>1015.3</v>
      </c>
      <c r="BF31" s="36">
        <v>1026.627415714041</v>
      </c>
      <c r="BG31" s="36">
        <v>1027.7</v>
      </c>
      <c r="BH31" s="36">
        <v>1025</v>
      </c>
      <c r="BI31" s="36">
        <v>1014.2</v>
      </c>
      <c r="BJ31" s="36">
        <v>1028</v>
      </c>
      <c r="BK31" s="36">
        <v>1027.8</v>
      </c>
      <c r="BL31" s="36">
        <v>1018.6</v>
      </c>
      <c r="BM31" s="36">
        <v>1023.6</v>
      </c>
      <c r="BN31" s="36">
        <v>1023.1</v>
      </c>
      <c r="BO31" s="36">
        <v>1011.9</v>
      </c>
      <c r="BP31" s="36">
        <v>1021</v>
      </c>
      <c r="BQ31" s="36">
        <v>1018.1</v>
      </c>
      <c r="BR31" s="36">
        <v>1023.3</v>
      </c>
      <c r="BS31" s="36">
        <v>1022</v>
      </c>
      <c r="BT31" s="36">
        <v>1016.8</v>
      </c>
      <c r="BU31" s="36"/>
      <c r="BV31" s="36"/>
      <c r="BW31" s="36"/>
      <c r="BY31" s="37">
        <f t="shared" si="0"/>
        <v>1018.5566666666668</v>
      </c>
      <c r="BZ31" s="37">
        <f t="shared" si="1"/>
        <v>1019.9199999999998</v>
      </c>
      <c r="CA31" s="37">
        <f t="shared" si="2"/>
        <v>1020.3109138571346</v>
      </c>
      <c r="CB31" s="37">
        <f t="shared" si="3"/>
        <v>1020.6942471904679</v>
      </c>
    </row>
    <row r="32" spans="1:80" ht="11.25">
      <c r="A32" s="34">
        <v>30</v>
      </c>
      <c r="B32" s="35" t="s">
        <v>44</v>
      </c>
      <c r="C32" s="55" t="s">
        <v>44</v>
      </c>
      <c r="D32" s="55" t="s">
        <v>44</v>
      </c>
      <c r="E32" s="55" t="s">
        <v>44</v>
      </c>
      <c r="F32" s="55" t="s">
        <v>44</v>
      </c>
      <c r="G32" s="55">
        <v>1024.9</v>
      </c>
      <c r="H32" s="55">
        <v>1024.3</v>
      </c>
      <c r="I32" s="55">
        <v>1031.7</v>
      </c>
      <c r="J32" s="55">
        <v>1027</v>
      </c>
      <c r="K32" s="36">
        <v>1008.6</v>
      </c>
      <c r="L32" s="36">
        <v>1008.3</v>
      </c>
      <c r="M32" s="36">
        <v>1026.9</v>
      </c>
      <c r="N32" s="36">
        <v>1026.2</v>
      </c>
      <c r="O32" s="36">
        <v>1012.5</v>
      </c>
      <c r="P32" s="36">
        <v>1021.7</v>
      </c>
      <c r="Q32" s="36">
        <v>1024</v>
      </c>
      <c r="R32" s="36">
        <v>1020.7</v>
      </c>
      <c r="S32" s="36">
        <v>1016.9</v>
      </c>
      <c r="T32" s="36">
        <v>1023.1</v>
      </c>
      <c r="U32" s="36">
        <v>1012.5</v>
      </c>
      <c r="V32" s="36">
        <v>1027</v>
      </c>
      <c r="W32" s="36">
        <v>1015.7</v>
      </c>
      <c r="X32" s="36">
        <v>1027.2</v>
      </c>
      <c r="Y32" s="36">
        <v>1021.1</v>
      </c>
      <c r="Z32" s="36">
        <v>1027.7</v>
      </c>
      <c r="AA32" s="36">
        <v>1029.4</v>
      </c>
      <c r="AB32" s="36">
        <v>1013.8</v>
      </c>
      <c r="AC32" s="36">
        <v>1017.7</v>
      </c>
      <c r="AD32" s="36">
        <v>1022.5</v>
      </c>
      <c r="AE32" s="36">
        <v>1023.8</v>
      </c>
      <c r="AF32" s="36">
        <v>1025.2</v>
      </c>
      <c r="AG32" s="36">
        <v>1013.8</v>
      </c>
      <c r="AH32" s="36">
        <v>1021.8</v>
      </c>
      <c r="AI32" s="36">
        <v>1023.1</v>
      </c>
      <c r="AJ32" s="36">
        <v>1016.8</v>
      </c>
      <c r="AK32" s="36">
        <v>1014.1</v>
      </c>
      <c r="AL32" s="36">
        <v>1022</v>
      </c>
      <c r="AM32" s="36">
        <v>1028</v>
      </c>
      <c r="AN32" s="36">
        <v>1015.8</v>
      </c>
      <c r="AO32" s="36">
        <v>1014.9</v>
      </c>
      <c r="AP32" s="36">
        <v>1024.6</v>
      </c>
      <c r="AQ32" s="36">
        <v>1014.1</v>
      </c>
      <c r="AR32" s="36">
        <v>1012.8</v>
      </c>
      <c r="AS32" s="36">
        <v>1020.5</v>
      </c>
      <c r="AT32" s="36">
        <v>1019.3</v>
      </c>
      <c r="AU32" s="36">
        <v>1018.4</v>
      </c>
      <c r="AV32" s="36">
        <v>1024.1</v>
      </c>
      <c r="AW32" s="36">
        <v>1022.8</v>
      </c>
      <c r="AX32" s="36">
        <v>1023.2</v>
      </c>
      <c r="AY32" s="36">
        <v>1024.8</v>
      </c>
      <c r="AZ32" s="36">
        <v>1018.9</v>
      </c>
      <c r="BA32" s="36">
        <v>1030.8</v>
      </c>
      <c r="BB32" s="36">
        <v>1015.2</v>
      </c>
      <c r="BC32" s="36">
        <v>1022.9</v>
      </c>
      <c r="BD32" s="36">
        <v>1023.9</v>
      </c>
      <c r="BE32" s="36">
        <v>1021.8</v>
      </c>
      <c r="BF32" s="36">
        <v>1025.237501682225</v>
      </c>
      <c r="BG32" s="36">
        <v>1028.8</v>
      </c>
      <c r="BH32" s="36">
        <v>1023.5</v>
      </c>
      <c r="BI32" s="36">
        <v>1011.7</v>
      </c>
      <c r="BJ32" s="36">
        <v>1021.9</v>
      </c>
      <c r="BK32" s="36">
        <v>1030.2</v>
      </c>
      <c r="BL32" s="36">
        <v>1020.1</v>
      </c>
      <c r="BM32" s="36">
        <v>1029.9</v>
      </c>
      <c r="BN32" s="36">
        <v>1017.1</v>
      </c>
      <c r="BO32" s="36">
        <v>1013.3</v>
      </c>
      <c r="BP32" s="36">
        <v>1020</v>
      </c>
      <c r="BQ32" s="36">
        <v>1022.5</v>
      </c>
      <c r="BR32" s="36">
        <v>1027.7</v>
      </c>
      <c r="BS32" s="36">
        <v>1023.9</v>
      </c>
      <c r="BT32" s="36">
        <v>1023.7</v>
      </c>
      <c r="BU32" s="36"/>
      <c r="BV32" s="36"/>
      <c r="BW32" s="36"/>
      <c r="BY32" s="37">
        <f t="shared" si="0"/>
        <v>1020.6366666666667</v>
      </c>
      <c r="BZ32" s="37">
        <f t="shared" si="1"/>
        <v>1020.4533333333331</v>
      </c>
      <c r="CA32" s="37">
        <f t="shared" si="2"/>
        <v>1021.1312500560744</v>
      </c>
      <c r="CB32" s="37">
        <f t="shared" si="3"/>
        <v>1021.1012500560742</v>
      </c>
    </row>
    <row r="33" spans="1:80" ht="11.25">
      <c r="A33" s="34">
        <v>31</v>
      </c>
      <c r="B33" s="35" t="s">
        <v>44</v>
      </c>
      <c r="C33" s="55" t="s">
        <v>44</v>
      </c>
      <c r="D33" s="55" t="s">
        <v>44</v>
      </c>
      <c r="E33" s="55" t="s">
        <v>44</v>
      </c>
      <c r="F33" s="55" t="s">
        <v>44</v>
      </c>
      <c r="G33" s="55">
        <v>1019.5</v>
      </c>
      <c r="H33" s="55">
        <v>1030.1</v>
      </c>
      <c r="I33" s="55">
        <v>1026.7</v>
      </c>
      <c r="J33" s="55">
        <v>1027.3</v>
      </c>
      <c r="K33" s="36">
        <v>1024.7</v>
      </c>
      <c r="L33" s="36">
        <v>1016.2</v>
      </c>
      <c r="M33" s="36">
        <v>1029.4</v>
      </c>
      <c r="N33" s="36">
        <v>1022.7</v>
      </c>
      <c r="O33" s="36">
        <v>1016.7</v>
      </c>
      <c r="P33" s="36">
        <v>1022.1</v>
      </c>
      <c r="Q33" s="36">
        <v>1024.6</v>
      </c>
      <c r="R33" s="36">
        <v>1023.1</v>
      </c>
      <c r="S33" s="36">
        <v>1020.6</v>
      </c>
      <c r="T33" s="36">
        <v>1011.4</v>
      </c>
      <c r="U33" s="36">
        <v>1018.9</v>
      </c>
      <c r="V33" s="36">
        <v>1021.7</v>
      </c>
      <c r="W33" s="36">
        <v>1007.2</v>
      </c>
      <c r="X33" s="36">
        <v>1027.5</v>
      </c>
      <c r="Y33" s="36">
        <v>1020</v>
      </c>
      <c r="Z33" s="36">
        <v>1024.8</v>
      </c>
      <c r="AA33" s="36">
        <v>1029.6</v>
      </c>
      <c r="AB33" s="36">
        <v>1017.2</v>
      </c>
      <c r="AC33" s="36">
        <v>1012.4</v>
      </c>
      <c r="AD33" s="36">
        <v>1023.2</v>
      </c>
      <c r="AE33" s="36">
        <v>1022.7</v>
      </c>
      <c r="AF33" s="36">
        <v>1025.2</v>
      </c>
      <c r="AG33" s="36">
        <v>1022.3</v>
      </c>
      <c r="AH33" s="36">
        <v>1016.1</v>
      </c>
      <c r="AI33" s="36">
        <v>1028.7</v>
      </c>
      <c r="AJ33" s="36">
        <v>1025.7</v>
      </c>
      <c r="AK33" s="36">
        <v>1024.2</v>
      </c>
      <c r="AL33" s="36">
        <v>1019</v>
      </c>
      <c r="AM33" s="36">
        <v>1020.8</v>
      </c>
      <c r="AN33" s="36">
        <v>1018</v>
      </c>
      <c r="AO33" s="36">
        <v>1010.8</v>
      </c>
      <c r="AP33" s="36">
        <v>1010.5</v>
      </c>
      <c r="AQ33" s="36">
        <v>1021.6</v>
      </c>
      <c r="AR33" s="36">
        <v>1009.7</v>
      </c>
      <c r="AS33" s="36">
        <v>1021.6</v>
      </c>
      <c r="AT33" s="36">
        <v>1014.7</v>
      </c>
      <c r="AU33" s="36">
        <v>1016.2</v>
      </c>
      <c r="AV33" s="36">
        <v>1025.9</v>
      </c>
      <c r="AW33" s="36">
        <v>1027.5</v>
      </c>
      <c r="AX33" s="36">
        <v>1022.9</v>
      </c>
      <c r="AY33" s="36">
        <v>1027.3</v>
      </c>
      <c r="AZ33" s="36">
        <v>1022.5</v>
      </c>
      <c r="BA33" s="36">
        <v>1022.8</v>
      </c>
      <c r="BB33" s="36">
        <v>1020.7</v>
      </c>
      <c r="BC33" s="36">
        <v>1021.8</v>
      </c>
      <c r="BD33" s="36">
        <v>1025</v>
      </c>
      <c r="BE33" s="36">
        <v>1021.7</v>
      </c>
      <c r="BF33" s="36">
        <v>1026.6374214978707</v>
      </c>
      <c r="BG33" s="36">
        <v>1021.6</v>
      </c>
      <c r="BH33" s="36">
        <v>1025.2</v>
      </c>
      <c r="BI33" s="36">
        <v>1012.7</v>
      </c>
      <c r="BJ33" s="36">
        <v>1024.7</v>
      </c>
      <c r="BK33" s="36">
        <v>1027.2</v>
      </c>
      <c r="BL33" s="36">
        <v>1025.3</v>
      </c>
      <c r="BM33" s="36">
        <v>1029</v>
      </c>
      <c r="BN33" s="36">
        <v>1024.9</v>
      </c>
      <c r="BO33" s="36">
        <v>1015.9</v>
      </c>
      <c r="BP33" s="36">
        <v>1021.5</v>
      </c>
      <c r="BQ33" s="36">
        <v>1028.9</v>
      </c>
      <c r="BR33" s="36">
        <v>1027.4</v>
      </c>
      <c r="BS33" s="36">
        <v>1027.7</v>
      </c>
      <c r="BT33" s="36">
        <v>1024.7</v>
      </c>
      <c r="BU33" s="36"/>
      <c r="BV33" s="36"/>
      <c r="BW33" s="36"/>
      <c r="BY33" s="37">
        <f t="shared" si="0"/>
        <v>1021.5333333333334</v>
      </c>
      <c r="BZ33" s="37">
        <f t="shared" si="1"/>
        <v>1019.8366666666667</v>
      </c>
      <c r="CA33" s="37">
        <f t="shared" si="2"/>
        <v>1021.2445807165957</v>
      </c>
      <c r="CB33" s="37">
        <f t="shared" si="3"/>
        <v>1021.4912473832626</v>
      </c>
    </row>
    <row r="34" spans="1:80" ht="11.25">
      <c r="A34" s="42" t="s">
        <v>3</v>
      </c>
      <c r="B34" s="43" t="s">
        <v>44</v>
      </c>
      <c r="C34" s="44" t="s">
        <v>44</v>
      </c>
      <c r="D34" s="44" t="s">
        <v>44</v>
      </c>
      <c r="E34" s="44" t="s">
        <v>44</v>
      </c>
      <c r="F34" s="44" t="s">
        <v>44</v>
      </c>
      <c r="G34" s="44">
        <f>AVERAGE(G3:G33)</f>
        <v>1023.0774193548388</v>
      </c>
      <c r="H34" s="44">
        <f>AVERAGE(H3:H33)</f>
        <v>1021.0258064516128</v>
      </c>
      <c r="I34" s="44">
        <f>AVERAGE(I3:I33)</f>
        <v>1021.6612903225807</v>
      </c>
      <c r="J34" s="44">
        <f>AVERAGE(J3:J33)</f>
        <v>1020.6032258064515</v>
      </c>
      <c r="K34" s="44">
        <f aca="true" t="shared" si="4" ref="K34:S34">AVERAGE(K3:K33)</f>
        <v>1020.7000000000002</v>
      </c>
      <c r="L34" s="44">
        <f t="shared" si="4"/>
        <v>1021.009677419355</v>
      </c>
      <c r="M34" s="44">
        <f t="shared" si="4"/>
        <v>1022.5354838709679</v>
      </c>
      <c r="N34" s="44">
        <f t="shared" si="4"/>
        <v>1020.0451612903225</v>
      </c>
      <c r="O34" s="44">
        <f t="shared" si="4"/>
        <v>1017.7935483870967</v>
      </c>
      <c r="P34" s="44">
        <f t="shared" si="4"/>
        <v>1019.774193548387</v>
      </c>
      <c r="Q34" s="44">
        <f t="shared" si="4"/>
        <v>1019.238709677419</v>
      </c>
      <c r="R34" s="44">
        <f t="shared" si="4"/>
        <v>1019.2096774193548</v>
      </c>
      <c r="S34" s="44">
        <f t="shared" si="4"/>
        <v>1021.2322580645159</v>
      </c>
      <c r="T34" s="44">
        <f aca="true" t="shared" si="5" ref="T34:AC34">AVERAGE(T3:T33)</f>
        <v>1020.9741935483872</v>
      </c>
      <c r="U34" s="44">
        <f t="shared" si="5"/>
        <v>1020.2548387096774</v>
      </c>
      <c r="V34" s="44">
        <f t="shared" si="5"/>
        <v>1021.5225806451613</v>
      </c>
      <c r="W34" s="44">
        <f t="shared" si="5"/>
        <v>1018.8322580645159</v>
      </c>
      <c r="X34" s="44">
        <f t="shared" si="5"/>
        <v>1020.4193548387095</v>
      </c>
      <c r="Y34" s="44">
        <f t="shared" si="5"/>
        <v>1018.2129032258064</v>
      </c>
      <c r="Z34" s="44">
        <f t="shared" si="5"/>
        <v>1022.4451612903224</v>
      </c>
      <c r="AA34" s="44">
        <f t="shared" si="5"/>
        <v>1021.1451612903227</v>
      </c>
      <c r="AB34" s="44">
        <f t="shared" si="5"/>
        <v>1018.0419354838706</v>
      </c>
      <c r="AC34" s="44">
        <f t="shared" si="5"/>
        <v>1019.5903225806453</v>
      </c>
      <c r="AD34" s="44">
        <f aca="true" t="shared" si="6" ref="AD34:AM34">AVERAGE(AD3:AD33)</f>
        <v>1019.4193548387096</v>
      </c>
      <c r="AE34" s="44">
        <f t="shared" si="6"/>
        <v>1019.9741935483873</v>
      </c>
      <c r="AF34" s="44">
        <f t="shared" si="6"/>
        <v>1020.167741935484</v>
      </c>
      <c r="AG34" s="44">
        <f t="shared" si="6"/>
        <v>1019.406451612903</v>
      </c>
      <c r="AH34" s="44">
        <f t="shared" si="6"/>
        <v>1020.8935483870964</v>
      </c>
      <c r="AI34" s="44">
        <f t="shared" si="6"/>
        <v>1020.2677419354839</v>
      </c>
      <c r="AJ34" s="44">
        <f t="shared" si="6"/>
        <v>1021.3548387096774</v>
      </c>
      <c r="AK34" s="44">
        <f t="shared" si="6"/>
        <v>1017.8354838709679</v>
      </c>
      <c r="AL34" s="44">
        <f t="shared" si="6"/>
        <v>1020.6129032258065</v>
      </c>
      <c r="AM34" s="44">
        <f t="shared" si="6"/>
        <v>1020.4322580645161</v>
      </c>
      <c r="AN34" s="44">
        <f aca="true" t="shared" si="7" ref="AN34:BI34">AVERAGE(AN3:AN33)</f>
        <v>1016.6387096774192</v>
      </c>
      <c r="AO34" s="44">
        <f t="shared" si="7"/>
        <v>1020.1032258064515</v>
      </c>
      <c r="AP34" s="44">
        <f t="shared" si="7"/>
        <v>1020.8516129032257</v>
      </c>
      <c r="AQ34" s="44">
        <f t="shared" si="7"/>
        <v>1020.0709677419354</v>
      </c>
      <c r="AR34" s="44">
        <f t="shared" si="7"/>
        <v>1020.4451612903226</v>
      </c>
      <c r="AS34" s="44">
        <f t="shared" si="7"/>
        <v>1020.9193548387096</v>
      </c>
      <c r="AT34" s="44">
        <f t="shared" si="7"/>
        <v>1017.9645161290322</v>
      </c>
      <c r="AU34" s="44">
        <f t="shared" si="7"/>
        <v>1020.1709677419356</v>
      </c>
      <c r="AV34" s="44">
        <f t="shared" si="7"/>
        <v>1021.1741935483872</v>
      </c>
      <c r="AW34" s="44">
        <f t="shared" si="7"/>
        <v>1020.9193548387094</v>
      </c>
      <c r="AX34" s="44">
        <f t="shared" si="7"/>
        <v>1021.0516129032261</v>
      </c>
      <c r="AY34" s="44">
        <f t="shared" si="7"/>
        <v>1018.3935483870968</v>
      </c>
      <c r="AZ34" s="44">
        <f t="shared" si="7"/>
        <v>1019.5032258064517</v>
      </c>
      <c r="BA34" s="44">
        <f t="shared" si="7"/>
        <v>1021.5935483870967</v>
      </c>
      <c r="BB34" s="44">
        <f t="shared" si="7"/>
        <v>1020.1677419354838</v>
      </c>
      <c r="BC34" s="44">
        <f t="shared" si="7"/>
        <v>1019.316129032258</v>
      </c>
      <c r="BD34" s="44">
        <f t="shared" si="7"/>
        <v>1020.6516129032258</v>
      </c>
      <c r="BE34" s="44">
        <f t="shared" si="7"/>
        <v>1020.832258064516</v>
      </c>
      <c r="BF34" s="44">
        <f t="shared" si="7"/>
        <v>1018.6163861551506</v>
      </c>
      <c r="BG34" s="44">
        <f t="shared" si="7"/>
        <v>1020.8096774193548</v>
      </c>
      <c r="BH34" s="44">
        <f t="shared" si="7"/>
        <v>1021.9129032258066</v>
      </c>
      <c r="BI34" s="44">
        <f t="shared" si="7"/>
        <v>1019.635483870968</v>
      </c>
      <c r="BJ34" s="44">
        <f aca="true" t="shared" si="8" ref="BJ34:BO34">AVERAGE(BJ3:BJ33)</f>
        <v>1023.051612903226</v>
      </c>
      <c r="BK34" s="44">
        <f t="shared" si="8"/>
        <v>1022.9161290322581</v>
      </c>
      <c r="BL34" s="44">
        <f t="shared" si="8"/>
        <v>1018.8967741935483</v>
      </c>
      <c r="BM34" s="44">
        <f t="shared" si="8"/>
        <v>1021.5935483870968</v>
      </c>
      <c r="BN34" s="44">
        <f t="shared" si="8"/>
        <v>1023.1096774193547</v>
      </c>
      <c r="BO34" s="44">
        <f t="shared" si="8"/>
        <v>1019.2419354838709</v>
      </c>
      <c r="BP34" s="44">
        <f>AVERAGE(BP3:BP33)</f>
        <v>1021.1290322580643</v>
      </c>
      <c r="BQ34" s="44">
        <f>AVERAGE(BQ3:BQ33)</f>
        <v>1020.4096774193548</v>
      </c>
      <c r="BR34" s="44">
        <f>AVERAGE(BR3:BR33)</f>
        <v>1022.5129032258062</v>
      </c>
      <c r="BS34" s="44">
        <f>AVERAGE(BS3:BS33)</f>
        <v>1022.6935483870968</v>
      </c>
      <c r="BT34" s="44">
        <f>AVERAGE(BT3:BT33)</f>
        <v>1017.9032258064515</v>
      </c>
      <c r="BU34" s="44"/>
      <c r="BV34" s="44"/>
      <c r="BW34" s="44"/>
      <c r="BY34" s="45">
        <f>AVERAGE(BY3:BY33)</f>
        <v>1020.1315053763439</v>
      </c>
      <c r="BZ34" s="45">
        <f>AVERAGE(BZ3:BZ33)</f>
        <v>1020.0353763440859</v>
      </c>
      <c r="CA34" s="45">
        <f>AVERAGE(CA3:CA33)</f>
        <v>1020.0186107213005</v>
      </c>
      <c r="CB34" s="45">
        <f>AVERAGE(CB3:CB33)</f>
        <v>1020.4030193234513</v>
      </c>
    </row>
    <row r="36" spans="1:77" ht="11.25">
      <c r="A36" s="46" t="s">
        <v>4</v>
      </c>
      <c r="B36" s="47" t="s">
        <v>44</v>
      </c>
      <c r="C36" s="48" t="s">
        <v>44</v>
      </c>
      <c r="D36" s="48" t="s">
        <v>44</v>
      </c>
      <c r="E36" s="48" t="s">
        <v>44</v>
      </c>
      <c r="F36" s="48" t="s">
        <v>44</v>
      </c>
      <c r="G36" s="48">
        <f>MAX(G3:G33)</f>
        <v>1031.2</v>
      </c>
      <c r="H36" s="48">
        <f>MAX(H3:H33)</f>
        <v>1030.1</v>
      </c>
      <c r="I36" s="48">
        <f>MAX(I3:I33)</f>
        <v>1033.3</v>
      </c>
      <c r="J36" s="48">
        <f>MAX(J3:J33)</f>
        <v>1031.5</v>
      </c>
      <c r="K36" s="48">
        <f aca="true" t="shared" si="9" ref="K36:Z36">MAX(K3:K33)</f>
        <v>1032</v>
      </c>
      <c r="L36" s="48">
        <f t="shared" si="9"/>
        <v>1031.5</v>
      </c>
      <c r="M36" s="48">
        <f t="shared" si="9"/>
        <v>1029.4</v>
      </c>
      <c r="N36" s="48">
        <f t="shared" si="9"/>
        <v>1027.9</v>
      </c>
      <c r="O36" s="48">
        <f t="shared" si="9"/>
        <v>1030.4</v>
      </c>
      <c r="P36" s="48">
        <f t="shared" si="9"/>
        <v>1027.6</v>
      </c>
      <c r="Q36" s="48">
        <f t="shared" si="9"/>
        <v>1029.1</v>
      </c>
      <c r="R36" s="48">
        <f t="shared" si="9"/>
        <v>1025.8</v>
      </c>
      <c r="S36" s="48">
        <f t="shared" si="9"/>
        <v>1027.6</v>
      </c>
      <c r="T36" s="48">
        <f t="shared" si="9"/>
        <v>1030.8</v>
      </c>
      <c r="U36" s="48">
        <f t="shared" si="9"/>
        <v>1027.2</v>
      </c>
      <c r="V36" s="48">
        <f t="shared" si="9"/>
        <v>1029</v>
      </c>
      <c r="W36" s="48">
        <f t="shared" si="9"/>
        <v>1029.5</v>
      </c>
      <c r="X36" s="48">
        <f t="shared" si="9"/>
        <v>1028.6</v>
      </c>
      <c r="Y36" s="48">
        <f t="shared" si="9"/>
        <v>1024.5</v>
      </c>
      <c r="Z36" s="48">
        <f t="shared" si="9"/>
        <v>1032</v>
      </c>
      <c r="AA36" s="48">
        <f aca="true" t="shared" si="10" ref="AA36:AP36">MAX(AA3:AA33)</f>
        <v>1029.6</v>
      </c>
      <c r="AB36" s="48">
        <f t="shared" si="10"/>
        <v>1026.2</v>
      </c>
      <c r="AC36" s="48">
        <f t="shared" si="10"/>
        <v>1030.1</v>
      </c>
      <c r="AD36" s="48">
        <f t="shared" si="10"/>
        <v>1030.5</v>
      </c>
      <c r="AE36" s="48">
        <f t="shared" si="10"/>
        <v>1026.6</v>
      </c>
      <c r="AF36" s="48">
        <f t="shared" si="10"/>
        <v>1029.4</v>
      </c>
      <c r="AG36" s="48">
        <f t="shared" si="10"/>
        <v>1026.2</v>
      </c>
      <c r="AH36" s="48">
        <f t="shared" si="10"/>
        <v>1027.6</v>
      </c>
      <c r="AI36" s="48">
        <f t="shared" si="10"/>
        <v>1028.7</v>
      </c>
      <c r="AJ36" s="48">
        <f t="shared" si="10"/>
        <v>1029.9</v>
      </c>
      <c r="AK36" s="48">
        <f t="shared" si="10"/>
        <v>1025.7</v>
      </c>
      <c r="AL36" s="48">
        <f t="shared" si="10"/>
        <v>1028.2</v>
      </c>
      <c r="AM36" s="48">
        <f t="shared" si="10"/>
        <v>1031.6</v>
      </c>
      <c r="AN36" s="48">
        <f t="shared" si="10"/>
        <v>1025.3</v>
      </c>
      <c r="AO36" s="48">
        <f t="shared" si="10"/>
        <v>1028.2</v>
      </c>
      <c r="AP36" s="48">
        <f t="shared" si="10"/>
        <v>1036.3</v>
      </c>
      <c r="AQ36" s="48">
        <f aca="true" t="shared" si="11" ref="AQ36:AV36">MAX(AQ3:AQ33)</f>
        <v>1027.2</v>
      </c>
      <c r="AR36" s="48">
        <f t="shared" si="11"/>
        <v>1028.1</v>
      </c>
      <c r="AS36" s="48">
        <f t="shared" si="11"/>
        <v>1031.7</v>
      </c>
      <c r="AT36" s="48">
        <f t="shared" si="11"/>
        <v>1027.9</v>
      </c>
      <c r="AU36" s="48">
        <f t="shared" si="11"/>
        <v>1030.5</v>
      </c>
      <c r="AV36" s="48">
        <f t="shared" si="11"/>
        <v>1027.9</v>
      </c>
      <c r="AW36" s="48">
        <f aca="true" t="shared" si="12" ref="AW36:BB36">MAX(AW3:AW33)</f>
        <v>1027.5</v>
      </c>
      <c r="AX36" s="48">
        <f t="shared" si="12"/>
        <v>1030.5</v>
      </c>
      <c r="AY36" s="48">
        <f t="shared" si="12"/>
        <v>1027.3</v>
      </c>
      <c r="AZ36" s="48">
        <f t="shared" si="12"/>
        <v>1027.7</v>
      </c>
      <c r="BA36" s="48">
        <f t="shared" si="12"/>
        <v>1033.1</v>
      </c>
      <c r="BB36" s="48">
        <f t="shared" si="12"/>
        <v>1027.5</v>
      </c>
      <c r="BC36" s="48">
        <f aca="true" t="shared" si="13" ref="BC36:BH36">MAX(BC3:BC33)</f>
        <v>1026.8</v>
      </c>
      <c r="BD36" s="48">
        <f t="shared" si="13"/>
        <v>1031.1</v>
      </c>
      <c r="BE36" s="48">
        <f t="shared" si="13"/>
        <v>1028.2</v>
      </c>
      <c r="BF36" s="48">
        <f t="shared" si="13"/>
        <v>1027.14448185539</v>
      </c>
      <c r="BG36" s="48">
        <f t="shared" si="13"/>
        <v>1029</v>
      </c>
      <c r="BH36" s="48">
        <f t="shared" si="13"/>
        <v>1031.2</v>
      </c>
      <c r="BI36" s="48">
        <f aca="true" t="shared" si="14" ref="BI36:BN36">MAX(BI3:BI33)</f>
        <v>1029.4</v>
      </c>
      <c r="BJ36" s="48">
        <f t="shared" si="14"/>
        <v>1033.2</v>
      </c>
      <c r="BK36" s="48">
        <f t="shared" si="14"/>
        <v>1030.2</v>
      </c>
      <c r="BL36" s="48">
        <f t="shared" si="14"/>
        <v>1025.7</v>
      </c>
      <c r="BM36" s="48">
        <f t="shared" si="14"/>
        <v>1029.9</v>
      </c>
      <c r="BN36" s="48">
        <f t="shared" si="14"/>
        <v>1030.8</v>
      </c>
      <c r="BO36" s="48">
        <f>MAX(BO3:BO33)</f>
        <v>1028.9</v>
      </c>
      <c r="BP36" s="48">
        <f>MAX(BP3:BP33)</f>
        <v>1030</v>
      </c>
      <c r="BQ36" s="48">
        <f>MAX(BQ3:BQ33)</f>
        <v>1028.9</v>
      </c>
      <c r="BR36" s="48">
        <f>MAX(BR3:BR33)</f>
        <v>1029.2</v>
      </c>
      <c r="BS36" s="48">
        <f>MAX(BS3:BS33)</f>
        <v>1028.3</v>
      </c>
      <c r="BT36" s="48">
        <f>MAX(BT3:BT33)</f>
        <v>1027.1</v>
      </c>
      <c r="BU36" s="48"/>
      <c r="BV36" s="48"/>
      <c r="BW36" s="48"/>
      <c r="BY36" s="29" t="s">
        <v>12</v>
      </c>
    </row>
    <row r="37" spans="1:80" ht="11.25">
      <c r="A37" s="49" t="s">
        <v>5</v>
      </c>
      <c r="B37" s="50" t="s">
        <v>44</v>
      </c>
      <c r="C37" s="51" t="s">
        <v>44</v>
      </c>
      <c r="D37" s="51" t="s">
        <v>44</v>
      </c>
      <c r="E37" s="51" t="s">
        <v>44</v>
      </c>
      <c r="F37" s="51" t="s">
        <v>44</v>
      </c>
      <c r="G37" s="51">
        <f>MIN(G3:G33)</f>
        <v>1009.4</v>
      </c>
      <c r="H37" s="51">
        <f>MIN(H3:H33)</f>
        <v>1012.2</v>
      </c>
      <c r="I37" s="51">
        <f>MIN(I3:I33)</f>
        <v>1006.9</v>
      </c>
      <c r="J37" s="51">
        <f>MIN(J3:J33)</f>
        <v>1002.2</v>
      </c>
      <c r="K37" s="51">
        <f aca="true" t="shared" si="15" ref="K37:Z37">MIN(K3:K33)</f>
        <v>1008.6</v>
      </c>
      <c r="L37" s="51">
        <f t="shared" si="15"/>
        <v>1008.3</v>
      </c>
      <c r="M37" s="51">
        <f t="shared" si="15"/>
        <v>1015</v>
      </c>
      <c r="N37" s="51">
        <f t="shared" si="15"/>
        <v>1010.8</v>
      </c>
      <c r="O37" s="51">
        <f t="shared" si="15"/>
        <v>1008.1</v>
      </c>
      <c r="P37" s="51">
        <f t="shared" si="15"/>
        <v>1007.6</v>
      </c>
      <c r="Q37" s="51">
        <f t="shared" si="15"/>
        <v>997.4</v>
      </c>
      <c r="R37" s="51">
        <f t="shared" si="15"/>
        <v>1004.5</v>
      </c>
      <c r="S37" s="51">
        <f t="shared" si="15"/>
        <v>1012.6</v>
      </c>
      <c r="T37" s="51">
        <f t="shared" si="15"/>
        <v>1011.4</v>
      </c>
      <c r="U37" s="51">
        <f t="shared" si="15"/>
        <v>1008</v>
      </c>
      <c r="V37" s="51">
        <f t="shared" si="15"/>
        <v>1008.6</v>
      </c>
      <c r="W37" s="51">
        <f t="shared" si="15"/>
        <v>1006.5</v>
      </c>
      <c r="X37" s="51">
        <f t="shared" si="15"/>
        <v>1008.1</v>
      </c>
      <c r="Y37" s="51">
        <f t="shared" si="15"/>
        <v>1008</v>
      </c>
      <c r="Z37" s="51">
        <f t="shared" si="15"/>
        <v>1014.4</v>
      </c>
      <c r="AA37" s="51">
        <f aca="true" t="shared" si="16" ref="AA37:AP37">MIN(AA3:AA33)</f>
        <v>1011.3</v>
      </c>
      <c r="AB37" s="51">
        <f t="shared" si="16"/>
        <v>1005.2</v>
      </c>
      <c r="AC37" s="51">
        <f t="shared" si="16"/>
        <v>1002.8</v>
      </c>
      <c r="AD37" s="51">
        <f t="shared" si="16"/>
        <v>1002</v>
      </c>
      <c r="AE37" s="51">
        <f t="shared" si="16"/>
        <v>1005.3</v>
      </c>
      <c r="AF37" s="51">
        <f t="shared" si="16"/>
        <v>1011.7</v>
      </c>
      <c r="AG37" s="51">
        <f t="shared" si="16"/>
        <v>1010.3</v>
      </c>
      <c r="AH37" s="51">
        <f t="shared" si="16"/>
        <v>1006.8</v>
      </c>
      <c r="AI37" s="51">
        <f t="shared" si="16"/>
        <v>1010.3</v>
      </c>
      <c r="AJ37" s="51">
        <f t="shared" si="16"/>
        <v>1009.7</v>
      </c>
      <c r="AK37" s="51">
        <f t="shared" si="16"/>
        <v>1008.7</v>
      </c>
      <c r="AL37" s="51">
        <f t="shared" si="16"/>
        <v>1013.6</v>
      </c>
      <c r="AM37" s="51">
        <f t="shared" si="16"/>
        <v>1011.3</v>
      </c>
      <c r="AN37" s="51">
        <f t="shared" si="16"/>
        <v>999</v>
      </c>
      <c r="AO37" s="51">
        <f t="shared" si="16"/>
        <v>1007.8</v>
      </c>
      <c r="AP37" s="51">
        <f t="shared" si="16"/>
        <v>1009.1</v>
      </c>
      <c r="AQ37" s="51">
        <f aca="true" t="shared" si="17" ref="AQ37:AV37">MIN(AQ3:AQ33)</f>
        <v>1010.7</v>
      </c>
      <c r="AR37" s="51">
        <f t="shared" si="17"/>
        <v>1009.7</v>
      </c>
      <c r="AS37" s="51">
        <f t="shared" si="17"/>
        <v>1007.1</v>
      </c>
      <c r="AT37" s="51">
        <f t="shared" si="17"/>
        <v>1007.9</v>
      </c>
      <c r="AU37" s="51">
        <f t="shared" si="17"/>
        <v>1007.9</v>
      </c>
      <c r="AV37" s="51">
        <f t="shared" si="17"/>
        <v>1011.7</v>
      </c>
      <c r="AW37" s="51">
        <f aca="true" t="shared" si="18" ref="AW37:BB37">MIN(AW3:AW33)</f>
        <v>1010.1</v>
      </c>
      <c r="AX37" s="51">
        <f t="shared" si="18"/>
        <v>1011.6</v>
      </c>
      <c r="AY37" s="51">
        <f t="shared" si="18"/>
        <v>1004.2</v>
      </c>
      <c r="AZ37" s="51">
        <f t="shared" si="18"/>
        <v>1006</v>
      </c>
      <c r="BA37" s="51">
        <f t="shared" si="18"/>
        <v>1014.1</v>
      </c>
      <c r="BB37" s="51">
        <f t="shared" si="18"/>
        <v>1010.4</v>
      </c>
      <c r="BC37" s="51">
        <f aca="true" t="shared" si="19" ref="BC37:BH37">MIN(BC3:BC33)</f>
        <v>994.4</v>
      </c>
      <c r="BD37" s="51">
        <f t="shared" si="19"/>
        <v>1013.6</v>
      </c>
      <c r="BE37" s="51">
        <f t="shared" si="19"/>
        <v>1012.2</v>
      </c>
      <c r="BF37" s="51">
        <f t="shared" si="19"/>
        <v>1005.8838127015248</v>
      </c>
      <c r="BG37" s="51">
        <f t="shared" si="19"/>
        <v>1009.8</v>
      </c>
      <c r="BH37" s="51">
        <f t="shared" si="19"/>
        <v>1010.2</v>
      </c>
      <c r="BI37" s="51">
        <f aca="true" t="shared" si="20" ref="BI37:BN37">MIN(BI3:BI33)</f>
        <v>1009.7</v>
      </c>
      <c r="BJ37" s="51">
        <f t="shared" si="20"/>
        <v>1008.6</v>
      </c>
      <c r="BK37" s="51">
        <f t="shared" si="20"/>
        <v>1010.9</v>
      </c>
      <c r="BL37" s="51">
        <f t="shared" si="20"/>
        <v>1006.2</v>
      </c>
      <c r="BM37" s="51">
        <f t="shared" si="20"/>
        <v>1013</v>
      </c>
      <c r="BN37" s="51">
        <f t="shared" si="20"/>
        <v>1013.5</v>
      </c>
      <c r="BO37" s="51">
        <f>MIN(BO3:BO33)</f>
        <v>1004</v>
      </c>
      <c r="BP37" s="51">
        <f>MIN(BP3:BP33)</f>
        <v>1011.4</v>
      </c>
      <c r="BQ37" s="51">
        <f>MIN(BQ3:BQ33)</f>
        <v>1008</v>
      </c>
      <c r="BR37" s="51">
        <f>MIN(BR3:BR33)</f>
        <v>1008.6</v>
      </c>
      <c r="BS37" s="51">
        <f>MIN(BS3:BS33)</f>
        <v>1014.5</v>
      </c>
      <c r="BT37" s="51">
        <f>MIN(BT3:BT33)</f>
        <v>1007.4</v>
      </c>
      <c r="BU37" s="51"/>
      <c r="BV37" s="51"/>
      <c r="BW37" s="51"/>
      <c r="BY37" s="53">
        <f>STDEV(J3:AM33)</f>
        <v>5.365191693493963</v>
      </c>
      <c r="BZ37" s="53">
        <f>STDEV(T3:AW33)</f>
        <v>5.369663833610486</v>
      </c>
      <c r="CA37" s="53">
        <f>STDEV(AD3:BG33)</f>
        <v>5.342113556491107</v>
      </c>
      <c r="CB37" s="53">
        <f>STDEV(AN3:BQ33)</f>
        <v>5.431576926270214</v>
      </c>
    </row>
    <row r="39" ht="11.25" thickBot="1">
      <c r="A39" s="28" t="s">
        <v>20</v>
      </c>
    </row>
    <row r="40" spans="1:2" ht="11.25" thickBot="1">
      <c r="A40" s="73" t="s">
        <v>19</v>
      </c>
      <c r="B40" s="75" t="str">
        <f>'日数'!BZ19</f>
        <v>&gt;=1030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58</v>
      </c>
      <c r="CB41" s="33" t="str">
        <f>CB2</f>
        <v>91～20年平均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1" ref="C42:BN42">COUNTIF(C3:C33,$B$40)</f>
        <v>0</v>
      </c>
      <c r="D42" s="77">
        <f t="shared" si="21"/>
        <v>0</v>
      </c>
      <c r="E42" s="77">
        <f t="shared" si="21"/>
        <v>0</v>
      </c>
      <c r="F42" s="77">
        <f t="shared" si="21"/>
        <v>0</v>
      </c>
      <c r="G42" s="77">
        <f t="shared" si="21"/>
        <v>2</v>
      </c>
      <c r="H42" s="77">
        <f t="shared" si="21"/>
        <v>1</v>
      </c>
      <c r="I42" s="77">
        <f t="shared" si="21"/>
        <v>2</v>
      </c>
      <c r="J42" s="77">
        <f t="shared" si="21"/>
        <v>2</v>
      </c>
      <c r="K42" s="77">
        <f t="shared" si="21"/>
        <v>2</v>
      </c>
      <c r="L42" s="77">
        <f t="shared" si="21"/>
        <v>2</v>
      </c>
      <c r="M42" s="77">
        <f t="shared" si="21"/>
        <v>0</v>
      </c>
      <c r="N42" s="77">
        <f t="shared" si="21"/>
        <v>0</v>
      </c>
      <c r="O42" s="77">
        <f t="shared" si="21"/>
        <v>1</v>
      </c>
      <c r="P42" s="77">
        <f t="shared" si="21"/>
        <v>0</v>
      </c>
      <c r="Q42" s="77">
        <f t="shared" si="21"/>
        <v>0</v>
      </c>
      <c r="R42" s="77">
        <f t="shared" si="21"/>
        <v>0</v>
      </c>
      <c r="S42" s="77">
        <f t="shared" si="21"/>
        <v>0</v>
      </c>
      <c r="T42" s="77">
        <f t="shared" si="21"/>
        <v>1</v>
      </c>
      <c r="U42" s="77">
        <f t="shared" si="21"/>
        <v>0</v>
      </c>
      <c r="V42" s="77">
        <f t="shared" si="21"/>
        <v>0</v>
      </c>
      <c r="W42" s="77">
        <f t="shared" si="21"/>
        <v>0</v>
      </c>
      <c r="X42" s="77">
        <f t="shared" si="21"/>
        <v>0</v>
      </c>
      <c r="Y42" s="77">
        <f t="shared" si="21"/>
        <v>0</v>
      </c>
      <c r="Z42" s="77">
        <f t="shared" si="21"/>
        <v>2</v>
      </c>
      <c r="AA42" s="77">
        <f t="shared" si="21"/>
        <v>0</v>
      </c>
      <c r="AB42" s="77">
        <f t="shared" si="21"/>
        <v>0</v>
      </c>
      <c r="AC42" s="77">
        <f t="shared" si="21"/>
        <v>1</v>
      </c>
      <c r="AD42" s="77">
        <f t="shared" si="21"/>
        <v>1</v>
      </c>
      <c r="AE42" s="77">
        <f t="shared" si="21"/>
        <v>0</v>
      </c>
      <c r="AF42" s="77">
        <f t="shared" si="21"/>
        <v>0</v>
      </c>
      <c r="AG42" s="77">
        <f t="shared" si="21"/>
        <v>0</v>
      </c>
      <c r="AH42" s="77">
        <f t="shared" si="21"/>
        <v>0</v>
      </c>
      <c r="AI42" s="77">
        <f t="shared" si="21"/>
        <v>0</v>
      </c>
      <c r="AJ42" s="77">
        <f t="shared" si="21"/>
        <v>0</v>
      </c>
      <c r="AK42" s="77">
        <f t="shared" si="21"/>
        <v>0</v>
      </c>
      <c r="AL42" s="77">
        <f t="shared" si="21"/>
        <v>0</v>
      </c>
      <c r="AM42" s="77">
        <f t="shared" si="21"/>
        <v>1</v>
      </c>
      <c r="AN42" s="77">
        <f t="shared" si="21"/>
        <v>0</v>
      </c>
      <c r="AO42" s="77">
        <f t="shared" si="21"/>
        <v>0</v>
      </c>
      <c r="AP42" s="77">
        <f t="shared" si="21"/>
        <v>3</v>
      </c>
      <c r="AQ42" s="77">
        <f t="shared" si="21"/>
        <v>0</v>
      </c>
      <c r="AR42" s="77">
        <f t="shared" si="21"/>
        <v>0</v>
      </c>
      <c r="AS42" s="77">
        <f t="shared" si="21"/>
        <v>3</v>
      </c>
      <c r="AT42" s="77">
        <f t="shared" si="21"/>
        <v>0</v>
      </c>
      <c r="AU42" s="77">
        <f t="shared" si="21"/>
        <v>2</v>
      </c>
      <c r="AV42" s="77">
        <f t="shared" si="21"/>
        <v>0</v>
      </c>
      <c r="AW42" s="77">
        <f t="shared" si="21"/>
        <v>0</v>
      </c>
      <c r="AX42" s="77">
        <f t="shared" si="21"/>
        <v>1</v>
      </c>
      <c r="AY42" s="77">
        <f t="shared" si="21"/>
        <v>0</v>
      </c>
      <c r="AZ42" s="77">
        <f t="shared" si="21"/>
        <v>0</v>
      </c>
      <c r="BA42" s="77">
        <f t="shared" si="21"/>
        <v>5</v>
      </c>
      <c r="BB42" s="77">
        <f t="shared" si="21"/>
        <v>0</v>
      </c>
      <c r="BC42" s="77">
        <f t="shared" si="21"/>
        <v>0</v>
      </c>
      <c r="BD42" s="77">
        <f t="shared" si="21"/>
        <v>2</v>
      </c>
      <c r="BE42" s="77">
        <f t="shared" si="21"/>
        <v>0</v>
      </c>
      <c r="BF42" s="77">
        <f t="shared" si="21"/>
        <v>0</v>
      </c>
      <c r="BG42" s="77">
        <f t="shared" si="21"/>
        <v>0</v>
      </c>
      <c r="BH42" s="77">
        <f t="shared" si="21"/>
        <v>2</v>
      </c>
      <c r="BI42" s="77">
        <f t="shared" si="21"/>
        <v>0</v>
      </c>
      <c r="BJ42" s="77">
        <f t="shared" si="21"/>
        <v>3</v>
      </c>
      <c r="BK42" s="77">
        <f t="shared" si="21"/>
        <v>1</v>
      </c>
      <c r="BL42" s="77">
        <f t="shared" si="21"/>
        <v>0</v>
      </c>
      <c r="BM42" s="77">
        <f t="shared" si="21"/>
        <v>0</v>
      </c>
      <c r="BN42" s="77">
        <f t="shared" si="21"/>
        <v>2</v>
      </c>
      <c r="BO42" s="77">
        <f>COUNTIF(BO3:BO33,$B$40)</f>
        <v>0</v>
      </c>
      <c r="BP42" s="77">
        <f>COUNTIF(BP3:BP33,$B$40)</f>
        <v>1</v>
      </c>
      <c r="BQ42" s="77">
        <f>COUNTIF(BQ3:BQ33,$B$40)</f>
        <v>0</v>
      </c>
      <c r="BR42" s="77">
        <f>COUNTIF(BR3:BR33,$B$40)</f>
        <v>0</v>
      </c>
      <c r="BS42" s="77">
        <f>COUNTIF(BS3:BS33,$B$40)</f>
        <v>0</v>
      </c>
      <c r="BT42" s="77">
        <f>COUNTIF(BT3:BT33,$B$40)</f>
        <v>0</v>
      </c>
      <c r="BU42" s="77"/>
      <c r="BV42" s="77"/>
      <c r="BW42" s="77"/>
      <c r="BY42" s="88">
        <f>AVERAGE(J42:AM42)</f>
        <v>0.43333333333333335</v>
      </c>
      <c r="BZ42" s="88">
        <f>AVERAGE(T42:AW42)</f>
        <v>0.4666666666666667</v>
      </c>
      <c r="CA42" s="88">
        <f>AVERAGE(AD42:BG42)</f>
        <v>0.6</v>
      </c>
      <c r="CB42" s="88">
        <f>AVERAGE(AN42:BQ42)</f>
        <v>0.8333333333333334</v>
      </c>
    </row>
    <row r="44" spans="1:4" ht="10.5">
      <c r="A44" t="s">
        <v>25</v>
      </c>
      <c r="B44"/>
      <c r="D44" s="28" t="s">
        <v>39</v>
      </c>
    </row>
    <row r="45" spans="1:4" ht="10.5">
      <c r="A45">
        <v>1</v>
      </c>
      <c r="B45">
        <f>LARGE(B3:BW33,1)</f>
        <v>1036.3</v>
      </c>
      <c r="D45" s="28">
        <f>SMALL(H3:BD33,1)</f>
        <v>994.4</v>
      </c>
    </row>
    <row r="46" spans="1:4" ht="10.5">
      <c r="A46">
        <v>2</v>
      </c>
      <c r="B46">
        <f>LARGE(B3:BW33,2)</f>
        <v>1034.2</v>
      </c>
      <c r="D46" s="28">
        <f>SMALL(H3:BD33,2)</f>
        <v>997.4</v>
      </c>
    </row>
    <row r="47" spans="1:4" ht="10.5">
      <c r="A47">
        <v>3</v>
      </c>
      <c r="B47">
        <f>LARGE(B3:BW33,3)</f>
        <v>1033.3</v>
      </c>
      <c r="D47" s="28">
        <f>SMALL(H3:BD33,3)</f>
        <v>999</v>
      </c>
    </row>
    <row r="48" spans="1:4" ht="10.5">
      <c r="A48">
        <v>4</v>
      </c>
      <c r="B48">
        <f>LARGE(B3:BW33,4)</f>
        <v>1033.3</v>
      </c>
      <c r="D48" s="28">
        <f>SMALL(H3:BD33,4)</f>
        <v>1002</v>
      </c>
    </row>
    <row r="49" spans="1:4" ht="10.5">
      <c r="A49">
        <v>5</v>
      </c>
      <c r="B49">
        <f>LARGE(B3:BW33,5)</f>
        <v>1033.2</v>
      </c>
      <c r="D49" s="28">
        <f>SMALL(H3:BD33,5)</f>
        <v>1002.1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>
        <v>1018.5</v>
      </c>
      <c r="H3" s="15">
        <v>1031.2</v>
      </c>
      <c r="I3" s="15">
        <v>1026.9</v>
      </c>
      <c r="J3" s="15">
        <v>1028.3</v>
      </c>
      <c r="K3" s="4">
        <v>1029.2</v>
      </c>
      <c r="L3" s="4">
        <v>1021.9</v>
      </c>
      <c r="M3" s="4">
        <v>1027.9</v>
      </c>
      <c r="N3" s="4">
        <v>1017.9</v>
      </c>
      <c r="O3" s="4">
        <v>1015.5</v>
      </c>
      <c r="P3" s="4">
        <v>1028.6</v>
      </c>
      <c r="Q3" s="4">
        <v>1023.4</v>
      </c>
      <c r="R3" s="4">
        <v>1023.8</v>
      </c>
      <c r="S3" s="4">
        <v>1024.9</v>
      </c>
      <c r="T3" s="4">
        <v>1024</v>
      </c>
      <c r="U3" s="4">
        <v>1023</v>
      </c>
      <c r="V3" s="4">
        <v>1018.4</v>
      </c>
      <c r="W3" s="4">
        <v>1017.9</v>
      </c>
      <c r="X3" s="4">
        <v>1027.5</v>
      </c>
      <c r="Y3" s="4">
        <v>1028</v>
      </c>
      <c r="Z3" s="4">
        <v>1022.6</v>
      </c>
      <c r="AA3" s="4">
        <v>1022.2</v>
      </c>
      <c r="AB3" s="4">
        <v>1023.6</v>
      </c>
      <c r="AC3" s="4">
        <v>1017</v>
      </c>
      <c r="AD3" s="4">
        <v>1024.8</v>
      </c>
      <c r="AE3" s="4">
        <v>1014.3</v>
      </c>
      <c r="AF3" s="4">
        <v>1017.7</v>
      </c>
      <c r="AG3" s="4">
        <v>1021.3</v>
      </c>
      <c r="AH3" s="4">
        <v>1013.7</v>
      </c>
      <c r="AI3" s="4">
        <v>1027.4</v>
      </c>
      <c r="AJ3" s="4">
        <v>1030.5</v>
      </c>
      <c r="AK3" s="4">
        <v>1026</v>
      </c>
      <c r="AL3" s="4">
        <v>1005.1</v>
      </c>
      <c r="AM3" s="4">
        <v>1020.6</v>
      </c>
      <c r="AN3" s="4">
        <v>1018</v>
      </c>
      <c r="AO3" s="4">
        <v>1016.9</v>
      </c>
      <c r="AP3" s="4">
        <v>1023.7</v>
      </c>
      <c r="AQ3" s="4">
        <v>1028.1</v>
      </c>
      <c r="AR3" s="4">
        <v>1007.5</v>
      </c>
      <c r="AS3" s="4">
        <v>1020.5</v>
      </c>
      <c r="AT3" s="4">
        <v>1027.9</v>
      </c>
      <c r="AU3" s="4">
        <v>1018.8</v>
      </c>
      <c r="AV3" s="4">
        <v>1017.7</v>
      </c>
      <c r="AW3" s="4">
        <v>1025.2</v>
      </c>
      <c r="AX3" s="4">
        <v>1022.7</v>
      </c>
      <c r="AY3" s="4">
        <v>1020.6</v>
      </c>
      <c r="AZ3" s="4">
        <v>1021.5</v>
      </c>
      <c r="BA3" s="4">
        <v>1014.8</v>
      </c>
      <c r="BB3" s="4">
        <v>1026.6</v>
      </c>
      <c r="BC3" s="4">
        <v>1018.1</v>
      </c>
      <c r="BD3" s="4">
        <v>1021.5</v>
      </c>
      <c r="BE3" s="4">
        <v>1016.1</v>
      </c>
      <c r="BF3" s="4">
        <v>1018.2027130843652</v>
      </c>
      <c r="BG3" s="4">
        <v>1015.2</v>
      </c>
      <c r="BH3" s="4">
        <v>1031.9</v>
      </c>
      <c r="BI3" s="4">
        <v>1012.1</v>
      </c>
      <c r="BJ3" s="4">
        <v>1028.7</v>
      </c>
      <c r="BK3" s="4">
        <v>1022.7</v>
      </c>
      <c r="BL3" s="4">
        <v>1027.3</v>
      </c>
      <c r="BM3" s="4">
        <v>1023.6</v>
      </c>
      <c r="BN3" s="4">
        <v>1024.7</v>
      </c>
      <c r="BO3" s="4">
        <v>1022.9</v>
      </c>
      <c r="BP3" s="4">
        <v>1019.1</v>
      </c>
      <c r="BQ3" s="4">
        <v>1028.1</v>
      </c>
      <c r="BR3" s="4">
        <v>1022.6</v>
      </c>
      <c r="BS3" s="4">
        <v>1026.6</v>
      </c>
      <c r="BT3" s="4">
        <v>1022.1</v>
      </c>
      <c r="BU3" s="4"/>
      <c r="BV3" s="4"/>
      <c r="BW3" s="4"/>
      <c r="BY3" s="10">
        <f>AVERAGE(J3:AM3)</f>
        <v>1022.2333333333331</v>
      </c>
      <c r="BZ3" s="10">
        <f>AVERAGE(T3:AW3)</f>
        <v>1020.9966666666667</v>
      </c>
      <c r="CA3" s="10">
        <f>AVERAGE(AD3:BG3)</f>
        <v>1020.0334237694788</v>
      </c>
      <c r="CB3" s="10">
        <f>AVERAGE(AN3:BQ3)</f>
        <v>1021.3567571028121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>
        <v>1019.2</v>
      </c>
      <c r="H4" s="15">
        <v>1026.8</v>
      </c>
      <c r="I4" s="15">
        <v>1026</v>
      </c>
      <c r="J4" s="15">
        <v>1031.9</v>
      </c>
      <c r="K4" s="4">
        <v>1027.7</v>
      </c>
      <c r="L4" s="4">
        <v>1023.8</v>
      </c>
      <c r="M4" s="4">
        <v>1022.6</v>
      </c>
      <c r="N4" s="4">
        <v>1018</v>
      </c>
      <c r="O4" s="4">
        <v>1014.1</v>
      </c>
      <c r="P4" s="4">
        <v>1028</v>
      </c>
      <c r="Q4" s="4">
        <v>1024.3</v>
      </c>
      <c r="R4" s="4">
        <v>1021.5</v>
      </c>
      <c r="S4" s="4">
        <v>1024.7</v>
      </c>
      <c r="T4" s="4">
        <v>1031</v>
      </c>
      <c r="U4" s="4">
        <v>1026.8</v>
      </c>
      <c r="V4" s="4">
        <v>1019.3</v>
      </c>
      <c r="W4" s="4">
        <v>1027</v>
      </c>
      <c r="X4" s="4">
        <v>1027.8</v>
      </c>
      <c r="Y4" s="4">
        <v>1030.9</v>
      </c>
      <c r="Z4" s="4">
        <v>1025.1</v>
      </c>
      <c r="AA4" s="4">
        <v>1013.8</v>
      </c>
      <c r="AB4" s="4">
        <v>1022.3</v>
      </c>
      <c r="AC4" s="4">
        <v>1017.1</v>
      </c>
      <c r="AD4" s="4">
        <v>1026.8</v>
      </c>
      <c r="AE4" s="4">
        <v>1031</v>
      </c>
      <c r="AF4" s="4">
        <v>1020.7</v>
      </c>
      <c r="AG4" s="4">
        <v>1019.5</v>
      </c>
      <c r="AH4" s="4">
        <v>1023.5</v>
      </c>
      <c r="AI4" s="4">
        <v>1020.6</v>
      </c>
      <c r="AJ4" s="4">
        <v>1029.1</v>
      </c>
      <c r="AK4" s="4">
        <v>1017.8</v>
      </c>
      <c r="AL4" s="4">
        <v>1023.2</v>
      </c>
      <c r="AM4" s="4">
        <v>1018.9</v>
      </c>
      <c r="AN4" s="4">
        <v>1019.5</v>
      </c>
      <c r="AO4" s="4">
        <v>1027</v>
      </c>
      <c r="AP4" s="4">
        <v>1026.8</v>
      </c>
      <c r="AQ4" s="4">
        <v>1027.3</v>
      </c>
      <c r="AR4" s="4">
        <v>1010.1</v>
      </c>
      <c r="AS4" s="4">
        <v>1020.1</v>
      </c>
      <c r="AT4" s="4">
        <v>1030.7</v>
      </c>
      <c r="AU4" s="4">
        <v>1021.4</v>
      </c>
      <c r="AV4" s="4">
        <v>1017.8</v>
      </c>
      <c r="AW4" s="4">
        <v>1016.3</v>
      </c>
      <c r="AX4" s="4">
        <v>1022.2</v>
      </c>
      <c r="AY4" s="4">
        <v>1007.4</v>
      </c>
      <c r="AZ4" s="4">
        <v>1020.7</v>
      </c>
      <c r="BA4" s="4">
        <v>1014.7</v>
      </c>
      <c r="BB4" s="4">
        <v>1027.4</v>
      </c>
      <c r="BC4" s="4">
        <v>1017.8</v>
      </c>
      <c r="BD4" s="4">
        <v>1020.5</v>
      </c>
      <c r="BE4" s="4">
        <v>1015.8</v>
      </c>
      <c r="BF4" s="4">
        <v>1016.6673914580081</v>
      </c>
      <c r="BG4" s="4">
        <v>1010.2</v>
      </c>
      <c r="BH4" s="4">
        <v>1032</v>
      </c>
      <c r="BI4" s="4">
        <v>1018.1</v>
      </c>
      <c r="BJ4" s="4">
        <v>1028.9</v>
      </c>
      <c r="BK4" s="4">
        <v>1011.8</v>
      </c>
      <c r="BL4" s="4">
        <v>1025.7</v>
      </c>
      <c r="BM4" s="4">
        <v>1027</v>
      </c>
      <c r="BN4" s="4">
        <v>1020.6</v>
      </c>
      <c r="BO4" s="4">
        <v>1027.2</v>
      </c>
      <c r="BP4" s="4">
        <v>1022.7</v>
      </c>
      <c r="BQ4" s="4">
        <v>1022.6</v>
      </c>
      <c r="BR4" s="4">
        <v>1019.3</v>
      </c>
      <c r="BS4" s="4">
        <v>1019</v>
      </c>
      <c r="BT4" s="4">
        <v>1020</v>
      </c>
      <c r="BU4" s="4"/>
      <c r="BV4" s="4"/>
      <c r="BW4" s="4"/>
      <c r="BY4" s="10">
        <f aca="true" t="shared" si="0" ref="BY4:BY32">AVERAGE(J4:AM4)</f>
        <v>1023.6266666666666</v>
      </c>
      <c r="BZ4" s="10">
        <f aca="true" t="shared" si="1" ref="BZ4:BZ32">AVERAGE(T4:AW4)</f>
        <v>1022.9733333333332</v>
      </c>
      <c r="CA4" s="10">
        <f aca="true" t="shared" si="2" ref="CA4:CA32">AVERAGE(AD4:BG4)</f>
        <v>1020.715579715267</v>
      </c>
      <c r="CB4" s="10">
        <f aca="true" t="shared" si="3" ref="CB4:CB32">AVERAGE(AN4:BQ4)</f>
        <v>1020.8989130486003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>
        <v>1021.2</v>
      </c>
      <c r="H5" s="15">
        <v>1016.9</v>
      </c>
      <c r="I5" s="15">
        <v>1009</v>
      </c>
      <c r="J5" s="15">
        <v>1027.8</v>
      </c>
      <c r="K5" s="4">
        <v>1022.7</v>
      </c>
      <c r="L5" s="4">
        <v>1025</v>
      </c>
      <c r="M5" s="4">
        <v>1029.6</v>
      </c>
      <c r="N5" s="4">
        <v>1019.8</v>
      </c>
      <c r="O5" s="4">
        <v>1017.8</v>
      </c>
      <c r="P5" s="4">
        <v>1019.4</v>
      </c>
      <c r="Q5" s="4">
        <v>1024</v>
      </c>
      <c r="R5" s="4">
        <v>1019.8</v>
      </c>
      <c r="S5" s="4">
        <v>1022.6</v>
      </c>
      <c r="T5" s="4">
        <v>1030.7</v>
      </c>
      <c r="U5" s="4">
        <v>1025.4</v>
      </c>
      <c r="V5" s="4">
        <v>1022.6</v>
      </c>
      <c r="W5" s="4">
        <v>1029.1</v>
      </c>
      <c r="X5" s="4">
        <v>1026</v>
      </c>
      <c r="Y5" s="4">
        <v>1026.8</v>
      </c>
      <c r="Z5" s="4">
        <v>1032.5</v>
      </c>
      <c r="AA5" s="4">
        <v>1018.9</v>
      </c>
      <c r="AB5" s="4">
        <v>1028.6</v>
      </c>
      <c r="AC5" s="4">
        <v>1024.1</v>
      </c>
      <c r="AD5" s="4">
        <v>1014.5</v>
      </c>
      <c r="AE5" s="4">
        <v>1033.3</v>
      </c>
      <c r="AF5" s="4">
        <v>1020.7</v>
      </c>
      <c r="AG5" s="4">
        <v>1026.3</v>
      </c>
      <c r="AH5" s="4">
        <v>1032</v>
      </c>
      <c r="AI5" s="4">
        <v>1020.5</v>
      </c>
      <c r="AJ5" s="4">
        <v>1016.5</v>
      </c>
      <c r="AK5" s="4">
        <v>1017.2</v>
      </c>
      <c r="AL5" s="4">
        <v>1025.2</v>
      </c>
      <c r="AM5" s="4">
        <v>1020</v>
      </c>
      <c r="AN5" s="4">
        <v>1020.2</v>
      </c>
      <c r="AO5" s="4">
        <v>1026.6</v>
      </c>
      <c r="AP5" s="4">
        <v>1024.4</v>
      </c>
      <c r="AQ5" s="4">
        <v>1021.9</v>
      </c>
      <c r="AR5" s="4">
        <v>1010.8</v>
      </c>
      <c r="AS5" s="4">
        <v>1029.9</v>
      </c>
      <c r="AT5" s="4">
        <v>1027.4</v>
      </c>
      <c r="AU5" s="4">
        <v>1023.5</v>
      </c>
      <c r="AV5" s="4">
        <v>1022.5</v>
      </c>
      <c r="AW5" s="4">
        <v>1023.3</v>
      </c>
      <c r="AX5" s="4">
        <v>1021.5</v>
      </c>
      <c r="AY5" s="4">
        <v>1007</v>
      </c>
      <c r="AZ5" s="4">
        <v>1019.3</v>
      </c>
      <c r="BA5" s="4">
        <v>1015.4</v>
      </c>
      <c r="BB5" s="4">
        <v>1024.1</v>
      </c>
      <c r="BC5" s="4">
        <v>1019</v>
      </c>
      <c r="BD5" s="4">
        <v>1023.7</v>
      </c>
      <c r="BE5" s="4">
        <v>1013.1</v>
      </c>
      <c r="BF5" s="4">
        <v>1031.2528862422826</v>
      </c>
      <c r="BG5" s="4">
        <v>1023.1</v>
      </c>
      <c r="BH5" s="4">
        <v>1027.9</v>
      </c>
      <c r="BI5" s="4">
        <v>1019.8</v>
      </c>
      <c r="BJ5" s="4">
        <v>1021.8</v>
      </c>
      <c r="BK5" s="4">
        <v>1013.1</v>
      </c>
      <c r="BL5" s="4">
        <v>1029.9</v>
      </c>
      <c r="BM5" s="4">
        <v>1022.3</v>
      </c>
      <c r="BN5" s="4">
        <v>1017.5</v>
      </c>
      <c r="BO5" s="4">
        <v>1027.5</v>
      </c>
      <c r="BP5" s="4">
        <v>1018.8</v>
      </c>
      <c r="BQ5" s="4">
        <v>1011.7</v>
      </c>
      <c r="BR5" s="4">
        <v>1013.7</v>
      </c>
      <c r="BS5" s="4">
        <v>1017.1</v>
      </c>
      <c r="BT5" s="4">
        <v>1020.2</v>
      </c>
      <c r="BU5" s="4"/>
      <c r="BV5" s="4"/>
      <c r="BW5" s="4"/>
      <c r="BY5" s="10">
        <f t="shared" si="0"/>
        <v>1023.98</v>
      </c>
      <c r="BZ5" s="10">
        <f t="shared" si="1"/>
        <v>1024.0466666666669</v>
      </c>
      <c r="CA5" s="10">
        <f t="shared" si="2"/>
        <v>1021.8050962080761</v>
      </c>
      <c r="CB5" s="10">
        <f t="shared" si="3"/>
        <v>1021.2750962080759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>
        <v>1024.6</v>
      </c>
      <c r="H6" s="15">
        <v>1020.3</v>
      </c>
      <c r="I6" s="15">
        <v>1012.6</v>
      </c>
      <c r="J6" s="15">
        <v>1015.9</v>
      </c>
      <c r="K6" s="4">
        <v>1003.8</v>
      </c>
      <c r="L6" s="4">
        <v>1027.2</v>
      </c>
      <c r="M6" s="4">
        <v>1030.6</v>
      </c>
      <c r="N6" s="4">
        <v>1025.2</v>
      </c>
      <c r="O6" s="4">
        <v>1023.4</v>
      </c>
      <c r="P6" s="4">
        <v>1025.6</v>
      </c>
      <c r="Q6" s="4">
        <v>1020.7</v>
      </c>
      <c r="R6" s="4">
        <v>1019.9</v>
      </c>
      <c r="S6" s="4">
        <v>1020.1</v>
      </c>
      <c r="T6" s="4">
        <v>1024.5</v>
      </c>
      <c r="U6" s="4">
        <v>1017.9</v>
      </c>
      <c r="V6" s="4">
        <v>1022.5</v>
      </c>
      <c r="W6" s="4">
        <v>1023.6</v>
      </c>
      <c r="X6" s="4">
        <v>1028.5</v>
      </c>
      <c r="Y6" s="4">
        <v>1019.3</v>
      </c>
      <c r="Z6" s="4">
        <v>1033.4</v>
      </c>
      <c r="AA6" s="4">
        <v>1027</v>
      </c>
      <c r="AB6" s="4">
        <v>1026.8</v>
      </c>
      <c r="AC6" s="4">
        <v>1025.5</v>
      </c>
      <c r="AD6" s="4">
        <v>1020.6</v>
      </c>
      <c r="AE6" s="4">
        <v>1029.4</v>
      </c>
      <c r="AF6" s="4">
        <v>1023.9</v>
      </c>
      <c r="AG6" s="4">
        <v>1028.4</v>
      </c>
      <c r="AH6" s="4">
        <v>1032.3</v>
      </c>
      <c r="AI6" s="4">
        <v>1017.9</v>
      </c>
      <c r="AJ6" s="4">
        <v>1021.3</v>
      </c>
      <c r="AK6" s="4">
        <v>1022.2</v>
      </c>
      <c r="AL6" s="4">
        <v>1025.3</v>
      </c>
      <c r="AM6" s="4">
        <v>1018.5</v>
      </c>
      <c r="AN6" s="4">
        <v>1023.7</v>
      </c>
      <c r="AO6" s="4">
        <v>1026.1</v>
      </c>
      <c r="AP6" s="4">
        <v>1022.8</v>
      </c>
      <c r="AQ6" s="4">
        <v>1030.3</v>
      </c>
      <c r="AR6" s="4">
        <v>1017.8</v>
      </c>
      <c r="AS6" s="4">
        <v>1032</v>
      </c>
      <c r="AT6" s="4">
        <v>1021.9</v>
      </c>
      <c r="AU6" s="4">
        <v>1023.2</v>
      </c>
      <c r="AV6" s="4">
        <v>1021.1</v>
      </c>
      <c r="AW6" s="4">
        <v>1024.6</v>
      </c>
      <c r="AX6" s="4">
        <v>1028.9</v>
      </c>
      <c r="AY6" s="4">
        <v>1011.8</v>
      </c>
      <c r="AZ6" s="4">
        <v>1026.9</v>
      </c>
      <c r="BA6" s="4">
        <v>1021</v>
      </c>
      <c r="BB6" s="4">
        <v>1019.1</v>
      </c>
      <c r="BC6" s="4">
        <v>1020.5</v>
      </c>
      <c r="BD6" s="4">
        <v>1029.5</v>
      </c>
      <c r="BE6" s="4">
        <v>1021.1</v>
      </c>
      <c r="BF6" s="4">
        <v>1032.2143312724652</v>
      </c>
      <c r="BG6" s="4">
        <v>1024.9</v>
      </c>
      <c r="BH6" s="4">
        <v>1030.7</v>
      </c>
      <c r="BI6" s="4">
        <v>1024.4</v>
      </c>
      <c r="BJ6" s="4">
        <v>1019</v>
      </c>
      <c r="BK6" s="4">
        <v>1026.5</v>
      </c>
      <c r="BL6" s="4">
        <v>1033.5</v>
      </c>
      <c r="BM6" s="4">
        <v>1017.6</v>
      </c>
      <c r="BN6" s="4">
        <v>1020.4</v>
      </c>
      <c r="BO6" s="4">
        <v>1024.9</v>
      </c>
      <c r="BP6" s="4">
        <v>1016.6</v>
      </c>
      <c r="BQ6" s="4">
        <v>1021</v>
      </c>
      <c r="BR6" s="4">
        <v>1016.6</v>
      </c>
      <c r="BS6" s="4">
        <v>1017</v>
      </c>
      <c r="BT6" s="4">
        <v>1025.5</v>
      </c>
      <c r="BU6" s="4"/>
      <c r="BV6" s="4"/>
      <c r="BW6" s="4"/>
      <c r="BY6" s="10">
        <f t="shared" si="0"/>
        <v>1023.3733333333333</v>
      </c>
      <c r="BZ6" s="10">
        <f t="shared" si="1"/>
        <v>1024.4099999999999</v>
      </c>
      <c r="CA6" s="10">
        <f t="shared" si="2"/>
        <v>1023.9738110424155</v>
      </c>
      <c r="CB6" s="10">
        <f t="shared" si="3"/>
        <v>1023.8004777090823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>
        <v>1028</v>
      </c>
      <c r="H7" s="15">
        <v>1025</v>
      </c>
      <c r="I7" s="15">
        <v>1013.7</v>
      </c>
      <c r="J7" s="15">
        <v>1024.7</v>
      </c>
      <c r="K7" s="4">
        <v>1018.3</v>
      </c>
      <c r="L7" s="4">
        <v>1028.9</v>
      </c>
      <c r="M7" s="4">
        <v>1022</v>
      </c>
      <c r="N7" s="4">
        <v>1018.8</v>
      </c>
      <c r="O7" s="4">
        <v>1024.3</v>
      </c>
      <c r="P7" s="4">
        <v>1024.6</v>
      </c>
      <c r="Q7" s="4">
        <v>1017.7</v>
      </c>
      <c r="R7" s="4">
        <v>1018.6</v>
      </c>
      <c r="S7" s="4">
        <v>1013.2</v>
      </c>
      <c r="T7" s="4">
        <v>1020.7</v>
      </c>
      <c r="U7" s="4">
        <v>1027.2</v>
      </c>
      <c r="V7" s="4">
        <v>1018.6</v>
      </c>
      <c r="W7" s="4">
        <v>1024.6</v>
      </c>
      <c r="X7" s="4">
        <v>1030.9</v>
      </c>
      <c r="Y7" s="4">
        <v>1024.2</v>
      </c>
      <c r="Z7" s="4">
        <v>1028.5</v>
      </c>
      <c r="AA7" s="4">
        <v>1028.8</v>
      </c>
      <c r="AB7" s="4">
        <v>1013.7</v>
      </c>
      <c r="AC7" s="4">
        <v>1018.9</v>
      </c>
      <c r="AD7" s="4">
        <v>1026.7</v>
      </c>
      <c r="AE7" s="4">
        <v>1023.1</v>
      </c>
      <c r="AF7" s="4">
        <v>1023.5</v>
      </c>
      <c r="AG7" s="4">
        <v>1026.3</v>
      </c>
      <c r="AH7" s="4">
        <v>1027.5</v>
      </c>
      <c r="AI7" s="4">
        <v>1021.2</v>
      </c>
      <c r="AJ7" s="4">
        <v>1017.5</v>
      </c>
      <c r="AK7" s="4">
        <v>1017.1</v>
      </c>
      <c r="AL7" s="4">
        <v>1027.5</v>
      </c>
      <c r="AM7" s="4">
        <v>1015.1</v>
      </c>
      <c r="AN7" s="4">
        <v>1031</v>
      </c>
      <c r="AO7" s="4">
        <v>1029.2</v>
      </c>
      <c r="AP7" s="4">
        <v>1020</v>
      </c>
      <c r="AQ7" s="4">
        <v>1031.6</v>
      </c>
      <c r="AR7" s="4">
        <v>1023.1</v>
      </c>
      <c r="AS7" s="4">
        <v>1028.3</v>
      </c>
      <c r="AT7" s="4">
        <v>1016.5</v>
      </c>
      <c r="AU7" s="4">
        <v>1025.1</v>
      </c>
      <c r="AV7" s="4">
        <v>1023.3</v>
      </c>
      <c r="AW7" s="4">
        <v>1019.8</v>
      </c>
      <c r="AX7" s="4">
        <v>1029.5</v>
      </c>
      <c r="AY7" s="4">
        <v>1020.8</v>
      </c>
      <c r="AZ7" s="4">
        <v>1027.6</v>
      </c>
      <c r="BA7" s="4">
        <v>1022.1</v>
      </c>
      <c r="BB7" s="4">
        <v>1019.7</v>
      </c>
      <c r="BC7" s="4">
        <v>1019.5</v>
      </c>
      <c r="BD7" s="4">
        <v>1029.9</v>
      </c>
      <c r="BE7" s="4">
        <v>1024</v>
      </c>
      <c r="BF7" s="4">
        <v>1026.9767097632764</v>
      </c>
      <c r="BG7" s="4">
        <v>1020.6</v>
      </c>
      <c r="BH7" s="4">
        <v>1027.4</v>
      </c>
      <c r="BI7" s="4">
        <v>1024.8</v>
      </c>
      <c r="BJ7" s="4">
        <v>1027.9</v>
      </c>
      <c r="BK7" s="4">
        <v>1027</v>
      </c>
      <c r="BL7" s="4">
        <v>1030.4</v>
      </c>
      <c r="BM7" s="4">
        <v>1017.2</v>
      </c>
      <c r="BN7" s="4">
        <v>1028.8</v>
      </c>
      <c r="BO7" s="4">
        <v>1023.2</v>
      </c>
      <c r="BP7" s="4">
        <v>1017.2</v>
      </c>
      <c r="BQ7" s="4">
        <v>1027.3</v>
      </c>
      <c r="BR7" s="4">
        <v>1020.9</v>
      </c>
      <c r="BS7" s="4">
        <v>1021</v>
      </c>
      <c r="BT7" s="4">
        <v>1028.5</v>
      </c>
      <c r="BU7" s="4"/>
      <c r="BV7" s="4"/>
      <c r="BW7" s="4"/>
      <c r="BY7" s="10">
        <f t="shared" si="0"/>
        <v>1022.4233333333334</v>
      </c>
      <c r="BZ7" s="10">
        <f t="shared" si="1"/>
        <v>1023.6499999999997</v>
      </c>
      <c r="CA7" s="10">
        <f t="shared" si="2"/>
        <v>1023.8025569921091</v>
      </c>
      <c r="CB7" s="10">
        <f t="shared" si="3"/>
        <v>1024.659223658776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>
        <v>1025.6</v>
      </c>
      <c r="H8" s="15">
        <v>1023.7</v>
      </c>
      <c r="I8" s="15">
        <v>1023.9</v>
      </c>
      <c r="J8" s="15">
        <v>1025.6</v>
      </c>
      <c r="K8" s="4">
        <v>1029.5</v>
      </c>
      <c r="L8" s="4">
        <v>1027.7</v>
      </c>
      <c r="M8" s="4">
        <v>1019.1</v>
      </c>
      <c r="N8" s="4">
        <v>1026.1</v>
      </c>
      <c r="O8" s="4">
        <v>1023.5</v>
      </c>
      <c r="P8" s="4">
        <v>1019.4</v>
      </c>
      <c r="Q8" s="4">
        <v>1015.9</v>
      </c>
      <c r="R8" s="4">
        <v>1023</v>
      </c>
      <c r="S8" s="4">
        <v>1009.4</v>
      </c>
      <c r="T8" s="4">
        <v>1021.9</v>
      </c>
      <c r="U8" s="4">
        <v>1026.4</v>
      </c>
      <c r="V8" s="4">
        <v>1015.6</v>
      </c>
      <c r="W8" s="4">
        <v>1025.5</v>
      </c>
      <c r="X8" s="4">
        <v>1029.8</v>
      </c>
      <c r="Y8" s="4">
        <v>1028.2</v>
      </c>
      <c r="Z8" s="4">
        <v>1024.8</v>
      </c>
      <c r="AA8" s="4">
        <v>1025.4</v>
      </c>
      <c r="AB8" s="4">
        <v>1015.9</v>
      </c>
      <c r="AC8" s="4">
        <v>1014.6</v>
      </c>
      <c r="AD8" s="4">
        <v>1027.1</v>
      </c>
      <c r="AE8" s="4">
        <v>1029</v>
      </c>
      <c r="AF8" s="4">
        <v>1019.4</v>
      </c>
      <c r="AG8" s="4">
        <v>1026.1</v>
      </c>
      <c r="AH8" s="4">
        <v>1027.5</v>
      </c>
      <c r="AI8" s="4">
        <v>1025</v>
      </c>
      <c r="AJ8" s="4">
        <v>1024.4</v>
      </c>
      <c r="AK8" s="4">
        <v>1019.6</v>
      </c>
      <c r="AL8" s="4">
        <v>1027.5</v>
      </c>
      <c r="AM8" s="4">
        <v>1017.3</v>
      </c>
      <c r="AN8" s="4">
        <v>1032.4</v>
      </c>
      <c r="AO8" s="4">
        <v>1026</v>
      </c>
      <c r="AP8" s="4">
        <v>1021.8</v>
      </c>
      <c r="AQ8" s="4">
        <v>1027.1</v>
      </c>
      <c r="AR8" s="4">
        <v>1023.4</v>
      </c>
      <c r="AS8" s="4">
        <v>1022.2</v>
      </c>
      <c r="AT8" s="4">
        <v>1021.8</v>
      </c>
      <c r="AU8" s="4">
        <v>1028.4</v>
      </c>
      <c r="AV8" s="4">
        <v>1024.4</v>
      </c>
      <c r="AW8" s="4">
        <v>1022.2</v>
      </c>
      <c r="AX8" s="4">
        <v>1014.6</v>
      </c>
      <c r="AY8" s="4">
        <v>1028</v>
      </c>
      <c r="AZ8" s="4">
        <v>1020.4</v>
      </c>
      <c r="BA8" s="4">
        <v>1020.2</v>
      </c>
      <c r="BB8" s="4">
        <v>1019.7</v>
      </c>
      <c r="BC8" s="4">
        <v>1017.5</v>
      </c>
      <c r="BD8" s="4">
        <v>1022.9</v>
      </c>
      <c r="BE8" s="4">
        <v>1021.6</v>
      </c>
      <c r="BF8" s="4">
        <v>1023.2215354999354</v>
      </c>
      <c r="BG8" s="4">
        <v>1022.9</v>
      </c>
      <c r="BH8" s="4">
        <v>1019.5</v>
      </c>
      <c r="BI8" s="4">
        <v>1020.2</v>
      </c>
      <c r="BJ8" s="4">
        <v>1028.7</v>
      </c>
      <c r="BK8" s="4">
        <v>1021.4</v>
      </c>
      <c r="BL8" s="4">
        <v>1026.8</v>
      </c>
      <c r="BM8" s="4">
        <v>1026.7</v>
      </c>
      <c r="BN8" s="4">
        <v>1028</v>
      </c>
      <c r="BO8" s="4">
        <v>1022.8</v>
      </c>
      <c r="BP8" s="4">
        <v>1016.6</v>
      </c>
      <c r="BQ8" s="4">
        <v>1028.1</v>
      </c>
      <c r="BR8" s="4">
        <v>1023.2</v>
      </c>
      <c r="BS8" s="4">
        <v>1024.5</v>
      </c>
      <c r="BT8" s="4">
        <v>1026.4</v>
      </c>
      <c r="BU8" s="4"/>
      <c r="BV8" s="4"/>
      <c r="BW8" s="4"/>
      <c r="BY8" s="10">
        <f t="shared" si="0"/>
        <v>1023.0066666666665</v>
      </c>
      <c r="BZ8" s="10">
        <f t="shared" si="1"/>
        <v>1024.0233333333335</v>
      </c>
      <c r="CA8" s="10">
        <f t="shared" si="2"/>
        <v>1023.4540511833313</v>
      </c>
      <c r="CB8" s="10">
        <f t="shared" si="3"/>
        <v>1023.3173845166644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>
        <v>1022.5</v>
      </c>
      <c r="H9" s="15">
        <v>1016.1</v>
      </c>
      <c r="I9" s="15">
        <v>1027.9</v>
      </c>
      <c r="J9" s="15">
        <v>1020.3</v>
      </c>
      <c r="K9" s="4">
        <v>1029.5</v>
      </c>
      <c r="L9" s="4">
        <v>1024.6</v>
      </c>
      <c r="M9" s="4">
        <v>1022.9</v>
      </c>
      <c r="N9" s="4">
        <v>1026.2</v>
      </c>
      <c r="O9" s="4">
        <v>1016.8</v>
      </c>
      <c r="P9" s="4">
        <v>1026</v>
      </c>
      <c r="Q9" s="4">
        <v>1020.5</v>
      </c>
      <c r="R9" s="4">
        <v>1023</v>
      </c>
      <c r="S9" s="4">
        <v>1019.1</v>
      </c>
      <c r="T9" s="4">
        <v>1016.3</v>
      </c>
      <c r="U9" s="4">
        <v>1021</v>
      </c>
      <c r="V9" s="4">
        <v>1021.6</v>
      </c>
      <c r="W9" s="4">
        <v>1022.2</v>
      </c>
      <c r="X9" s="4">
        <v>1020.8</v>
      </c>
      <c r="Y9" s="4">
        <v>1026.5</v>
      </c>
      <c r="Z9" s="4">
        <v>1019.3</v>
      </c>
      <c r="AA9" s="4">
        <v>1024.4</v>
      </c>
      <c r="AB9" s="4">
        <v>1026</v>
      </c>
      <c r="AC9" s="4">
        <v>1012.2</v>
      </c>
      <c r="AD9" s="4">
        <v>1023</v>
      </c>
      <c r="AE9" s="4">
        <v>1027.9</v>
      </c>
      <c r="AF9" s="4">
        <v>1017.8</v>
      </c>
      <c r="AG9" s="4">
        <v>1021.3</v>
      </c>
      <c r="AH9" s="4">
        <v>1021.2</v>
      </c>
      <c r="AI9" s="4">
        <v>1024.7</v>
      </c>
      <c r="AJ9" s="4">
        <v>1024.9</v>
      </c>
      <c r="AK9" s="4">
        <v>1021.8</v>
      </c>
      <c r="AL9" s="4">
        <v>1024.5</v>
      </c>
      <c r="AM9" s="4">
        <v>1014.6</v>
      </c>
      <c r="AN9" s="4">
        <v>1029.8</v>
      </c>
      <c r="AO9" s="4">
        <v>1016.4</v>
      </c>
      <c r="AP9" s="4">
        <v>1025.3</v>
      </c>
      <c r="AQ9" s="4">
        <v>1023.5</v>
      </c>
      <c r="AR9" s="4">
        <v>1018.5</v>
      </c>
      <c r="AS9" s="4">
        <v>1028.1</v>
      </c>
      <c r="AT9" s="4">
        <v>1024.5</v>
      </c>
      <c r="AU9" s="4">
        <v>1024.8</v>
      </c>
      <c r="AV9" s="4">
        <v>1023.4</v>
      </c>
      <c r="AW9" s="4">
        <v>1021.7</v>
      </c>
      <c r="AX9" s="4">
        <v>1029.2</v>
      </c>
      <c r="AY9" s="4">
        <v>1028.3</v>
      </c>
      <c r="AZ9" s="4">
        <v>1018.1</v>
      </c>
      <c r="BA9" s="4">
        <v>1027</v>
      </c>
      <c r="BB9" s="4">
        <v>1009</v>
      </c>
      <c r="BC9" s="4">
        <v>1016.7</v>
      </c>
      <c r="BD9" s="4">
        <v>1020.3</v>
      </c>
      <c r="BE9" s="4">
        <v>1015.5</v>
      </c>
      <c r="BF9" s="4">
        <v>1023.2813253750984</v>
      </c>
      <c r="BG9" s="4">
        <v>1021.2</v>
      </c>
      <c r="BH9" s="4">
        <v>1014.9</v>
      </c>
      <c r="BI9" s="4">
        <v>1008.2</v>
      </c>
      <c r="BJ9" s="4">
        <v>1021.1</v>
      </c>
      <c r="BK9" s="4">
        <v>1027.3</v>
      </c>
      <c r="BL9" s="4">
        <v>1030.1</v>
      </c>
      <c r="BM9" s="4">
        <v>1029.9</v>
      </c>
      <c r="BN9" s="4">
        <v>1024.2</v>
      </c>
      <c r="BO9" s="4">
        <v>1025.5</v>
      </c>
      <c r="BP9" s="4">
        <v>1016.4</v>
      </c>
      <c r="BQ9" s="4">
        <v>1020.7</v>
      </c>
      <c r="BR9" s="4">
        <v>1026</v>
      </c>
      <c r="BS9" s="4">
        <v>1024.5</v>
      </c>
      <c r="BT9" s="4">
        <v>1013.7</v>
      </c>
      <c r="BU9" s="4"/>
      <c r="BV9" s="4"/>
      <c r="BW9" s="4"/>
      <c r="BY9" s="10">
        <f t="shared" si="0"/>
        <v>1022.0300000000001</v>
      </c>
      <c r="BZ9" s="10">
        <f t="shared" si="1"/>
        <v>1022.2666666666667</v>
      </c>
      <c r="CA9" s="10">
        <f t="shared" si="2"/>
        <v>1022.2093775125031</v>
      </c>
      <c r="CB9" s="10">
        <f t="shared" si="3"/>
        <v>1022.0960441791701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>
        <v>1028.5</v>
      </c>
      <c r="H10" s="15">
        <v>1016.1</v>
      </c>
      <c r="I10" s="15">
        <v>1026.1</v>
      </c>
      <c r="J10" s="15">
        <v>1021</v>
      </c>
      <c r="K10" s="4">
        <v>1025.7</v>
      </c>
      <c r="L10" s="4">
        <v>1016.3</v>
      </c>
      <c r="M10" s="4">
        <v>1031.4</v>
      </c>
      <c r="N10" s="4">
        <v>1015.8</v>
      </c>
      <c r="O10" s="4">
        <v>1020.6</v>
      </c>
      <c r="P10" s="4">
        <v>1025.8</v>
      </c>
      <c r="Q10" s="4">
        <v>1022.8</v>
      </c>
      <c r="R10" s="4">
        <v>1019.2</v>
      </c>
      <c r="S10" s="4">
        <v>1023.5</v>
      </c>
      <c r="T10" s="4">
        <v>1019.9</v>
      </c>
      <c r="U10" s="4">
        <v>1026.7</v>
      </c>
      <c r="V10" s="4">
        <v>1025.2</v>
      </c>
      <c r="W10" s="4">
        <v>1018.8</v>
      </c>
      <c r="X10" s="4">
        <v>1016.7</v>
      </c>
      <c r="Y10" s="4">
        <v>1022.2</v>
      </c>
      <c r="Z10" s="4">
        <v>1017.6</v>
      </c>
      <c r="AA10" s="4">
        <v>1022.8</v>
      </c>
      <c r="AB10" s="4">
        <v>1030</v>
      </c>
      <c r="AC10" s="4">
        <v>1017.7</v>
      </c>
      <c r="AD10" s="4">
        <v>1019.9</v>
      </c>
      <c r="AE10" s="4">
        <v>1021.9</v>
      </c>
      <c r="AF10" s="4">
        <v>1022</v>
      </c>
      <c r="AG10" s="4">
        <v>1015.8</v>
      </c>
      <c r="AH10" s="4">
        <v>1009</v>
      </c>
      <c r="AI10" s="4">
        <v>1019.2</v>
      </c>
      <c r="AJ10" s="4">
        <v>1018.8</v>
      </c>
      <c r="AK10" s="4">
        <v>1026.3</v>
      </c>
      <c r="AL10" s="4">
        <v>1024.1</v>
      </c>
      <c r="AM10" s="4">
        <v>1023.3</v>
      </c>
      <c r="AN10" s="4">
        <v>1022.3</v>
      </c>
      <c r="AO10" s="4">
        <v>1026.8</v>
      </c>
      <c r="AP10" s="4">
        <v>1026</v>
      </c>
      <c r="AQ10" s="4">
        <v>1031.9</v>
      </c>
      <c r="AR10" s="4">
        <v>1000.8</v>
      </c>
      <c r="AS10" s="4">
        <v>1025.7</v>
      </c>
      <c r="AT10" s="4">
        <v>1024</v>
      </c>
      <c r="AU10" s="4">
        <v>1013.1</v>
      </c>
      <c r="AV10" s="4">
        <v>1015.6</v>
      </c>
      <c r="AW10" s="4">
        <v>1020.9</v>
      </c>
      <c r="AX10" s="4">
        <v>1028.5</v>
      </c>
      <c r="AY10" s="4">
        <v>1016.2</v>
      </c>
      <c r="AZ10" s="4">
        <v>1017</v>
      </c>
      <c r="BA10" s="4">
        <v>1028.8</v>
      </c>
      <c r="BB10" s="4">
        <v>1011.7</v>
      </c>
      <c r="BC10" s="4">
        <v>1024</v>
      </c>
      <c r="BD10" s="4">
        <v>1021.3</v>
      </c>
      <c r="BE10" s="4">
        <v>1016.8</v>
      </c>
      <c r="BF10" s="4">
        <v>1022.802963736152</v>
      </c>
      <c r="BG10" s="4">
        <v>1015.6</v>
      </c>
      <c r="BH10" s="4">
        <v>1018.8</v>
      </c>
      <c r="BI10" s="4">
        <v>1012.6</v>
      </c>
      <c r="BJ10" s="4">
        <v>1028</v>
      </c>
      <c r="BK10" s="4">
        <v>1030.2</v>
      </c>
      <c r="BL10" s="4">
        <v>1028.3</v>
      </c>
      <c r="BM10" s="4">
        <v>1023.9</v>
      </c>
      <c r="BN10" s="4">
        <v>1019.5</v>
      </c>
      <c r="BO10" s="4">
        <v>1025.9</v>
      </c>
      <c r="BP10" s="4">
        <v>1019.4</v>
      </c>
      <c r="BQ10" s="4">
        <v>1010.8</v>
      </c>
      <c r="BR10" s="4">
        <v>1025.8</v>
      </c>
      <c r="BS10" s="4">
        <v>1022.4</v>
      </c>
      <c r="BT10" s="4">
        <v>1026.3</v>
      </c>
      <c r="BU10" s="4"/>
      <c r="BV10" s="4"/>
      <c r="BW10" s="4"/>
      <c r="BY10" s="10">
        <f t="shared" si="0"/>
        <v>1021.3333333333334</v>
      </c>
      <c r="BZ10" s="10">
        <f t="shared" si="1"/>
        <v>1020.8333333333333</v>
      </c>
      <c r="CA10" s="10">
        <f t="shared" si="2"/>
        <v>1020.3367654578714</v>
      </c>
      <c r="CB10" s="10">
        <f t="shared" si="3"/>
        <v>1020.9067654578718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>
        <v>1027.5</v>
      </c>
      <c r="H11" s="15">
        <v>1018.6</v>
      </c>
      <c r="I11" s="15">
        <v>1021</v>
      </c>
      <c r="J11" s="15">
        <v>1016.6</v>
      </c>
      <c r="K11" s="4">
        <v>1016.3</v>
      </c>
      <c r="L11" s="4">
        <v>1015.1</v>
      </c>
      <c r="M11" s="4">
        <v>1031.3</v>
      </c>
      <c r="N11" s="4">
        <v>1012.2</v>
      </c>
      <c r="O11" s="4">
        <v>1019.7</v>
      </c>
      <c r="P11" s="4">
        <v>1018</v>
      </c>
      <c r="Q11" s="4">
        <v>1020.1</v>
      </c>
      <c r="R11" s="4">
        <v>1019.8</v>
      </c>
      <c r="S11" s="4">
        <v>1023.9</v>
      </c>
      <c r="T11" s="4">
        <v>1023.3</v>
      </c>
      <c r="U11" s="4">
        <v>1026</v>
      </c>
      <c r="V11" s="4">
        <v>1024</v>
      </c>
      <c r="W11" s="4">
        <v>1015.9</v>
      </c>
      <c r="X11" s="4">
        <v>1024.9</v>
      </c>
      <c r="Y11" s="4">
        <v>1029.9</v>
      </c>
      <c r="Z11" s="4">
        <v>1019.6</v>
      </c>
      <c r="AA11" s="4">
        <v>1024</v>
      </c>
      <c r="AB11" s="4">
        <v>1031.7</v>
      </c>
      <c r="AC11" s="4">
        <v>1022.1</v>
      </c>
      <c r="AD11" s="4">
        <v>1023.1</v>
      </c>
      <c r="AE11" s="4">
        <v>1021.6</v>
      </c>
      <c r="AF11" s="4">
        <v>1026.2</v>
      </c>
      <c r="AG11" s="4">
        <v>1019.4</v>
      </c>
      <c r="AH11" s="4">
        <v>1009.7</v>
      </c>
      <c r="AI11" s="4">
        <v>1022.6</v>
      </c>
      <c r="AJ11" s="4">
        <v>1021.8</v>
      </c>
      <c r="AK11" s="4">
        <v>1025.6</v>
      </c>
      <c r="AL11" s="4">
        <v>1019</v>
      </c>
      <c r="AM11" s="4">
        <v>1023.2</v>
      </c>
      <c r="AN11" s="4">
        <v>1018.9</v>
      </c>
      <c r="AO11" s="4">
        <v>1026.4</v>
      </c>
      <c r="AP11" s="4">
        <v>1030.7</v>
      </c>
      <c r="AQ11" s="4">
        <v>1031.5</v>
      </c>
      <c r="AR11" s="4">
        <v>1012.2</v>
      </c>
      <c r="AS11" s="4">
        <v>1022</v>
      </c>
      <c r="AT11" s="4">
        <v>1030.6</v>
      </c>
      <c r="AU11" s="4">
        <v>1011.5</v>
      </c>
      <c r="AV11" s="4">
        <v>1017.3</v>
      </c>
      <c r="AW11" s="4">
        <v>1025.3</v>
      </c>
      <c r="AX11" s="4">
        <v>1021.3</v>
      </c>
      <c r="AY11" s="4">
        <v>1008.8</v>
      </c>
      <c r="AZ11" s="4">
        <v>1023.8</v>
      </c>
      <c r="BA11" s="4">
        <v>1030.3</v>
      </c>
      <c r="BB11" s="4">
        <v>1016.2</v>
      </c>
      <c r="BC11" s="4">
        <v>1025.3</v>
      </c>
      <c r="BD11" s="4">
        <v>1022.5</v>
      </c>
      <c r="BE11" s="4">
        <v>1019</v>
      </c>
      <c r="BF11" s="4">
        <v>1019.874749787592</v>
      </c>
      <c r="BG11" s="4">
        <v>1006.8</v>
      </c>
      <c r="BH11" s="4">
        <v>1020.6</v>
      </c>
      <c r="BI11" s="4">
        <v>1017.3</v>
      </c>
      <c r="BJ11" s="4">
        <v>1033.4</v>
      </c>
      <c r="BK11" s="4">
        <v>1027.1</v>
      </c>
      <c r="BL11" s="4">
        <v>1014.6</v>
      </c>
      <c r="BM11" s="4">
        <v>1021.6</v>
      </c>
      <c r="BN11" s="4">
        <v>1022.2</v>
      </c>
      <c r="BO11" s="4">
        <v>1022.6</v>
      </c>
      <c r="BP11" s="4">
        <v>1019.9</v>
      </c>
      <c r="BQ11" s="4">
        <v>1017.5</v>
      </c>
      <c r="BR11" s="4">
        <v>1016.9</v>
      </c>
      <c r="BS11" s="4">
        <v>1026.9</v>
      </c>
      <c r="BT11" s="4">
        <v>1027.5</v>
      </c>
      <c r="BU11" s="4"/>
      <c r="BV11" s="4"/>
      <c r="BW11" s="4"/>
      <c r="BY11" s="10">
        <f t="shared" si="0"/>
        <v>1021.5533333333332</v>
      </c>
      <c r="BZ11" s="10">
        <f t="shared" si="1"/>
        <v>1022.6666666666667</v>
      </c>
      <c r="CA11" s="10">
        <f t="shared" si="2"/>
        <v>1021.0824916595863</v>
      </c>
      <c r="CB11" s="10">
        <f t="shared" si="3"/>
        <v>1021.2358249929194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>
        <v>1024</v>
      </c>
      <c r="H12" s="15">
        <v>1022.6</v>
      </c>
      <c r="I12" s="15">
        <v>1013.4</v>
      </c>
      <c r="J12" s="15">
        <v>1021.3</v>
      </c>
      <c r="K12" s="4">
        <v>1020.8</v>
      </c>
      <c r="L12" s="4">
        <v>1025.1</v>
      </c>
      <c r="M12" s="4">
        <v>1021.1</v>
      </c>
      <c r="N12" s="4">
        <v>1015.3</v>
      </c>
      <c r="O12" s="4">
        <v>1016.6</v>
      </c>
      <c r="P12" s="4">
        <v>1025.9</v>
      </c>
      <c r="Q12" s="4">
        <v>1007.8</v>
      </c>
      <c r="R12" s="4">
        <v>1013.9</v>
      </c>
      <c r="S12" s="4">
        <v>1022.6</v>
      </c>
      <c r="T12" s="4">
        <v>1022.3</v>
      </c>
      <c r="U12" s="4">
        <v>1019.9</v>
      </c>
      <c r="V12" s="4">
        <v>1017</v>
      </c>
      <c r="W12" s="4">
        <v>1020.5</v>
      </c>
      <c r="X12" s="4">
        <v>1028.7</v>
      </c>
      <c r="Y12" s="4">
        <v>1028.7</v>
      </c>
      <c r="Z12" s="4">
        <v>1019.4</v>
      </c>
      <c r="AA12" s="4">
        <v>1027.5</v>
      </c>
      <c r="AB12" s="4">
        <v>1026.8</v>
      </c>
      <c r="AC12" s="4">
        <v>1025.8</v>
      </c>
      <c r="AD12" s="4">
        <v>1023.2</v>
      </c>
      <c r="AE12" s="4">
        <v>1013.8</v>
      </c>
      <c r="AF12" s="4">
        <v>1022.7</v>
      </c>
      <c r="AG12" s="4">
        <v>1025.4</v>
      </c>
      <c r="AH12" s="4">
        <v>1008.6</v>
      </c>
      <c r="AI12" s="4">
        <v>1008.6</v>
      </c>
      <c r="AJ12" s="4">
        <v>1024.1</v>
      </c>
      <c r="AK12" s="4">
        <v>1013.1</v>
      </c>
      <c r="AL12" s="4">
        <v>1023.1</v>
      </c>
      <c r="AM12" s="4">
        <v>1006.8</v>
      </c>
      <c r="AN12" s="4">
        <v>1018.5</v>
      </c>
      <c r="AO12" s="4">
        <v>1018.9</v>
      </c>
      <c r="AP12" s="4">
        <v>1032.2</v>
      </c>
      <c r="AQ12" s="4">
        <v>1021.5</v>
      </c>
      <c r="AR12" s="4">
        <v>1014.1</v>
      </c>
      <c r="AS12" s="4">
        <v>1022.4</v>
      </c>
      <c r="AT12" s="4">
        <v>1032.7</v>
      </c>
      <c r="AU12" s="4">
        <v>1016.3</v>
      </c>
      <c r="AV12" s="4">
        <v>1024.2</v>
      </c>
      <c r="AW12" s="4">
        <v>1023.7</v>
      </c>
      <c r="AX12" s="4">
        <v>1018.1</v>
      </c>
      <c r="AY12" s="4">
        <v>1020.6</v>
      </c>
      <c r="AZ12" s="4">
        <v>1027.3</v>
      </c>
      <c r="BA12" s="4">
        <v>1031.3</v>
      </c>
      <c r="BB12" s="4">
        <v>1020.2</v>
      </c>
      <c r="BC12" s="4">
        <v>1021.3</v>
      </c>
      <c r="BD12" s="4">
        <v>1022.3</v>
      </c>
      <c r="BE12" s="4">
        <v>1024.7</v>
      </c>
      <c r="BF12" s="4">
        <v>1017.0551159302455</v>
      </c>
      <c r="BG12" s="4">
        <v>1015.8</v>
      </c>
      <c r="BH12" s="4">
        <v>1023.3</v>
      </c>
      <c r="BI12" s="4">
        <v>1024.5</v>
      </c>
      <c r="BJ12" s="4">
        <v>1023.1</v>
      </c>
      <c r="BK12" s="4">
        <v>1020.5</v>
      </c>
      <c r="BL12" s="4">
        <v>1020.3</v>
      </c>
      <c r="BM12" s="4">
        <v>1026.1</v>
      </c>
      <c r="BN12" s="4">
        <v>1024</v>
      </c>
      <c r="BO12" s="4">
        <v>1020.6</v>
      </c>
      <c r="BP12" s="4">
        <v>1016.7</v>
      </c>
      <c r="BQ12" s="4">
        <v>1023.5</v>
      </c>
      <c r="BR12" s="4">
        <v>1002.7</v>
      </c>
      <c r="BS12" s="4">
        <v>1025.4</v>
      </c>
      <c r="BT12" s="4">
        <v>1023.8</v>
      </c>
      <c r="BU12" s="4"/>
      <c r="BV12" s="4"/>
      <c r="BW12" s="4"/>
      <c r="BY12" s="10">
        <f t="shared" si="0"/>
        <v>1019.8799999999998</v>
      </c>
      <c r="BZ12" s="10">
        <f t="shared" si="1"/>
        <v>1021.0166666666667</v>
      </c>
      <c r="CA12" s="10">
        <f t="shared" si="2"/>
        <v>1020.4185038643413</v>
      </c>
      <c r="CB12" s="10">
        <f t="shared" si="3"/>
        <v>1022.1918371976748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>
        <v>1022.4</v>
      </c>
      <c r="H13" s="7">
        <v>1025.3</v>
      </c>
      <c r="I13" s="7">
        <v>1018.4</v>
      </c>
      <c r="J13" s="7">
        <v>1019.7</v>
      </c>
      <c r="K13" s="7">
        <v>1022.7</v>
      </c>
      <c r="L13" s="7">
        <v>1025</v>
      </c>
      <c r="M13" s="7">
        <v>1018</v>
      </c>
      <c r="N13" s="7">
        <v>1018.3</v>
      </c>
      <c r="O13" s="7">
        <v>1022.8</v>
      </c>
      <c r="P13" s="7">
        <v>1028</v>
      </c>
      <c r="Q13" s="7">
        <v>1013.8</v>
      </c>
      <c r="R13" s="7">
        <v>1015.9</v>
      </c>
      <c r="S13" s="7">
        <v>1012.7</v>
      </c>
      <c r="T13" s="7">
        <v>1026.5</v>
      </c>
      <c r="U13" s="7">
        <v>1023.5</v>
      </c>
      <c r="V13" s="7">
        <v>1014.9</v>
      </c>
      <c r="W13" s="7">
        <v>1022.4</v>
      </c>
      <c r="X13" s="7">
        <v>1004.8</v>
      </c>
      <c r="Y13" s="7">
        <v>1018.5</v>
      </c>
      <c r="Z13" s="7">
        <v>1028.5</v>
      </c>
      <c r="AA13" s="7">
        <v>1024.2</v>
      </c>
      <c r="AB13" s="7">
        <v>1013.1</v>
      </c>
      <c r="AC13" s="7">
        <v>1026.7</v>
      </c>
      <c r="AD13" s="7">
        <v>1018.8</v>
      </c>
      <c r="AE13" s="7">
        <v>1010.9</v>
      </c>
      <c r="AF13" s="7">
        <v>1006.7</v>
      </c>
      <c r="AG13" s="7">
        <v>1020</v>
      </c>
      <c r="AH13" s="7">
        <v>1008.7</v>
      </c>
      <c r="AI13" s="7">
        <v>1020.2</v>
      </c>
      <c r="AJ13" s="7">
        <v>1028.8</v>
      </c>
      <c r="AK13" s="7">
        <v>1012.7</v>
      </c>
      <c r="AL13" s="7">
        <v>1029.9</v>
      </c>
      <c r="AM13" s="7">
        <v>1018.3</v>
      </c>
      <c r="AN13" s="7">
        <v>1016.1</v>
      </c>
      <c r="AO13" s="7">
        <v>1025.1</v>
      </c>
      <c r="AP13" s="7">
        <v>1027.9</v>
      </c>
      <c r="AQ13" s="7">
        <v>1022.6</v>
      </c>
      <c r="AR13" s="7">
        <v>1014.9</v>
      </c>
      <c r="AS13" s="7">
        <v>1022.8</v>
      </c>
      <c r="AT13" s="7">
        <v>1027.5</v>
      </c>
      <c r="AU13" s="7">
        <v>1016.1</v>
      </c>
      <c r="AV13" s="7">
        <v>1023.9</v>
      </c>
      <c r="AW13" s="7">
        <v>1023.5</v>
      </c>
      <c r="AX13" s="7">
        <v>1019.5</v>
      </c>
      <c r="AY13" s="7">
        <v>1020.9</v>
      </c>
      <c r="AZ13" s="7">
        <v>1023.3</v>
      </c>
      <c r="BA13" s="7">
        <v>1027.6</v>
      </c>
      <c r="BB13" s="7">
        <v>1017.8</v>
      </c>
      <c r="BC13" s="7">
        <v>1017.6</v>
      </c>
      <c r="BD13" s="7">
        <v>1016.8</v>
      </c>
      <c r="BE13" s="7">
        <v>1028.2</v>
      </c>
      <c r="BF13" s="7">
        <v>1017.5607689753718</v>
      </c>
      <c r="BG13" s="7">
        <v>1022.3</v>
      </c>
      <c r="BH13" s="7">
        <v>1022.9</v>
      </c>
      <c r="BI13" s="7">
        <v>1025.6</v>
      </c>
      <c r="BJ13" s="7">
        <v>1012</v>
      </c>
      <c r="BK13" s="7">
        <v>1020.5</v>
      </c>
      <c r="BL13" s="7">
        <v>1031.2</v>
      </c>
      <c r="BM13" s="7">
        <v>1023.6</v>
      </c>
      <c r="BN13" s="7">
        <v>1011.7</v>
      </c>
      <c r="BO13" s="7">
        <v>1021.6</v>
      </c>
      <c r="BP13" s="7">
        <v>1015.9</v>
      </c>
      <c r="BQ13" s="7">
        <v>1034.8</v>
      </c>
      <c r="BR13" s="7">
        <v>1007.2</v>
      </c>
      <c r="BS13" s="7">
        <v>1028.9</v>
      </c>
      <c r="BT13" s="7">
        <v>1024.4</v>
      </c>
      <c r="BU13" s="7"/>
      <c r="BV13" s="7"/>
      <c r="BW13" s="7"/>
      <c r="BY13" s="11">
        <f t="shared" si="0"/>
        <v>1019.1666666666667</v>
      </c>
      <c r="BZ13" s="11">
        <f t="shared" si="1"/>
        <v>1019.95</v>
      </c>
      <c r="CA13" s="11">
        <f t="shared" si="2"/>
        <v>1020.2320256325122</v>
      </c>
      <c r="CB13" s="10">
        <f t="shared" si="3"/>
        <v>1021.7253589658455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>
        <v>1025.1</v>
      </c>
      <c r="H14" s="15">
        <v>1022.9</v>
      </c>
      <c r="I14" s="15">
        <v>1018.7</v>
      </c>
      <c r="J14" s="15">
        <v>1017.3</v>
      </c>
      <c r="K14" s="4">
        <v>1025.9</v>
      </c>
      <c r="L14" s="4">
        <v>1017.9</v>
      </c>
      <c r="M14" s="4">
        <v>1017.8</v>
      </c>
      <c r="N14" s="4">
        <v>1022.8</v>
      </c>
      <c r="O14" s="4">
        <v>1029.3</v>
      </c>
      <c r="P14" s="4">
        <v>1022</v>
      </c>
      <c r="Q14" s="4">
        <v>1014.1</v>
      </c>
      <c r="R14" s="4">
        <v>1016.4</v>
      </c>
      <c r="S14" s="4">
        <v>1024.4</v>
      </c>
      <c r="T14" s="4">
        <v>1029.6</v>
      </c>
      <c r="U14" s="4">
        <v>1025.7</v>
      </c>
      <c r="V14" s="4">
        <v>1017.6</v>
      </c>
      <c r="W14" s="4">
        <v>1017.8</v>
      </c>
      <c r="X14" s="4">
        <v>1029.4</v>
      </c>
      <c r="Y14" s="4">
        <v>1030</v>
      </c>
      <c r="Z14" s="4">
        <v>1034.9</v>
      </c>
      <c r="AA14" s="4">
        <v>1028.5</v>
      </c>
      <c r="AB14" s="4">
        <v>1010.1</v>
      </c>
      <c r="AC14" s="4">
        <v>1025.2</v>
      </c>
      <c r="AD14" s="4">
        <v>1023.3</v>
      </c>
      <c r="AE14" s="4">
        <v>1013.4</v>
      </c>
      <c r="AF14" s="4">
        <v>1005.5</v>
      </c>
      <c r="AG14" s="4">
        <v>1022</v>
      </c>
      <c r="AH14" s="4">
        <v>1009</v>
      </c>
      <c r="AI14" s="4">
        <v>1026.4</v>
      </c>
      <c r="AJ14" s="4">
        <v>1028.4</v>
      </c>
      <c r="AK14" s="4">
        <v>1013.4</v>
      </c>
      <c r="AL14" s="4">
        <v>1030.8</v>
      </c>
      <c r="AM14" s="4">
        <v>1023.1</v>
      </c>
      <c r="AN14" s="4">
        <v>1018</v>
      </c>
      <c r="AO14" s="4">
        <v>1026.8</v>
      </c>
      <c r="AP14" s="4">
        <v>1025.7</v>
      </c>
      <c r="AQ14" s="4">
        <v>1022</v>
      </c>
      <c r="AR14" s="4">
        <v>1024.7</v>
      </c>
      <c r="AS14" s="4">
        <v>1012.2</v>
      </c>
      <c r="AT14" s="4">
        <v>1025.7</v>
      </c>
      <c r="AU14" s="4">
        <v>1021.3</v>
      </c>
      <c r="AV14" s="4">
        <v>1019.9</v>
      </c>
      <c r="AW14" s="4">
        <v>1023.5</v>
      </c>
      <c r="AX14" s="4">
        <v>1014.8</v>
      </c>
      <c r="AY14" s="4">
        <v>1012.5</v>
      </c>
      <c r="AZ14" s="4">
        <v>1021.2</v>
      </c>
      <c r="BA14" s="4">
        <v>1016.8</v>
      </c>
      <c r="BB14" s="4">
        <v>1020.7</v>
      </c>
      <c r="BC14" s="4">
        <v>1011.9</v>
      </c>
      <c r="BD14" s="4">
        <v>1003.6</v>
      </c>
      <c r="BE14" s="4">
        <v>1026.7</v>
      </c>
      <c r="BF14" s="4">
        <v>1031.243852297502</v>
      </c>
      <c r="BG14" s="4">
        <v>1022.5</v>
      </c>
      <c r="BH14" s="4">
        <v>1016.8</v>
      </c>
      <c r="BI14" s="4">
        <v>1017.8</v>
      </c>
      <c r="BJ14" s="4">
        <v>1013.8</v>
      </c>
      <c r="BK14" s="4">
        <v>1013.6</v>
      </c>
      <c r="BL14" s="4">
        <v>1033.8</v>
      </c>
      <c r="BM14" s="4">
        <v>1026</v>
      </c>
      <c r="BN14" s="4">
        <v>1022</v>
      </c>
      <c r="BO14" s="4">
        <v>1019.4</v>
      </c>
      <c r="BP14" s="4">
        <v>1020.6</v>
      </c>
      <c r="BQ14" s="4">
        <v>1036.3</v>
      </c>
      <c r="BR14" s="4">
        <v>1013</v>
      </c>
      <c r="BS14" s="4">
        <v>1028.5</v>
      </c>
      <c r="BT14" s="4">
        <v>1023.2</v>
      </c>
      <c r="BU14" s="4"/>
      <c r="BV14" s="4"/>
      <c r="BW14" s="4"/>
      <c r="BY14" s="10">
        <f t="shared" si="0"/>
        <v>1021.7333333333335</v>
      </c>
      <c r="BZ14" s="10">
        <f t="shared" si="1"/>
        <v>1022.13</v>
      </c>
      <c r="CA14" s="10">
        <f t="shared" si="2"/>
        <v>1019.9014617432501</v>
      </c>
      <c r="CB14" s="10">
        <f t="shared" si="3"/>
        <v>1020.7281284099166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>
        <v>1026.9</v>
      </c>
      <c r="H15" s="15">
        <v>1015.7</v>
      </c>
      <c r="I15" s="15">
        <v>1016.8</v>
      </c>
      <c r="J15" s="15">
        <v>1025.6</v>
      </c>
      <c r="K15" s="4">
        <v>1029.5</v>
      </c>
      <c r="L15" s="4">
        <v>1020.7</v>
      </c>
      <c r="M15" s="4">
        <v>1014.7</v>
      </c>
      <c r="N15" s="4">
        <v>1026.3</v>
      </c>
      <c r="O15" s="4">
        <v>1028.7</v>
      </c>
      <c r="P15" s="4">
        <v>1027.3</v>
      </c>
      <c r="Q15" s="4">
        <v>1021.3</v>
      </c>
      <c r="R15" s="4">
        <v>1025.9</v>
      </c>
      <c r="S15" s="4">
        <v>1023.6</v>
      </c>
      <c r="T15" s="4">
        <v>1029.5</v>
      </c>
      <c r="U15" s="4">
        <v>1020.8</v>
      </c>
      <c r="V15" s="4">
        <v>1023.7</v>
      </c>
      <c r="W15" s="4">
        <v>1021.3</v>
      </c>
      <c r="X15" s="4">
        <v>1029.1</v>
      </c>
      <c r="Y15" s="4">
        <v>1033</v>
      </c>
      <c r="Z15" s="4">
        <v>1034.9</v>
      </c>
      <c r="AA15" s="4">
        <v>1027.4</v>
      </c>
      <c r="AB15" s="4">
        <v>1013</v>
      </c>
      <c r="AC15" s="4">
        <v>1014.6</v>
      </c>
      <c r="AD15" s="4">
        <v>1020.2</v>
      </c>
      <c r="AE15" s="4">
        <v>1020.3</v>
      </c>
      <c r="AF15" s="4">
        <v>1009.1</v>
      </c>
      <c r="AG15" s="4">
        <v>1025.5</v>
      </c>
      <c r="AH15" s="4">
        <v>1008.9</v>
      </c>
      <c r="AI15" s="4">
        <v>1025.2</v>
      </c>
      <c r="AJ15" s="4">
        <v>1024.5</v>
      </c>
      <c r="AK15" s="4">
        <v>1006.7</v>
      </c>
      <c r="AL15" s="4">
        <v>1026.4</v>
      </c>
      <c r="AM15" s="4">
        <v>1027.3</v>
      </c>
      <c r="AN15" s="4">
        <v>1018.1</v>
      </c>
      <c r="AO15" s="4">
        <v>1027.8</v>
      </c>
      <c r="AP15" s="4">
        <v>1023.1</v>
      </c>
      <c r="AQ15" s="4">
        <v>1028.9</v>
      </c>
      <c r="AR15" s="4">
        <v>1026.6</v>
      </c>
      <c r="AS15" s="4">
        <v>1020.6</v>
      </c>
      <c r="AT15" s="4">
        <v>1019.6</v>
      </c>
      <c r="AU15" s="4">
        <v>1021.8</v>
      </c>
      <c r="AV15" s="4">
        <v>1024</v>
      </c>
      <c r="AW15" s="4">
        <v>1030.5</v>
      </c>
      <c r="AX15" s="4">
        <v>1013.8</v>
      </c>
      <c r="AY15" s="4">
        <v>1008.9</v>
      </c>
      <c r="AZ15" s="4">
        <v>1024.7</v>
      </c>
      <c r="BA15" s="4">
        <v>1024.4</v>
      </c>
      <c r="BB15" s="4">
        <v>1023.6</v>
      </c>
      <c r="BC15" s="4">
        <v>1015</v>
      </c>
      <c r="BD15" s="4">
        <v>1019.2</v>
      </c>
      <c r="BE15" s="4">
        <v>1024.6</v>
      </c>
      <c r="BF15" s="4">
        <v>1030.7428549920546</v>
      </c>
      <c r="BG15" s="4">
        <v>1030.5</v>
      </c>
      <c r="BH15" s="4">
        <v>1015.3</v>
      </c>
      <c r="BI15" s="4">
        <v>1009.4</v>
      </c>
      <c r="BJ15" s="4">
        <v>1022.8</v>
      </c>
      <c r="BK15" s="4">
        <v>1012.4</v>
      </c>
      <c r="BL15" s="4">
        <v>1032.7</v>
      </c>
      <c r="BM15" s="4">
        <v>1026.4</v>
      </c>
      <c r="BN15" s="4">
        <v>1023.3</v>
      </c>
      <c r="BO15" s="4">
        <v>1015.4</v>
      </c>
      <c r="BP15" s="4">
        <v>1024.4</v>
      </c>
      <c r="BQ15" s="4">
        <v>1030.2</v>
      </c>
      <c r="BR15" s="4">
        <v>1020.9</v>
      </c>
      <c r="BS15" s="4">
        <v>1019.9</v>
      </c>
      <c r="BT15" s="4">
        <v>1018.1</v>
      </c>
      <c r="BU15" s="4"/>
      <c r="BV15" s="4"/>
      <c r="BW15" s="4"/>
      <c r="BY15" s="10">
        <f t="shared" si="0"/>
        <v>1022.8333333333335</v>
      </c>
      <c r="BZ15" s="10">
        <f t="shared" si="1"/>
        <v>1022.7466666666664</v>
      </c>
      <c r="CA15" s="10">
        <f t="shared" si="2"/>
        <v>1021.6847618330685</v>
      </c>
      <c r="CB15" s="10">
        <f t="shared" si="3"/>
        <v>1022.2914284997353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>
        <v>1018.1</v>
      </c>
      <c r="H16" s="15">
        <v>1021.3</v>
      </c>
      <c r="I16" s="15">
        <v>1018.1</v>
      </c>
      <c r="J16" s="15">
        <v>1031.5</v>
      </c>
      <c r="K16" s="4">
        <v>1027.8</v>
      </c>
      <c r="L16" s="4">
        <v>1020</v>
      </c>
      <c r="M16" s="4">
        <v>1012</v>
      </c>
      <c r="N16" s="4">
        <v>1016.4</v>
      </c>
      <c r="O16" s="4">
        <v>1006.2</v>
      </c>
      <c r="P16" s="4">
        <v>1027.2</v>
      </c>
      <c r="Q16" s="4">
        <v>1021.6</v>
      </c>
      <c r="R16" s="4">
        <v>1026.7</v>
      </c>
      <c r="S16" s="4">
        <v>1017</v>
      </c>
      <c r="T16" s="4">
        <v>1023.4</v>
      </c>
      <c r="U16" s="4">
        <v>1031</v>
      </c>
      <c r="V16" s="4">
        <v>1023.8</v>
      </c>
      <c r="W16" s="4">
        <v>1028.7</v>
      </c>
      <c r="X16" s="4">
        <v>1025.5</v>
      </c>
      <c r="Y16" s="4">
        <v>1022.2</v>
      </c>
      <c r="Z16" s="4">
        <v>1029.9</v>
      </c>
      <c r="AA16" s="4">
        <v>1021.3</v>
      </c>
      <c r="AB16" s="4">
        <v>1030.8</v>
      </c>
      <c r="AC16" s="4">
        <v>1021.1</v>
      </c>
      <c r="AD16" s="4">
        <v>1020.3</v>
      </c>
      <c r="AE16" s="4">
        <v>1024</v>
      </c>
      <c r="AF16" s="4">
        <v>1019.5</v>
      </c>
      <c r="AG16" s="4">
        <v>1028.4</v>
      </c>
      <c r="AH16" s="4">
        <v>1010.3</v>
      </c>
      <c r="AI16" s="4">
        <v>1019.4</v>
      </c>
      <c r="AJ16" s="4">
        <v>1028</v>
      </c>
      <c r="AK16" s="4">
        <v>1016.6</v>
      </c>
      <c r="AL16" s="4">
        <v>1025.8</v>
      </c>
      <c r="AM16" s="4">
        <v>1023.9</v>
      </c>
      <c r="AN16" s="4">
        <v>1020.5</v>
      </c>
      <c r="AO16" s="4">
        <v>1026.3</v>
      </c>
      <c r="AP16" s="4">
        <v>1012.5</v>
      </c>
      <c r="AQ16" s="4">
        <v>1032</v>
      </c>
      <c r="AR16" s="4">
        <v>1022.2</v>
      </c>
      <c r="AS16" s="4">
        <v>1025</v>
      </c>
      <c r="AT16" s="4">
        <v>1019.2</v>
      </c>
      <c r="AU16" s="4">
        <v>1019.5</v>
      </c>
      <c r="AV16" s="4">
        <v>1026.8</v>
      </c>
      <c r="AW16" s="4">
        <v>1032.2</v>
      </c>
      <c r="AX16" s="4">
        <v>1017.6</v>
      </c>
      <c r="AY16" s="4">
        <v>1012.5</v>
      </c>
      <c r="AZ16" s="4">
        <v>1031.1</v>
      </c>
      <c r="BA16" s="4">
        <v>1023.4</v>
      </c>
      <c r="BB16" s="4">
        <v>1017.9</v>
      </c>
      <c r="BC16" s="4">
        <v>1013.6</v>
      </c>
      <c r="BD16" s="4">
        <v>1021.7</v>
      </c>
      <c r="BE16" s="4">
        <v>1024.1</v>
      </c>
      <c r="BF16" s="4">
        <v>1009.085296138612</v>
      </c>
      <c r="BG16" s="4">
        <v>1027.4</v>
      </c>
      <c r="BH16" s="4">
        <v>1018.1</v>
      </c>
      <c r="BI16" s="4">
        <v>1007.4</v>
      </c>
      <c r="BJ16" s="4">
        <v>1027.4</v>
      </c>
      <c r="BK16" s="4">
        <v>1017.8</v>
      </c>
      <c r="BL16" s="4">
        <v>1029.3</v>
      </c>
      <c r="BM16" s="4">
        <v>1024.6</v>
      </c>
      <c r="BN16" s="4">
        <v>1017.2</v>
      </c>
      <c r="BO16" s="4">
        <v>1020.3</v>
      </c>
      <c r="BP16" s="4">
        <v>1015.6</v>
      </c>
      <c r="BQ16" s="4">
        <v>1030.7</v>
      </c>
      <c r="BR16" s="4">
        <v>1020.6</v>
      </c>
      <c r="BS16" s="4">
        <v>1014.5</v>
      </c>
      <c r="BT16" s="4">
        <v>1024.3</v>
      </c>
      <c r="BU16" s="4"/>
      <c r="BV16" s="4"/>
      <c r="BW16" s="4"/>
      <c r="BY16" s="10">
        <f t="shared" si="0"/>
        <v>1022.6766666666666</v>
      </c>
      <c r="BZ16" s="10">
        <f t="shared" si="1"/>
        <v>1023.67</v>
      </c>
      <c r="CA16" s="10">
        <f t="shared" si="2"/>
        <v>1021.6928432046203</v>
      </c>
      <c r="CB16" s="10">
        <f t="shared" si="3"/>
        <v>1021.4328432046203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>
        <v>1016.4</v>
      </c>
      <c r="H17" s="15">
        <v>1021.3</v>
      </c>
      <c r="I17" s="15">
        <v>1022.9</v>
      </c>
      <c r="J17" s="15">
        <v>1032.6</v>
      </c>
      <c r="K17" s="4">
        <v>1019.3</v>
      </c>
      <c r="L17" s="4">
        <v>1018.1</v>
      </c>
      <c r="M17" s="4">
        <v>1020.9</v>
      </c>
      <c r="N17" s="4">
        <v>1024.5</v>
      </c>
      <c r="O17" s="4">
        <v>1026.3</v>
      </c>
      <c r="P17" s="4">
        <v>1017.6</v>
      </c>
      <c r="Q17" s="4">
        <v>1021.9</v>
      </c>
      <c r="R17" s="4">
        <v>1024.7</v>
      </c>
      <c r="S17" s="4">
        <v>1015.2</v>
      </c>
      <c r="T17" s="4">
        <v>1012.6</v>
      </c>
      <c r="U17" s="4">
        <v>1029.2</v>
      </c>
      <c r="V17" s="4">
        <v>1022.2</v>
      </c>
      <c r="W17" s="4">
        <v>1034.3</v>
      </c>
      <c r="X17" s="4">
        <v>1023.6</v>
      </c>
      <c r="Y17" s="4">
        <v>1027.1</v>
      </c>
      <c r="Z17" s="4">
        <v>1027.7</v>
      </c>
      <c r="AA17" s="4">
        <v>1018.4</v>
      </c>
      <c r="AB17" s="4">
        <v>1032.6</v>
      </c>
      <c r="AC17" s="4">
        <v>1029.7</v>
      </c>
      <c r="AD17" s="4">
        <v>1020.1</v>
      </c>
      <c r="AE17" s="4">
        <v>1024</v>
      </c>
      <c r="AF17" s="4">
        <v>1021.6</v>
      </c>
      <c r="AG17" s="4">
        <v>1026.7</v>
      </c>
      <c r="AH17" s="4">
        <v>1017.5</v>
      </c>
      <c r="AI17" s="4">
        <v>1014.8</v>
      </c>
      <c r="AJ17" s="4">
        <v>1026.8</v>
      </c>
      <c r="AK17" s="4">
        <v>1020.3</v>
      </c>
      <c r="AL17" s="4">
        <v>1029.2</v>
      </c>
      <c r="AM17" s="4">
        <v>1022.6</v>
      </c>
      <c r="AN17" s="4">
        <v>1025.2</v>
      </c>
      <c r="AO17" s="4">
        <v>1025.5</v>
      </c>
      <c r="AP17" s="4">
        <v>1021.7</v>
      </c>
      <c r="AQ17" s="4">
        <v>1037.1</v>
      </c>
      <c r="AR17" s="4">
        <v>1021.2</v>
      </c>
      <c r="AS17" s="4">
        <v>1017.2</v>
      </c>
      <c r="AT17" s="4">
        <v>1016.1</v>
      </c>
      <c r="AU17" s="4">
        <v>1020.7</v>
      </c>
      <c r="AV17" s="4">
        <v>1024.6</v>
      </c>
      <c r="AW17" s="4">
        <v>1025.2</v>
      </c>
      <c r="AX17" s="4">
        <v>1020</v>
      </c>
      <c r="AY17" s="4">
        <v>1015.2</v>
      </c>
      <c r="AZ17" s="4">
        <v>1030.2</v>
      </c>
      <c r="BA17" s="4">
        <v>1017.2</v>
      </c>
      <c r="BB17" s="4">
        <v>1016</v>
      </c>
      <c r="BC17" s="4">
        <v>1014.5</v>
      </c>
      <c r="BD17" s="4">
        <v>1018.2</v>
      </c>
      <c r="BE17" s="4">
        <v>1021.8</v>
      </c>
      <c r="BF17" s="4">
        <v>1013.5499241622489</v>
      </c>
      <c r="BG17" s="4">
        <v>1021.9</v>
      </c>
      <c r="BH17" s="4">
        <v>1023.1</v>
      </c>
      <c r="BI17" s="4">
        <v>1019.4</v>
      </c>
      <c r="BJ17" s="4">
        <v>1025.1</v>
      </c>
      <c r="BK17" s="4">
        <v>1024.9</v>
      </c>
      <c r="BL17" s="4">
        <v>1016</v>
      </c>
      <c r="BM17" s="4">
        <v>1015.5</v>
      </c>
      <c r="BN17" s="4">
        <v>1013.2</v>
      </c>
      <c r="BO17" s="4">
        <v>1025.8</v>
      </c>
      <c r="BP17" s="4">
        <v>1019.7</v>
      </c>
      <c r="BQ17" s="4">
        <v>1031.8</v>
      </c>
      <c r="BR17" s="4">
        <v>1019.4</v>
      </c>
      <c r="BS17" s="4">
        <v>1013.4</v>
      </c>
      <c r="BT17" s="4">
        <v>1026.8</v>
      </c>
      <c r="BU17" s="4"/>
      <c r="BV17" s="4"/>
      <c r="BW17" s="4"/>
      <c r="BY17" s="10">
        <f t="shared" si="0"/>
        <v>1023.4033333333333</v>
      </c>
      <c r="BZ17" s="10">
        <f t="shared" si="1"/>
        <v>1023.85</v>
      </c>
      <c r="CA17" s="10">
        <f t="shared" si="2"/>
        <v>1021.5549974720751</v>
      </c>
      <c r="CB17" s="10">
        <f t="shared" si="3"/>
        <v>1021.2516641387417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>
        <v>1020.5</v>
      </c>
      <c r="H18" s="15">
        <v>1016.2</v>
      </c>
      <c r="I18" s="15">
        <v>1026.1</v>
      </c>
      <c r="J18" s="15">
        <v>1034.6</v>
      </c>
      <c r="K18" s="4">
        <v>1015.4</v>
      </c>
      <c r="L18" s="4">
        <v>1022.4</v>
      </c>
      <c r="M18" s="4">
        <v>1023</v>
      </c>
      <c r="N18" s="4">
        <v>1020.2</v>
      </c>
      <c r="O18" s="4">
        <v>1027.5</v>
      </c>
      <c r="P18" s="4">
        <v>1028.8</v>
      </c>
      <c r="Q18" s="4">
        <v>1020.9</v>
      </c>
      <c r="R18" s="4">
        <v>1015.2</v>
      </c>
      <c r="S18" s="4">
        <v>1027.3</v>
      </c>
      <c r="T18" s="4">
        <v>1021.2</v>
      </c>
      <c r="U18" s="4">
        <v>1014.5</v>
      </c>
      <c r="V18" s="4">
        <v>1015.2</v>
      </c>
      <c r="W18" s="4">
        <v>1037</v>
      </c>
      <c r="X18" s="4">
        <v>1012</v>
      </c>
      <c r="Y18" s="4">
        <v>1033.1</v>
      </c>
      <c r="Z18" s="4">
        <v>1028.5</v>
      </c>
      <c r="AA18" s="4">
        <v>1024.1</v>
      </c>
      <c r="AB18" s="4">
        <v>1027.7</v>
      </c>
      <c r="AC18" s="4">
        <v>1029.7</v>
      </c>
      <c r="AD18" s="4">
        <v>1011.4</v>
      </c>
      <c r="AE18" s="4">
        <v>1020.9</v>
      </c>
      <c r="AF18" s="4">
        <v>1017.7</v>
      </c>
      <c r="AG18" s="4">
        <v>1025.1</v>
      </c>
      <c r="AH18" s="4">
        <v>1019.3</v>
      </c>
      <c r="AI18" s="4">
        <v>1022.5</v>
      </c>
      <c r="AJ18" s="4">
        <v>1024.2</v>
      </c>
      <c r="AK18" s="4">
        <v>1021.2</v>
      </c>
      <c r="AL18" s="4">
        <v>1027.3</v>
      </c>
      <c r="AM18" s="4">
        <v>1026.8</v>
      </c>
      <c r="AN18" s="4">
        <v>1028.7</v>
      </c>
      <c r="AO18" s="4">
        <v>1023.1</v>
      </c>
      <c r="AP18" s="4">
        <v>1025.6</v>
      </c>
      <c r="AQ18" s="4">
        <v>1038.1</v>
      </c>
      <c r="AR18" s="4">
        <v>1025</v>
      </c>
      <c r="AS18" s="4">
        <v>1025</v>
      </c>
      <c r="AT18" s="4">
        <v>1018.6</v>
      </c>
      <c r="AU18" s="4">
        <v>1015.9</v>
      </c>
      <c r="AV18" s="4">
        <v>1015.9</v>
      </c>
      <c r="AW18" s="4">
        <v>1028.3</v>
      </c>
      <c r="AX18" s="4">
        <v>1017.4</v>
      </c>
      <c r="AY18" s="4">
        <v>1023.5</v>
      </c>
      <c r="AZ18" s="4">
        <v>1017.9</v>
      </c>
      <c r="BA18" s="4">
        <v>1021.3</v>
      </c>
      <c r="BB18" s="4">
        <v>1018.7</v>
      </c>
      <c r="BC18" s="4">
        <v>1020.2</v>
      </c>
      <c r="BD18" s="4">
        <v>1021.9</v>
      </c>
      <c r="BE18" s="4">
        <v>1015.4</v>
      </c>
      <c r="BF18" s="4">
        <v>1020.6337164370057</v>
      </c>
      <c r="BG18" s="4">
        <v>1025.2</v>
      </c>
      <c r="BH18" s="4">
        <v>1027.7</v>
      </c>
      <c r="BI18" s="4">
        <v>1025.9</v>
      </c>
      <c r="BJ18" s="4">
        <v>1019</v>
      </c>
      <c r="BK18" s="4">
        <v>1026.3</v>
      </c>
      <c r="BL18" s="4">
        <v>1022.9</v>
      </c>
      <c r="BM18" s="4">
        <v>1021.2</v>
      </c>
      <c r="BN18" s="4">
        <v>1020.1</v>
      </c>
      <c r="BO18" s="4">
        <v>1025.6</v>
      </c>
      <c r="BP18" s="4">
        <v>1018.2</v>
      </c>
      <c r="BQ18" s="4">
        <v>1024.7</v>
      </c>
      <c r="BR18" s="4">
        <v>1022.2</v>
      </c>
      <c r="BS18" s="4">
        <v>1019.2</v>
      </c>
      <c r="BT18" s="4">
        <v>1027.4</v>
      </c>
      <c r="BU18" s="4"/>
      <c r="BV18" s="4"/>
      <c r="BW18" s="4"/>
      <c r="BY18" s="10">
        <f t="shared" si="0"/>
        <v>1023.1566666666669</v>
      </c>
      <c r="BZ18" s="10">
        <f t="shared" si="1"/>
        <v>1023.4533333333333</v>
      </c>
      <c r="CA18" s="10">
        <f t="shared" si="2"/>
        <v>1022.0911238812338</v>
      </c>
      <c r="CB18" s="10">
        <f t="shared" si="3"/>
        <v>1022.5977905479002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>
        <v>1023.9</v>
      </c>
      <c r="H19" s="15">
        <v>1024.1</v>
      </c>
      <c r="I19" s="15">
        <v>1025.7</v>
      </c>
      <c r="J19" s="15">
        <v>1034.3</v>
      </c>
      <c r="K19" s="4">
        <v>1019.4</v>
      </c>
      <c r="L19" s="4">
        <v>1025.6</v>
      </c>
      <c r="M19" s="4">
        <v>1023.7</v>
      </c>
      <c r="N19" s="4">
        <v>1026.6</v>
      </c>
      <c r="O19" s="4">
        <v>1018.8</v>
      </c>
      <c r="P19" s="4">
        <v>1030.6</v>
      </c>
      <c r="Q19" s="4">
        <v>1019.6</v>
      </c>
      <c r="R19" s="4">
        <v>1010.7</v>
      </c>
      <c r="S19" s="4">
        <v>1030.5</v>
      </c>
      <c r="T19" s="4">
        <v>1023.6</v>
      </c>
      <c r="U19" s="4">
        <v>1010.9</v>
      </c>
      <c r="V19" s="4">
        <v>1008.8</v>
      </c>
      <c r="W19" s="4">
        <v>1032.4</v>
      </c>
      <c r="X19" s="4">
        <v>1029</v>
      </c>
      <c r="Y19" s="4">
        <v>1030.4</v>
      </c>
      <c r="Z19" s="4">
        <v>1018.6</v>
      </c>
      <c r="AA19" s="4">
        <v>1023.3</v>
      </c>
      <c r="AB19" s="4">
        <v>1025.1</v>
      </c>
      <c r="AC19" s="4">
        <v>1025.2</v>
      </c>
      <c r="AD19" s="4">
        <v>1019.6</v>
      </c>
      <c r="AE19" s="4">
        <v>1021.5</v>
      </c>
      <c r="AF19" s="4">
        <v>1011.3</v>
      </c>
      <c r="AG19" s="4">
        <v>1023.9</v>
      </c>
      <c r="AH19" s="4">
        <v>1015.4</v>
      </c>
      <c r="AI19" s="4">
        <v>1024</v>
      </c>
      <c r="AJ19" s="4">
        <v>1022.5</v>
      </c>
      <c r="AK19" s="4">
        <v>1018.7</v>
      </c>
      <c r="AL19" s="4">
        <v>1022.6</v>
      </c>
      <c r="AM19" s="4">
        <v>1025.3</v>
      </c>
      <c r="AN19" s="4">
        <v>1027</v>
      </c>
      <c r="AO19" s="4">
        <v>1027.1</v>
      </c>
      <c r="AP19" s="4">
        <v>1028.5</v>
      </c>
      <c r="AQ19" s="4">
        <v>1034.3</v>
      </c>
      <c r="AR19" s="4">
        <v>1021.7</v>
      </c>
      <c r="AS19" s="4">
        <v>1024.7</v>
      </c>
      <c r="AT19" s="4">
        <v>1015.4</v>
      </c>
      <c r="AU19" s="4">
        <v>1004.2</v>
      </c>
      <c r="AV19" s="4">
        <v>1024.8</v>
      </c>
      <c r="AW19" s="4">
        <v>1024.8</v>
      </c>
      <c r="AX19" s="4">
        <v>1016.7</v>
      </c>
      <c r="AY19" s="4">
        <v>1026.9</v>
      </c>
      <c r="AZ19" s="4">
        <v>1027.3</v>
      </c>
      <c r="BA19" s="4">
        <v>1026.1</v>
      </c>
      <c r="BB19" s="4">
        <v>1021.8</v>
      </c>
      <c r="BC19" s="4">
        <v>1024.1</v>
      </c>
      <c r="BD19" s="4">
        <v>1019.8</v>
      </c>
      <c r="BE19" s="4">
        <v>1010.7</v>
      </c>
      <c r="BF19" s="4">
        <v>1020.0527217362196</v>
      </c>
      <c r="BG19" s="4">
        <v>1023.3</v>
      </c>
      <c r="BH19" s="4">
        <v>1030.4</v>
      </c>
      <c r="BI19" s="4">
        <v>1022.1</v>
      </c>
      <c r="BJ19" s="4">
        <v>1016.4</v>
      </c>
      <c r="BK19" s="4">
        <v>1024</v>
      </c>
      <c r="BL19" s="4">
        <v>1020.4</v>
      </c>
      <c r="BM19" s="4">
        <v>1024.8</v>
      </c>
      <c r="BN19" s="4">
        <v>1023.1</v>
      </c>
      <c r="BO19" s="4">
        <v>1019.6</v>
      </c>
      <c r="BP19" s="4">
        <v>1028</v>
      </c>
      <c r="BQ19" s="4">
        <v>1030.5</v>
      </c>
      <c r="BR19" s="4">
        <v>1023.6</v>
      </c>
      <c r="BS19" s="4">
        <v>1025.8</v>
      </c>
      <c r="BT19" s="4">
        <v>1020.7</v>
      </c>
      <c r="BU19" s="4"/>
      <c r="BV19" s="4"/>
      <c r="BW19" s="4"/>
      <c r="BY19" s="10">
        <f t="shared" si="0"/>
        <v>1022.3966666666666</v>
      </c>
      <c r="BZ19" s="10">
        <f t="shared" si="1"/>
        <v>1022.1533333333333</v>
      </c>
      <c r="CA19" s="10">
        <f t="shared" si="2"/>
        <v>1021.8017573912072</v>
      </c>
      <c r="CB19" s="10">
        <f t="shared" si="3"/>
        <v>1022.9517573912073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>
        <v>1022.9</v>
      </c>
      <c r="H20" s="15">
        <v>1023.6</v>
      </c>
      <c r="I20" s="15">
        <v>1019.4</v>
      </c>
      <c r="J20" s="15">
        <v>1027.1</v>
      </c>
      <c r="K20" s="4">
        <v>1025.5</v>
      </c>
      <c r="L20" s="4">
        <v>1023.8</v>
      </c>
      <c r="M20" s="4">
        <v>1022.2</v>
      </c>
      <c r="N20" s="4">
        <v>1030.1</v>
      </c>
      <c r="O20" s="4">
        <v>1018.2</v>
      </c>
      <c r="P20" s="4">
        <v>1034</v>
      </c>
      <c r="Q20" s="4">
        <v>1031</v>
      </c>
      <c r="R20" s="4">
        <v>1019.2</v>
      </c>
      <c r="S20" s="4">
        <v>1029.1</v>
      </c>
      <c r="T20" s="4">
        <v>1023.2</v>
      </c>
      <c r="U20" s="4">
        <v>1024.2</v>
      </c>
      <c r="V20" s="4">
        <v>1008.2</v>
      </c>
      <c r="W20" s="4">
        <v>1007.4</v>
      </c>
      <c r="X20" s="4">
        <v>1029.7</v>
      </c>
      <c r="Y20" s="4">
        <v>1014.3</v>
      </c>
      <c r="Z20" s="4">
        <v>1012</v>
      </c>
      <c r="AA20" s="4">
        <v>1021.7</v>
      </c>
      <c r="AB20" s="4">
        <v>1020.4</v>
      </c>
      <c r="AC20" s="4">
        <v>1026</v>
      </c>
      <c r="AD20" s="4">
        <v>1024.5</v>
      </c>
      <c r="AE20" s="4">
        <v>1023.8</v>
      </c>
      <c r="AF20" s="4">
        <v>1011.1</v>
      </c>
      <c r="AG20" s="4">
        <v>1021.1</v>
      </c>
      <c r="AH20" s="4">
        <v>1008.6</v>
      </c>
      <c r="AI20" s="4">
        <v>1021.2</v>
      </c>
      <c r="AJ20" s="4">
        <v>1025.3</v>
      </c>
      <c r="AK20" s="4">
        <v>1017.3</v>
      </c>
      <c r="AL20" s="4">
        <v>1014.5</v>
      </c>
      <c r="AM20" s="4">
        <v>1026.5</v>
      </c>
      <c r="AN20" s="4">
        <v>1020.6</v>
      </c>
      <c r="AO20" s="4">
        <v>1029.6</v>
      </c>
      <c r="AP20" s="4">
        <v>1026.6</v>
      </c>
      <c r="AQ20" s="4">
        <v>1027.7</v>
      </c>
      <c r="AR20" s="4">
        <v>1027.6</v>
      </c>
      <c r="AS20" s="4">
        <v>1014.2</v>
      </c>
      <c r="AT20" s="4">
        <v>1017.1</v>
      </c>
      <c r="AU20" s="4">
        <v>1014.7</v>
      </c>
      <c r="AV20" s="4">
        <v>1022.7</v>
      </c>
      <c r="AW20" s="4">
        <v>1025</v>
      </c>
      <c r="AX20" s="4">
        <v>1019.4</v>
      </c>
      <c r="AY20" s="4">
        <v>1020.7</v>
      </c>
      <c r="AZ20" s="4">
        <v>1030.1</v>
      </c>
      <c r="BA20" s="4">
        <v>1028</v>
      </c>
      <c r="BB20" s="4">
        <v>1022.2</v>
      </c>
      <c r="BC20" s="4">
        <v>1027.6</v>
      </c>
      <c r="BD20" s="4">
        <v>1014.1</v>
      </c>
      <c r="BE20" s="4">
        <v>1010.1</v>
      </c>
      <c r="BF20" s="4">
        <v>1026.466457947582</v>
      </c>
      <c r="BG20" s="4">
        <v>1021.4</v>
      </c>
      <c r="BH20" s="4">
        <v>1029.9</v>
      </c>
      <c r="BI20" s="4">
        <v>1018.6</v>
      </c>
      <c r="BJ20" s="4">
        <v>1009.6</v>
      </c>
      <c r="BK20" s="4">
        <v>1022.5</v>
      </c>
      <c r="BL20" s="4">
        <v>1020.1</v>
      </c>
      <c r="BM20" s="4">
        <v>1027.9</v>
      </c>
      <c r="BN20" s="4">
        <v>1018.2</v>
      </c>
      <c r="BO20" s="4">
        <v>1021.7</v>
      </c>
      <c r="BP20" s="4">
        <v>1027.6</v>
      </c>
      <c r="BQ20" s="4">
        <v>1029.1</v>
      </c>
      <c r="BR20" s="4">
        <v>1022.2</v>
      </c>
      <c r="BS20" s="4">
        <v>1027.6</v>
      </c>
      <c r="BT20" s="4">
        <v>1003.9</v>
      </c>
      <c r="BU20" s="4"/>
      <c r="BV20" s="4"/>
      <c r="BW20" s="4"/>
      <c r="BY20" s="10">
        <f t="shared" si="0"/>
        <v>1021.3733333333332</v>
      </c>
      <c r="BZ20" s="10">
        <f t="shared" si="1"/>
        <v>1020.2266666666666</v>
      </c>
      <c r="CA20" s="10">
        <f t="shared" si="2"/>
        <v>1021.3255485982529</v>
      </c>
      <c r="CB20" s="10">
        <f t="shared" si="3"/>
        <v>1022.3688819315861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>
        <v>1018.9</v>
      </c>
      <c r="H21" s="15">
        <v>1016.3</v>
      </c>
      <c r="I21" s="15">
        <v>1017.2</v>
      </c>
      <c r="J21" s="15">
        <v>1028</v>
      </c>
      <c r="K21" s="4">
        <v>1029</v>
      </c>
      <c r="L21" s="4">
        <v>1019.6</v>
      </c>
      <c r="M21" s="4">
        <v>1015.7</v>
      </c>
      <c r="N21" s="4">
        <v>1027.4</v>
      </c>
      <c r="O21" s="4">
        <v>1017.8</v>
      </c>
      <c r="P21" s="4">
        <v>1031.8</v>
      </c>
      <c r="Q21" s="4">
        <v>1031.7</v>
      </c>
      <c r="R21" s="4">
        <v>1027</v>
      </c>
      <c r="S21" s="4">
        <v>1024.4</v>
      </c>
      <c r="T21" s="4">
        <v>1026.7</v>
      </c>
      <c r="U21" s="4">
        <v>1025.2</v>
      </c>
      <c r="V21" s="4">
        <v>1006.6</v>
      </c>
      <c r="W21" s="4">
        <v>1021.8</v>
      </c>
      <c r="X21" s="4">
        <v>1021.1</v>
      </c>
      <c r="Y21" s="4">
        <v>1024.2</v>
      </c>
      <c r="Z21" s="4">
        <v>1011.3</v>
      </c>
      <c r="AA21" s="4">
        <v>1016.9</v>
      </c>
      <c r="AB21" s="4">
        <v>1024.7</v>
      </c>
      <c r="AC21" s="4">
        <v>1029.7</v>
      </c>
      <c r="AD21" s="4">
        <v>1025.3</v>
      </c>
      <c r="AE21" s="4">
        <v>1020.8</v>
      </c>
      <c r="AF21" s="4">
        <v>1021.5</v>
      </c>
      <c r="AG21" s="4">
        <v>1019.9</v>
      </c>
      <c r="AH21" s="4">
        <v>1018.6</v>
      </c>
      <c r="AI21" s="4">
        <v>1020.5</v>
      </c>
      <c r="AJ21" s="4">
        <v>1016.8</v>
      </c>
      <c r="AK21" s="4">
        <v>1020.5</v>
      </c>
      <c r="AL21" s="4">
        <v>1013.2</v>
      </c>
      <c r="AM21" s="4">
        <v>1023.8</v>
      </c>
      <c r="AN21" s="4">
        <v>1018.3</v>
      </c>
      <c r="AO21" s="4">
        <v>1029.6</v>
      </c>
      <c r="AP21" s="4">
        <v>1031.2</v>
      </c>
      <c r="AQ21" s="4">
        <v>1017.3</v>
      </c>
      <c r="AR21" s="4">
        <v>1027.6</v>
      </c>
      <c r="AS21" s="4">
        <v>1027.9</v>
      </c>
      <c r="AT21" s="4">
        <v>1033.4</v>
      </c>
      <c r="AU21" s="4">
        <v>1018.5</v>
      </c>
      <c r="AV21" s="4">
        <v>1023.4</v>
      </c>
      <c r="AW21" s="4">
        <v>1032</v>
      </c>
      <c r="AX21" s="4">
        <v>1023.8</v>
      </c>
      <c r="AY21" s="4">
        <v>1029.4</v>
      </c>
      <c r="AZ21" s="4">
        <v>1024.4</v>
      </c>
      <c r="BA21" s="4">
        <v>1019.8</v>
      </c>
      <c r="BB21" s="4">
        <v>1023.8</v>
      </c>
      <c r="BC21" s="4">
        <v>1027.7</v>
      </c>
      <c r="BD21" s="4">
        <v>1026.7</v>
      </c>
      <c r="BE21" s="4">
        <v>1012.7</v>
      </c>
      <c r="BF21" s="4">
        <v>1028.283043760569</v>
      </c>
      <c r="BG21" s="4">
        <v>1023.4</v>
      </c>
      <c r="BH21" s="4">
        <v>1017.4</v>
      </c>
      <c r="BI21" s="4">
        <v>1020.1</v>
      </c>
      <c r="BJ21" s="4">
        <v>1009.3</v>
      </c>
      <c r="BK21" s="4">
        <v>1027.9</v>
      </c>
      <c r="BL21" s="4">
        <v>1023.5</v>
      </c>
      <c r="BM21" s="4">
        <v>1022.8</v>
      </c>
      <c r="BN21" s="4">
        <v>1018.4</v>
      </c>
      <c r="BO21" s="4">
        <v>1017.3</v>
      </c>
      <c r="BP21" s="4">
        <v>1010.9</v>
      </c>
      <c r="BQ21" s="4">
        <v>1023.3</v>
      </c>
      <c r="BR21" s="4">
        <v>1018.4</v>
      </c>
      <c r="BS21" s="4">
        <v>1026.2</v>
      </c>
      <c r="BT21" s="4">
        <v>1011.1</v>
      </c>
      <c r="BU21" s="4"/>
      <c r="BV21" s="4"/>
      <c r="BW21" s="4"/>
      <c r="BY21" s="10">
        <f t="shared" si="0"/>
        <v>1022.0500000000001</v>
      </c>
      <c r="BZ21" s="10">
        <f t="shared" si="1"/>
        <v>1022.2766666666666</v>
      </c>
      <c r="CA21" s="10">
        <f t="shared" si="2"/>
        <v>1023.3361014586859</v>
      </c>
      <c r="CB21" s="10">
        <f t="shared" si="3"/>
        <v>1023.0027681253523</v>
      </c>
    </row>
    <row r="22" spans="1:80" ht="11.25">
      <c r="A22" s="5">
        <v>20</v>
      </c>
      <c r="B22" s="24" t="s">
        <v>44</v>
      </c>
      <c r="C22" s="15" t="s">
        <v>44</v>
      </c>
      <c r="D22" s="90" t="s">
        <v>44</v>
      </c>
      <c r="E22" s="90" t="s">
        <v>44</v>
      </c>
      <c r="F22" s="90" t="s">
        <v>44</v>
      </c>
      <c r="G22" s="90">
        <v>1023.5</v>
      </c>
      <c r="H22" s="90">
        <v>1023.1</v>
      </c>
      <c r="I22" s="90">
        <v>1028.2</v>
      </c>
      <c r="J22" s="90">
        <v>1030.3</v>
      </c>
      <c r="K22" s="90">
        <v>1029.7</v>
      </c>
      <c r="L22" s="90">
        <v>1011.1</v>
      </c>
      <c r="M22" s="90">
        <v>1020.1</v>
      </c>
      <c r="N22" s="90">
        <v>1018</v>
      </c>
      <c r="O22" s="90">
        <v>1012.8</v>
      </c>
      <c r="P22" s="90">
        <v>1017.7</v>
      </c>
      <c r="Q22" s="90">
        <v>1025.1</v>
      </c>
      <c r="R22" s="90">
        <v>1025.8</v>
      </c>
      <c r="S22" s="90">
        <v>1015</v>
      </c>
      <c r="T22" s="90">
        <v>1026.6</v>
      </c>
      <c r="U22" s="90">
        <v>1024.3</v>
      </c>
      <c r="V22" s="90">
        <v>1014.1</v>
      </c>
      <c r="W22" s="90">
        <v>1021.6</v>
      </c>
      <c r="X22" s="90">
        <v>1021.9</v>
      </c>
      <c r="Y22" s="90">
        <v>1023.7</v>
      </c>
      <c r="Z22" s="90">
        <v>1013.3</v>
      </c>
      <c r="AA22" s="90">
        <v>1017</v>
      </c>
      <c r="AB22" s="90">
        <v>1033.1</v>
      </c>
      <c r="AC22" s="90">
        <v>1029.6</v>
      </c>
      <c r="AD22" s="90">
        <v>1020.6</v>
      </c>
      <c r="AE22" s="90">
        <v>1021.8</v>
      </c>
      <c r="AF22" s="90">
        <v>1023.9</v>
      </c>
      <c r="AG22" s="90">
        <v>1023.2</v>
      </c>
      <c r="AH22" s="90">
        <v>1019.4</v>
      </c>
      <c r="AI22" s="90">
        <v>1022</v>
      </c>
      <c r="AJ22" s="90">
        <v>1021.9</v>
      </c>
      <c r="AK22" s="90">
        <v>1022.6</v>
      </c>
      <c r="AL22" s="90">
        <v>1024.5</v>
      </c>
      <c r="AM22" s="90">
        <v>1023.5</v>
      </c>
      <c r="AN22" s="90">
        <v>1020.4</v>
      </c>
      <c r="AO22" s="90">
        <v>1017.6</v>
      </c>
      <c r="AP22" s="90">
        <v>1032.2</v>
      </c>
      <c r="AQ22" s="90">
        <v>1019.1</v>
      </c>
      <c r="AR22" s="90">
        <v>1021</v>
      </c>
      <c r="AS22" s="90">
        <v>1031</v>
      </c>
      <c r="AT22" s="90">
        <v>1033.3</v>
      </c>
      <c r="AU22" s="90">
        <v>1019.1</v>
      </c>
      <c r="AV22" s="90">
        <v>1022.1</v>
      </c>
      <c r="AW22" s="90">
        <v>1030.7</v>
      </c>
      <c r="AX22" s="90">
        <v>1024.5</v>
      </c>
      <c r="AY22" s="90">
        <v>1029.4</v>
      </c>
      <c r="AZ22" s="90">
        <v>1022.8</v>
      </c>
      <c r="BA22" s="90">
        <v>1016.4</v>
      </c>
      <c r="BB22" s="90">
        <v>1025.6</v>
      </c>
      <c r="BC22" s="90">
        <v>1018.9</v>
      </c>
      <c r="BD22" s="90">
        <v>1024.5</v>
      </c>
      <c r="BE22" s="90">
        <v>1019.5</v>
      </c>
      <c r="BF22" s="90">
        <v>1025.2028513739012</v>
      </c>
      <c r="BG22" s="90">
        <v>1021.1</v>
      </c>
      <c r="BH22" s="90">
        <v>1014</v>
      </c>
      <c r="BI22" s="90">
        <v>1014</v>
      </c>
      <c r="BJ22" s="90">
        <v>1010.7</v>
      </c>
      <c r="BK22" s="90">
        <v>1029.1</v>
      </c>
      <c r="BL22" s="90">
        <v>1022.8</v>
      </c>
      <c r="BM22" s="90">
        <v>1019.6</v>
      </c>
      <c r="BN22" s="90">
        <v>1021</v>
      </c>
      <c r="BO22" s="90">
        <v>1023.9</v>
      </c>
      <c r="BP22" s="90">
        <v>1026.8</v>
      </c>
      <c r="BQ22" s="90">
        <v>1012.7</v>
      </c>
      <c r="BR22" s="90">
        <v>1023.4</v>
      </c>
      <c r="BS22" s="90">
        <v>1026.9</v>
      </c>
      <c r="BT22" s="90">
        <v>1021.6</v>
      </c>
      <c r="BU22" s="90"/>
      <c r="BV22" s="90"/>
      <c r="BW22" s="90"/>
      <c r="BY22" s="10">
        <f t="shared" si="0"/>
        <v>1021.8066666666666</v>
      </c>
      <c r="BZ22" s="10">
        <f t="shared" si="1"/>
        <v>1023.1699999999998</v>
      </c>
      <c r="CA22" s="10">
        <f t="shared" si="2"/>
        <v>1023.2600950457967</v>
      </c>
      <c r="CB22" s="10">
        <f t="shared" si="3"/>
        <v>1022.3000950457966</v>
      </c>
    </row>
    <row r="23" spans="1:80" ht="11.25">
      <c r="A23" s="6">
        <v>21</v>
      </c>
      <c r="B23" s="25" t="s">
        <v>44</v>
      </c>
      <c r="C23" s="7" t="s">
        <v>44</v>
      </c>
      <c r="D23" s="15" t="s">
        <v>44</v>
      </c>
      <c r="E23" s="15" t="s">
        <v>44</v>
      </c>
      <c r="F23" s="15" t="s">
        <v>44</v>
      </c>
      <c r="G23" s="15">
        <v>1023.1</v>
      </c>
      <c r="H23" s="15">
        <v>1023</v>
      </c>
      <c r="I23" s="15">
        <v>1032</v>
      </c>
      <c r="J23" s="15">
        <v>1029.5</v>
      </c>
      <c r="K23" s="15">
        <v>1023.9</v>
      </c>
      <c r="L23" s="15">
        <v>1017.1</v>
      </c>
      <c r="M23" s="15">
        <v>1017.3</v>
      </c>
      <c r="N23" s="15">
        <v>1027.5</v>
      </c>
      <c r="O23" s="15">
        <v>1012.1</v>
      </c>
      <c r="P23" s="15">
        <v>1022.9</v>
      </c>
      <c r="Q23" s="15">
        <v>1025.1</v>
      </c>
      <c r="R23" s="15">
        <v>1026.3</v>
      </c>
      <c r="S23" s="15">
        <v>1015.5</v>
      </c>
      <c r="T23" s="15">
        <v>1023.9</v>
      </c>
      <c r="U23" s="15">
        <v>1010.9</v>
      </c>
      <c r="V23" s="15">
        <v>1012.2</v>
      </c>
      <c r="W23" s="15">
        <v>1012.6</v>
      </c>
      <c r="X23" s="15">
        <v>1025.3</v>
      </c>
      <c r="Y23" s="15">
        <v>1017.9</v>
      </c>
      <c r="Z23" s="15">
        <v>1013.3</v>
      </c>
      <c r="AA23" s="15">
        <v>1018.5</v>
      </c>
      <c r="AB23" s="15">
        <v>1034.2</v>
      </c>
      <c r="AC23" s="15">
        <v>1024.8</v>
      </c>
      <c r="AD23" s="15">
        <v>1013.1</v>
      </c>
      <c r="AE23" s="15">
        <v>1024.1</v>
      </c>
      <c r="AF23" s="15">
        <v>1022.9</v>
      </c>
      <c r="AG23" s="15">
        <v>1025.4</v>
      </c>
      <c r="AH23" s="15">
        <v>1021.2</v>
      </c>
      <c r="AI23" s="15">
        <v>1028.5</v>
      </c>
      <c r="AJ23" s="15">
        <v>1021.2</v>
      </c>
      <c r="AK23" s="15">
        <v>1022.9</v>
      </c>
      <c r="AL23" s="15">
        <v>1027</v>
      </c>
      <c r="AM23" s="15">
        <v>1021.9</v>
      </c>
      <c r="AN23" s="4">
        <v>1028.6</v>
      </c>
      <c r="AO23" s="4">
        <v>1013.9</v>
      </c>
      <c r="AP23" s="4">
        <v>1024.2</v>
      </c>
      <c r="AQ23" s="4">
        <v>1023.6</v>
      </c>
      <c r="AR23" s="4">
        <v>1022.4</v>
      </c>
      <c r="AS23" s="4">
        <v>1016.6</v>
      </c>
      <c r="AT23" s="4">
        <v>1028.7</v>
      </c>
      <c r="AU23" s="4">
        <v>1018</v>
      </c>
      <c r="AV23" s="4">
        <v>1023.7</v>
      </c>
      <c r="AW23" s="4">
        <v>1018.3</v>
      </c>
      <c r="AX23" s="4">
        <v>1022.6</v>
      </c>
      <c r="AY23" s="4">
        <v>1023.2</v>
      </c>
      <c r="AZ23" s="4">
        <v>1009.9</v>
      </c>
      <c r="BA23" s="4">
        <v>1018.3</v>
      </c>
      <c r="BB23" s="4">
        <v>1025.2</v>
      </c>
      <c r="BC23" s="4">
        <v>1018.2</v>
      </c>
      <c r="BD23" s="4">
        <v>1019.4</v>
      </c>
      <c r="BE23" s="4">
        <v>1018.5</v>
      </c>
      <c r="BF23" s="4">
        <v>1025.3391840087893</v>
      </c>
      <c r="BG23" s="4">
        <v>1019.7</v>
      </c>
      <c r="BH23" s="4">
        <v>1023</v>
      </c>
      <c r="BI23" s="4">
        <v>1021.6</v>
      </c>
      <c r="BJ23" s="4">
        <v>1016.8</v>
      </c>
      <c r="BK23" s="4">
        <v>1029</v>
      </c>
      <c r="BL23" s="4">
        <v>1028.6</v>
      </c>
      <c r="BM23" s="4">
        <v>1025</v>
      </c>
      <c r="BN23" s="4">
        <v>1028.7</v>
      </c>
      <c r="BO23" s="4">
        <v>1024.1</v>
      </c>
      <c r="BP23" s="4">
        <v>1034.9</v>
      </c>
      <c r="BQ23" s="4">
        <v>1024.5</v>
      </c>
      <c r="BR23" s="4">
        <v>1024.1</v>
      </c>
      <c r="BS23" s="4">
        <v>1020.8</v>
      </c>
      <c r="BT23" s="4">
        <v>1024.9</v>
      </c>
      <c r="BU23" s="4"/>
      <c r="BV23" s="4"/>
      <c r="BW23" s="4"/>
      <c r="BY23" s="11">
        <f t="shared" si="0"/>
        <v>1021.3000000000001</v>
      </c>
      <c r="BZ23" s="11">
        <f t="shared" si="1"/>
        <v>1021.3266666666667</v>
      </c>
      <c r="CA23" s="11">
        <f t="shared" si="2"/>
        <v>1021.5513061336264</v>
      </c>
      <c r="CB23" s="10">
        <f t="shared" si="3"/>
        <v>1022.4846394669597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>
        <v>1019.4</v>
      </c>
      <c r="H24" s="15">
        <v>1025.8</v>
      </c>
      <c r="I24" s="15">
        <v>1029</v>
      </c>
      <c r="J24" s="15">
        <v>1016.7</v>
      </c>
      <c r="K24" s="4">
        <v>1025.3</v>
      </c>
      <c r="L24" s="4">
        <v>1018.6</v>
      </c>
      <c r="M24" s="4">
        <v>1012.5</v>
      </c>
      <c r="N24" s="4">
        <v>1032.4</v>
      </c>
      <c r="O24" s="4">
        <v>1026.6</v>
      </c>
      <c r="P24" s="4">
        <v>1028.4</v>
      </c>
      <c r="Q24" s="4">
        <v>1030</v>
      </c>
      <c r="R24" s="4">
        <v>1025.9</v>
      </c>
      <c r="S24" s="4">
        <v>1014.9</v>
      </c>
      <c r="T24" s="4">
        <v>1018.2</v>
      </c>
      <c r="U24" s="4">
        <v>1016.9</v>
      </c>
      <c r="V24" s="4">
        <v>1017.4</v>
      </c>
      <c r="W24" s="4">
        <v>1015.7</v>
      </c>
      <c r="X24" s="4">
        <v>1021.7</v>
      </c>
      <c r="Y24" s="4">
        <v>1019.7</v>
      </c>
      <c r="Z24" s="4">
        <v>1009</v>
      </c>
      <c r="AA24" s="4">
        <v>1019.8</v>
      </c>
      <c r="AB24" s="4">
        <v>1031.1</v>
      </c>
      <c r="AC24" s="4">
        <v>1017.1</v>
      </c>
      <c r="AD24" s="4">
        <v>1021.8</v>
      </c>
      <c r="AE24" s="4">
        <v>1022.9</v>
      </c>
      <c r="AF24" s="4">
        <v>1028</v>
      </c>
      <c r="AG24" s="4">
        <v>1030.6</v>
      </c>
      <c r="AH24" s="4">
        <v>1020.8</v>
      </c>
      <c r="AI24" s="4">
        <v>1029.6</v>
      </c>
      <c r="AJ24" s="4">
        <v>1023</v>
      </c>
      <c r="AK24" s="4">
        <v>1024.1</v>
      </c>
      <c r="AL24" s="4">
        <v>1026</v>
      </c>
      <c r="AM24" s="4">
        <v>1025.1</v>
      </c>
      <c r="AN24" s="4">
        <v>1029.2</v>
      </c>
      <c r="AO24" s="4">
        <v>1022.1</v>
      </c>
      <c r="AP24" s="4">
        <v>1019</v>
      </c>
      <c r="AQ24" s="4">
        <v>1023.1</v>
      </c>
      <c r="AR24" s="4">
        <v>1025.4</v>
      </c>
      <c r="AS24" s="4">
        <v>1018.9</v>
      </c>
      <c r="AT24" s="4">
        <v>1018</v>
      </c>
      <c r="AU24" s="4">
        <v>1023.2</v>
      </c>
      <c r="AV24" s="4">
        <v>1025.4</v>
      </c>
      <c r="AW24" s="4">
        <v>1029.5</v>
      </c>
      <c r="AX24" s="4">
        <v>1021.1</v>
      </c>
      <c r="AY24" s="4">
        <v>1028.7</v>
      </c>
      <c r="AZ24" s="4">
        <v>1025.2</v>
      </c>
      <c r="BA24" s="4">
        <v>1027.4</v>
      </c>
      <c r="BB24" s="4">
        <v>1023.9</v>
      </c>
      <c r="BC24" s="4">
        <v>1019.8</v>
      </c>
      <c r="BD24" s="4">
        <v>1021.6</v>
      </c>
      <c r="BE24" s="4">
        <v>1023.7</v>
      </c>
      <c r="BF24" s="4">
        <v>1029.7013486091485</v>
      </c>
      <c r="BG24" s="4">
        <v>1016.9</v>
      </c>
      <c r="BH24" s="4">
        <v>1027.1</v>
      </c>
      <c r="BI24" s="4">
        <v>1021.2</v>
      </c>
      <c r="BJ24" s="4">
        <v>1018</v>
      </c>
      <c r="BK24" s="4">
        <v>1027.2</v>
      </c>
      <c r="BL24" s="4">
        <v>1030.8</v>
      </c>
      <c r="BM24" s="4">
        <v>1014.9</v>
      </c>
      <c r="BN24" s="4">
        <v>1028</v>
      </c>
      <c r="BO24" s="4">
        <v>1018.4</v>
      </c>
      <c r="BP24" s="4">
        <v>1035.1</v>
      </c>
      <c r="BQ24" s="4">
        <v>1025.1</v>
      </c>
      <c r="BR24" s="4">
        <v>1020.5</v>
      </c>
      <c r="BS24" s="4">
        <v>1022.4</v>
      </c>
      <c r="BT24" s="4">
        <v>1020.8</v>
      </c>
      <c r="BU24" s="4"/>
      <c r="BV24" s="4"/>
      <c r="BW24" s="4"/>
      <c r="BY24" s="10">
        <f t="shared" si="0"/>
        <v>1022.3266666666664</v>
      </c>
      <c r="BZ24" s="10">
        <f t="shared" si="1"/>
        <v>1022.41</v>
      </c>
      <c r="CA24" s="10">
        <f t="shared" si="2"/>
        <v>1024.123378286972</v>
      </c>
      <c r="CB24" s="10">
        <f t="shared" si="3"/>
        <v>1023.9200449536384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>
        <v>1022.7</v>
      </c>
      <c r="H25" s="15">
        <v>1030.1</v>
      </c>
      <c r="I25" s="15">
        <v>1022.4</v>
      </c>
      <c r="J25" s="15">
        <v>1008.2</v>
      </c>
      <c r="K25" s="4">
        <v>1023</v>
      </c>
      <c r="L25" s="4">
        <v>1020.23</v>
      </c>
      <c r="M25" s="4">
        <v>1010.9</v>
      </c>
      <c r="N25" s="4">
        <v>1029.3</v>
      </c>
      <c r="O25" s="4">
        <v>1028.6</v>
      </c>
      <c r="P25" s="4">
        <v>1029.4</v>
      </c>
      <c r="Q25" s="4">
        <v>1031.3</v>
      </c>
      <c r="R25" s="4">
        <v>1021.1</v>
      </c>
      <c r="S25" s="4">
        <v>1018.2</v>
      </c>
      <c r="T25" s="4">
        <v>1020.4</v>
      </c>
      <c r="U25" s="4">
        <v>1019.9</v>
      </c>
      <c r="V25" s="4">
        <v>1025.2</v>
      </c>
      <c r="W25" s="4">
        <v>1020.2</v>
      </c>
      <c r="X25" s="4">
        <v>1012.8</v>
      </c>
      <c r="Y25" s="4">
        <v>1013.7</v>
      </c>
      <c r="Z25" s="4">
        <v>1018.5</v>
      </c>
      <c r="AA25" s="4">
        <v>1022.1</v>
      </c>
      <c r="AB25" s="4">
        <v>1020.5</v>
      </c>
      <c r="AC25" s="4">
        <v>1017.5</v>
      </c>
      <c r="AD25" s="4">
        <v>1021.7</v>
      </c>
      <c r="AE25" s="4">
        <v>1012.5</v>
      </c>
      <c r="AF25" s="4">
        <v>1027.8</v>
      </c>
      <c r="AG25" s="4">
        <v>1032.2</v>
      </c>
      <c r="AH25" s="4">
        <v>1013.3</v>
      </c>
      <c r="AI25" s="4">
        <v>1034.7</v>
      </c>
      <c r="AJ25" s="4">
        <v>1023.4</v>
      </c>
      <c r="AK25" s="4">
        <v>1023.5</v>
      </c>
      <c r="AL25" s="4">
        <v>1021.3</v>
      </c>
      <c r="AM25" s="4">
        <v>1028.8</v>
      </c>
      <c r="AN25" s="4">
        <v>1023.7</v>
      </c>
      <c r="AO25" s="4">
        <v>1020.7</v>
      </c>
      <c r="AP25" s="4">
        <v>1018.8</v>
      </c>
      <c r="AQ25" s="4">
        <v>1026.3</v>
      </c>
      <c r="AR25" s="4">
        <v>1021.2</v>
      </c>
      <c r="AS25" s="4">
        <v>1022.3</v>
      </c>
      <c r="AT25" s="4">
        <v>1016.5</v>
      </c>
      <c r="AU25" s="4">
        <v>1021.5</v>
      </c>
      <c r="AV25" s="4">
        <v>1025.8</v>
      </c>
      <c r="AW25" s="4">
        <v>1028.5</v>
      </c>
      <c r="AX25" s="4">
        <v>1021.2</v>
      </c>
      <c r="AY25" s="4">
        <v>1026.9</v>
      </c>
      <c r="AZ25" s="4">
        <v>1036.8</v>
      </c>
      <c r="BA25" s="4">
        <v>1029.8</v>
      </c>
      <c r="BB25" s="4">
        <v>1024.4</v>
      </c>
      <c r="BC25" s="4">
        <v>1023</v>
      </c>
      <c r="BD25" s="4">
        <v>1027.1</v>
      </c>
      <c r="BE25" s="4">
        <v>1024.5</v>
      </c>
      <c r="BF25" s="4">
        <v>1026.0456303268736</v>
      </c>
      <c r="BG25" s="4">
        <v>1017.2</v>
      </c>
      <c r="BH25" s="4">
        <v>1025.7</v>
      </c>
      <c r="BI25" s="4">
        <v>1014.7</v>
      </c>
      <c r="BJ25" s="4">
        <v>1022.7</v>
      </c>
      <c r="BK25" s="4">
        <v>1026.3</v>
      </c>
      <c r="BL25" s="4">
        <v>1029.8</v>
      </c>
      <c r="BM25" s="4">
        <v>1021.1</v>
      </c>
      <c r="BN25" s="4">
        <v>1012.7</v>
      </c>
      <c r="BO25" s="4">
        <v>1025.3</v>
      </c>
      <c r="BP25" s="4">
        <v>1031.1</v>
      </c>
      <c r="BQ25" s="4">
        <v>1020.9</v>
      </c>
      <c r="BR25" s="4">
        <v>1005.3</v>
      </c>
      <c r="BS25" s="4">
        <v>1022.4</v>
      </c>
      <c r="BT25" s="4">
        <v>1016.8</v>
      </c>
      <c r="BU25" s="4"/>
      <c r="BV25" s="4"/>
      <c r="BW25" s="4"/>
      <c r="BY25" s="10">
        <f t="shared" si="0"/>
        <v>1021.6743333333333</v>
      </c>
      <c r="BZ25" s="10">
        <f t="shared" si="1"/>
        <v>1021.8433333333334</v>
      </c>
      <c r="CA25" s="10">
        <f t="shared" si="2"/>
        <v>1024.0481876775623</v>
      </c>
      <c r="CB25" s="10">
        <f t="shared" si="3"/>
        <v>1023.7515210108957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>
        <v>1024.9</v>
      </c>
      <c r="H26" s="15">
        <v>1028.6</v>
      </c>
      <c r="I26" s="15">
        <v>1022.1</v>
      </c>
      <c r="J26" s="15">
        <v>1016</v>
      </c>
      <c r="K26" s="4">
        <v>1027.8</v>
      </c>
      <c r="L26" s="4">
        <v>1026.7</v>
      </c>
      <c r="M26" s="4">
        <v>1011.2</v>
      </c>
      <c r="N26" s="4">
        <v>1022.3</v>
      </c>
      <c r="O26" s="4">
        <v>1024.4</v>
      </c>
      <c r="P26" s="4">
        <v>1027.9</v>
      </c>
      <c r="Q26" s="4">
        <v>1025.2</v>
      </c>
      <c r="R26" s="4">
        <v>1019.4</v>
      </c>
      <c r="S26" s="4">
        <v>1026.4</v>
      </c>
      <c r="T26" s="4">
        <v>1016.3</v>
      </c>
      <c r="U26" s="4">
        <v>1011</v>
      </c>
      <c r="V26" s="4">
        <v>1026.4</v>
      </c>
      <c r="W26" s="4">
        <v>1018.1</v>
      </c>
      <c r="X26" s="4">
        <v>1019.2</v>
      </c>
      <c r="Y26" s="4">
        <v>1024.1</v>
      </c>
      <c r="Z26" s="4">
        <v>1024.2</v>
      </c>
      <c r="AA26" s="4">
        <v>1025</v>
      </c>
      <c r="AB26" s="4">
        <v>1032.3</v>
      </c>
      <c r="AC26" s="4">
        <v>1016.9</v>
      </c>
      <c r="AD26" s="4">
        <v>1018.4</v>
      </c>
      <c r="AE26" s="4">
        <v>1010.5</v>
      </c>
      <c r="AF26" s="4">
        <v>1018.7</v>
      </c>
      <c r="AG26" s="4">
        <v>1026</v>
      </c>
      <c r="AH26" s="4">
        <v>1012.1</v>
      </c>
      <c r="AI26" s="4">
        <v>1033.2</v>
      </c>
      <c r="AJ26" s="4">
        <v>1019.4</v>
      </c>
      <c r="AK26" s="4">
        <v>1014.1</v>
      </c>
      <c r="AL26" s="4">
        <v>1024.2</v>
      </c>
      <c r="AM26" s="4">
        <v>1032.2</v>
      </c>
      <c r="AN26" s="4">
        <v>1023.8</v>
      </c>
      <c r="AO26" s="4">
        <v>1024.5</v>
      </c>
      <c r="AP26" s="4">
        <v>1024.1</v>
      </c>
      <c r="AQ26" s="4">
        <v>1028.2</v>
      </c>
      <c r="AR26" s="4">
        <v>1000.6</v>
      </c>
      <c r="AS26" s="4">
        <v>1023.8</v>
      </c>
      <c r="AT26" s="4">
        <v>1030.1</v>
      </c>
      <c r="AU26" s="4">
        <v>1021.4</v>
      </c>
      <c r="AV26" s="4">
        <v>1023.2</v>
      </c>
      <c r="AW26" s="4">
        <v>1024.5</v>
      </c>
      <c r="AX26" s="4">
        <v>1019.1</v>
      </c>
      <c r="AY26" s="4">
        <v>1021.9</v>
      </c>
      <c r="AZ26" s="4">
        <v>1038.5</v>
      </c>
      <c r="BA26" s="4">
        <v>1029</v>
      </c>
      <c r="BB26" s="4">
        <v>1017.5</v>
      </c>
      <c r="BC26" s="4">
        <v>1028.8</v>
      </c>
      <c r="BD26" s="4">
        <v>1026.7</v>
      </c>
      <c r="BE26" s="4">
        <v>1026.2</v>
      </c>
      <c r="BF26" s="4">
        <v>1027.9194063669702</v>
      </c>
      <c r="BG26" s="4">
        <v>1021</v>
      </c>
      <c r="BH26" s="4">
        <v>1015.9</v>
      </c>
      <c r="BI26" s="4">
        <v>1021.4</v>
      </c>
      <c r="BJ26" s="4">
        <v>1023.5</v>
      </c>
      <c r="BK26" s="4">
        <v>1026.3</v>
      </c>
      <c r="BL26" s="4">
        <v>1019</v>
      </c>
      <c r="BM26" s="4">
        <v>1021.4</v>
      </c>
      <c r="BN26" s="4">
        <v>1018.7</v>
      </c>
      <c r="BO26" s="4">
        <v>1028</v>
      </c>
      <c r="BP26" s="4">
        <v>1026.2</v>
      </c>
      <c r="BQ26" s="4">
        <v>1027.3</v>
      </c>
      <c r="BR26" s="4">
        <v>1012.2</v>
      </c>
      <c r="BS26" s="4">
        <v>1017.5</v>
      </c>
      <c r="BT26" s="4">
        <v>1014.8</v>
      </c>
      <c r="BU26" s="4"/>
      <c r="BV26" s="4"/>
      <c r="BW26" s="4"/>
      <c r="BY26" s="10">
        <f t="shared" si="0"/>
        <v>1021.6533333333334</v>
      </c>
      <c r="BZ26" s="10">
        <f t="shared" si="1"/>
        <v>1021.55</v>
      </c>
      <c r="CA26" s="10">
        <f t="shared" si="2"/>
        <v>1022.9873135455658</v>
      </c>
      <c r="CB26" s="10">
        <f t="shared" si="3"/>
        <v>1023.6173135455659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>
        <v>1023.4</v>
      </c>
      <c r="H27" s="15">
        <v>1021.3</v>
      </c>
      <c r="I27" s="15">
        <v>1018</v>
      </c>
      <c r="J27" s="15">
        <v>1016.4</v>
      </c>
      <c r="K27" s="4">
        <v>1026.7</v>
      </c>
      <c r="L27" s="4">
        <v>1024.5</v>
      </c>
      <c r="M27" s="4">
        <v>1016.3</v>
      </c>
      <c r="N27" s="4">
        <v>1017.9</v>
      </c>
      <c r="O27" s="4">
        <v>1021.7</v>
      </c>
      <c r="P27" s="4">
        <v>1030.1</v>
      </c>
      <c r="Q27" s="4">
        <v>1024.7</v>
      </c>
      <c r="R27" s="4">
        <v>1023.2</v>
      </c>
      <c r="S27" s="4">
        <v>1029.9</v>
      </c>
      <c r="T27" s="4">
        <v>1016.4</v>
      </c>
      <c r="U27" s="4">
        <v>1011.8</v>
      </c>
      <c r="V27" s="4">
        <v>1018.2</v>
      </c>
      <c r="W27" s="4">
        <v>1026.6</v>
      </c>
      <c r="X27" s="4">
        <v>1022.9</v>
      </c>
      <c r="Y27" s="4">
        <v>1024.9</v>
      </c>
      <c r="Z27" s="4">
        <v>1027.1</v>
      </c>
      <c r="AA27" s="4">
        <v>1026.8</v>
      </c>
      <c r="AB27" s="4">
        <v>1031.4</v>
      </c>
      <c r="AC27" s="4">
        <v>1010.7</v>
      </c>
      <c r="AD27" s="4">
        <v>1027.9</v>
      </c>
      <c r="AE27" s="4">
        <v>1019</v>
      </c>
      <c r="AF27" s="4">
        <v>1012.7</v>
      </c>
      <c r="AG27" s="4">
        <v>1027.3</v>
      </c>
      <c r="AH27" s="4">
        <v>1016.2</v>
      </c>
      <c r="AI27" s="4">
        <v>1018.9</v>
      </c>
      <c r="AJ27" s="4">
        <v>1026.7</v>
      </c>
      <c r="AK27" s="4">
        <v>1004.3</v>
      </c>
      <c r="AL27" s="4">
        <v>1025.9</v>
      </c>
      <c r="AM27" s="4">
        <v>1030.3</v>
      </c>
      <c r="AN27" s="4">
        <v>1034.4</v>
      </c>
      <c r="AO27" s="4">
        <v>1017.5</v>
      </c>
      <c r="AP27" s="4">
        <v>1026.2</v>
      </c>
      <c r="AQ27" s="4">
        <v>1021.7</v>
      </c>
      <c r="AR27" s="4">
        <v>1015.4</v>
      </c>
      <c r="AS27" s="4">
        <v>1025</v>
      </c>
      <c r="AT27" s="4">
        <v>1032.9</v>
      </c>
      <c r="AU27" s="4">
        <v>1023.2</v>
      </c>
      <c r="AV27" s="4">
        <v>1007</v>
      </c>
      <c r="AW27" s="4">
        <v>1025.8</v>
      </c>
      <c r="AX27" s="4">
        <v>1012.3</v>
      </c>
      <c r="AY27" s="4">
        <v>1014.4</v>
      </c>
      <c r="AZ27" s="4">
        <v>1033.2</v>
      </c>
      <c r="BA27" s="4">
        <v>1028.2</v>
      </c>
      <c r="BB27" s="4">
        <v>1016.2</v>
      </c>
      <c r="BC27" s="4">
        <v>1031.6</v>
      </c>
      <c r="BD27" s="4">
        <v>1027.6</v>
      </c>
      <c r="BE27" s="4">
        <v>1021.2</v>
      </c>
      <c r="BF27" s="4">
        <v>1021.0082478556973</v>
      </c>
      <c r="BG27" s="4">
        <v>1020.7</v>
      </c>
      <c r="BH27" s="4">
        <v>1025.2</v>
      </c>
      <c r="BI27" s="4">
        <v>1024.9</v>
      </c>
      <c r="BJ27" s="4">
        <v>1022.6</v>
      </c>
      <c r="BK27" s="4">
        <v>1018.5</v>
      </c>
      <c r="BL27" s="4">
        <v>1021.8</v>
      </c>
      <c r="BM27" s="4">
        <v>1024.4</v>
      </c>
      <c r="BN27" s="4">
        <v>1027.9</v>
      </c>
      <c r="BO27" s="4">
        <v>1024.9</v>
      </c>
      <c r="BP27" s="4">
        <v>1024.8</v>
      </c>
      <c r="BQ27" s="4">
        <v>1026.8</v>
      </c>
      <c r="BR27" s="4">
        <v>1012.4</v>
      </c>
      <c r="BS27" s="4">
        <v>1022.7</v>
      </c>
      <c r="BT27" s="4">
        <v>1027.9</v>
      </c>
      <c r="BU27" s="4"/>
      <c r="BV27" s="4"/>
      <c r="BW27" s="4"/>
      <c r="BY27" s="10">
        <f t="shared" si="0"/>
        <v>1021.9133333333334</v>
      </c>
      <c r="BZ27" s="10">
        <f t="shared" si="1"/>
        <v>1021.8366666666668</v>
      </c>
      <c r="CA27" s="10">
        <f t="shared" si="2"/>
        <v>1022.15694159519</v>
      </c>
      <c r="CB27" s="10">
        <f t="shared" si="3"/>
        <v>1023.2436082618568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>
        <v>1021.7</v>
      </c>
      <c r="H28" s="15">
        <v>1025.7</v>
      </c>
      <c r="I28" s="15">
        <v>1010.1</v>
      </c>
      <c r="J28" s="15">
        <v>1019.9</v>
      </c>
      <c r="K28" s="4">
        <v>1022</v>
      </c>
      <c r="L28" s="4">
        <v>1012.1</v>
      </c>
      <c r="M28" s="4">
        <v>1015.6</v>
      </c>
      <c r="N28" s="4">
        <v>1012.6</v>
      </c>
      <c r="O28" s="4">
        <v>1023.9</v>
      </c>
      <c r="P28" s="4">
        <v>1030</v>
      </c>
      <c r="Q28" s="4">
        <v>1026</v>
      </c>
      <c r="R28" s="4">
        <v>1026.6</v>
      </c>
      <c r="S28" s="4">
        <v>1028.2</v>
      </c>
      <c r="T28" s="4">
        <v>1017.3</v>
      </c>
      <c r="U28" s="4">
        <v>1019.9</v>
      </c>
      <c r="V28" s="4">
        <v>1020.1</v>
      </c>
      <c r="W28" s="4">
        <v>1025.1</v>
      </c>
      <c r="X28" s="4">
        <v>1026.1</v>
      </c>
      <c r="Y28" s="4">
        <v>1018.9</v>
      </c>
      <c r="Z28" s="4">
        <v>1026.4</v>
      </c>
      <c r="AA28" s="4">
        <v>1023.3</v>
      </c>
      <c r="AB28" s="4">
        <v>1021.1</v>
      </c>
      <c r="AC28" s="4">
        <v>1017.4</v>
      </c>
      <c r="AD28" s="4">
        <v>1027.4</v>
      </c>
      <c r="AE28" s="4">
        <v>1025.1</v>
      </c>
      <c r="AF28" s="4">
        <v>1012.4</v>
      </c>
      <c r="AG28" s="4">
        <v>1028.2</v>
      </c>
      <c r="AH28" s="4">
        <v>1020.8</v>
      </c>
      <c r="AI28" s="4">
        <v>1026.4</v>
      </c>
      <c r="AJ28" s="4">
        <v>1028.1</v>
      </c>
      <c r="AK28" s="4">
        <v>1004.2</v>
      </c>
      <c r="AL28" s="4">
        <v>1027.4</v>
      </c>
      <c r="AM28" s="4">
        <v>1026</v>
      </c>
      <c r="AN28" s="4">
        <v>1035.5</v>
      </c>
      <c r="AO28" s="4">
        <v>1017.2</v>
      </c>
      <c r="AP28" s="4">
        <v>1025.2</v>
      </c>
      <c r="AQ28" s="4">
        <v>1014.7</v>
      </c>
      <c r="AR28" s="4">
        <v>1016.2</v>
      </c>
      <c r="AS28" s="4">
        <v>1028.3</v>
      </c>
      <c r="AT28" s="4">
        <v>1027.1</v>
      </c>
      <c r="AU28" s="4">
        <v>1028.3</v>
      </c>
      <c r="AV28" s="4">
        <v>1016.4</v>
      </c>
      <c r="AW28" s="4">
        <v>1021.4</v>
      </c>
      <c r="AX28" s="4">
        <v>1011.5</v>
      </c>
      <c r="AY28" s="4">
        <v>1007.4</v>
      </c>
      <c r="AZ28" s="4">
        <v>1031.8</v>
      </c>
      <c r="BA28" s="4">
        <v>1027.9</v>
      </c>
      <c r="BB28" s="4">
        <v>1017.3</v>
      </c>
      <c r="BC28" s="4">
        <v>1027.4</v>
      </c>
      <c r="BD28" s="4">
        <v>1023.5</v>
      </c>
      <c r="BE28" s="4">
        <v>1026.9</v>
      </c>
      <c r="BF28" s="4">
        <v>1025.9026931570709</v>
      </c>
      <c r="BG28" s="4">
        <v>1015</v>
      </c>
      <c r="BH28" s="4">
        <v>1030</v>
      </c>
      <c r="BI28" s="4">
        <v>1020.3</v>
      </c>
      <c r="BJ28" s="4">
        <v>1014</v>
      </c>
      <c r="BK28" s="4">
        <v>1018.6</v>
      </c>
      <c r="BL28" s="4">
        <v>1015.4</v>
      </c>
      <c r="BM28" s="4">
        <v>1029.3</v>
      </c>
      <c r="BN28" s="4">
        <v>1026.4</v>
      </c>
      <c r="BO28" s="4">
        <v>1026.3</v>
      </c>
      <c r="BP28" s="4">
        <v>1031.4</v>
      </c>
      <c r="BQ28" s="4">
        <v>1023.6</v>
      </c>
      <c r="BR28" s="4">
        <v>1016.2</v>
      </c>
      <c r="BS28" s="4">
        <v>1021.2</v>
      </c>
      <c r="BT28" s="4">
        <v>1027.7</v>
      </c>
      <c r="BU28" s="4"/>
      <c r="BV28" s="4"/>
      <c r="BW28" s="4"/>
      <c r="BY28" s="10">
        <f t="shared" si="0"/>
        <v>1021.9500000000002</v>
      </c>
      <c r="BZ28" s="10">
        <f t="shared" si="1"/>
        <v>1022.3966666666668</v>
      </c>
      <c r="CA28" s="10">
        <f t="shared" si="2"/>
        <v>1022.363423105236</v>
      </c>
      <c r="CB28" s="10">
        <f t="shared" si="3"/>
        <v>1022.6734231052355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>
        <v>1024</v>
      </c>
      <c r="H29" s="15">
        <v>1025.4</v>
      </c>
      <c r="I29" s="15">
        <v>1020.7</v>
      </c>
      <c r="J29" s="15">
        <v>1017.1</v>
      </c>
      <c r="K29" s="4">
        <v>1023.8</v>
      </c>
      <c r="L29" s="4">
        <v>1018</v>
      </c>
      <c r="M29" s="4">
        <v>1022</v>
      </c>
      <c r="N29" s="4">
        <v>1028.5</v>
      </c>
      <c r="O29" s="4">
        <v>1027.5</v>
      </c>
      <c r="P29" s="4">
        <v>1029.5</v>
      </c>
      <c r="Q29" s="4">
        <v>1020.1</v>
      </c>
      <c r="R29" s="4">
        <v>1028.7</v>
      </c>
      <c r="S29" s="4">
        <v>1013.1</v>
      </c>
      <c r="T29" s="4">
        <v>1017.3</v>
      </c>
      <c r="U29" s="4">
        <v>1018.9</v>
      </c>
      <c r="V29" s="4">
        <v>1016.1</v>
      </c>
      <c r="W29" s="4">
        <v>1022.5</v>
      </c>
      <c r="X29" s="4">
        <v>1019.7</v>
      </c>
      <c r="Y29" s="4">
        <v>1011.3</v>
      </c>
      <c r="Z29" s="4">
        <v>1017.2</v>
      </c>
      <c r="AA29" s="4">
        <v>1016.1</v>
      </c>
      <c r="AB29" s="4">
        <v>1027.2</v>
      </c>
      <c r="AC29" s="4">
        <v>1022.3</v>
      </c>
      <c r="AD29" s="4">
        <v>1016.2</v>
      </c>
      <c r="AE29" s="4">
        <v>1032.1</v>
      </c>
      <c r="AF29" s="4">
        <v>1022.1</v>
      </c>
      <c r="AG29" s="4">
        <v>1021.4</v>
      </c>
      <c r="AH29" s="4">
        <v>1024.9</v>
      </c>
      <c r="AI29" s="4">
        <v>1032.8</v>
      </c>
      <c r="AJ29" s="4">
        <v>1023.4</v>
      </c>
      <c r="AK29" s="4">
        <v>1010.3</v>
      </c>
      <c r="AL29" s="4">
        <v>1024.9</v>
      </c>
      <c r="AM29" s="4">
        <v>1027.1</v>
      </c>
      <c r="AN29" s="4">
        <v>1030.8</v>
      </c>
      <c r="AO29" s="4">
        <v>1031.6</v>
      </c>
      <c r="AP29" s="4">
        <v>1018.9</v>
      </c>
      <c r="AQ29" s="4">
        <v>1017.6</v>
      </c>
      <c r="AR29" s="4">
        <v>1014.4</v>
      </c>
      <c r="AS29" s="4">
        <v>1023.9</v>
      </c>
      <c r="AT29" s="4">
        <v>1026.6</v>
      </c>
      <c r="AU29" s="4">
        <v>1026.6</v>
      </c>
      <c r="AV29" s="4">
        <v>1020</v>
      </c>
      <c r="AW29" s="4">
        <v>1014.5</v>
      </c>
      <c r="AX29" s="4">
        <v>1015.3</v>
      </c>
      <c r="AY29" s="4">
        <v>1010.7</v>
      </c>
      <c r="AZ29" s="4">
        <v>1034.2</v>
      </c>
      <c r="BA29" s="4">
        <v>1012.9</v>
      </c>
      <c r="BB29" s="4">
        <v>1016.1</v>
      </c>
      <c r="BC29" s="4">
        <v>1015.7</v>
      </c>
      <c r="BD29" s="4">
        <v>1012.8</v>
      </c>
      <c r="BE29" s="4">
        <v>1026</v>
      </c>
      <c r="BF29" s="4">
        <v>1025.6083875402164</v>
      </c>
      <c r="BG29" s="4">
        <v>1016.2</v>
      </c>
      <c r="BH29" s="4">
        <v>1028.4</v>
      </c>
      <c r="BI29" s="4">
        <v>1020.9</v>
      </c>
      <c r="BJ29" s="4">
        <v>1017.6</v>
      </c>
      <c r="BK29" s="4">
        <v>1026.4</v>
      </c>
      <c r="BL29" s="4">
        <v>1016.8</v>
      </c>
      <c r="BM29" s="4">
        <v>1021.6</v>
      </c>
      <c r="BN29" s="4">
        <v>1029.9</v>
      </c>
      <c r="BO29" s="4">
        <v>1025.3</v>
      </c>
      <c r="BP29" s="4">
        <v>1029.5</v>
      </c>
      <c r="BQ29" s="4">
        <v>1024.1</v>
      </c>
      <c r="BR29" s="4">
        <v>1027.4</v>
      </c>
      <c r="BS29" s="4">
        <v>1025.7</v>
      </c>
      <c r="BT29" s="4">
        <v>1020</v>
      </c>
      <c r="BU29" s="4"/>
      <c r="BV29" s="4"/>
      <c r="BW29" s="4"/>
      <c r="BY29" s="10">
        <f t="shared" si="0"/>
        <v>1021.7366666666666</v>
      </c>
      <c r="BZ29" s="10">
        <f t="shared" si="1"/>
        <v>1021.6233333333332</v>
      </c>
      <c r="CA29" s="10">
        <f t="shared" si="2"/>
        <v>1021.5202795846739</v>
      </c>
      <c r="CB29" s="10">
        <f t="shared" si="3"/>
        <v>1021.6969462513406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>
        <v>1029.8</v>
      </c>
      <c r="H30" s="15">
        <v>1026.5</v>
      </c>
      <c r="I30" s="15">
        <v>1020.2</v>
      </c>
      <c r="J30" s="15">
        <v>1017.6</v>
      </c>
      <c r="K30" s="4">
        <v>1023.1</v>
      </c>
      <c r="L30" s="4">
        <v>1017.8</v>
      </c>
      <c r="M30" s="4">
        <v>1021.1</v>
      </c>
      <c r="N30" s="4">
        <v>1029.6</v>
      </c>
      <c r="O30" s="4">
        <v>1026.8</v>
      </c>
      <c r="P30" s="4">
        <v>1025.2</v>
      </c>
      <c r="Q30" s="4">
        <v>1020.9</v>
      </c>
      <c r="R30" s="4">
        <v>1030.6</v>
      </c>
      <c r="S30" s="4">
        <v>1016.1</v>
      </c>
      <c r="T30" s="4">
        <v>1015.7</v>
      </c>
      <c r="U30" s="4">
        <v>1012.7</v>
      </c>
      <c r="V30" s="4">
        <v>1020.3</v>
      </c>
      <c r="W30" s="4">
        <v>1022.4</v>
      </c>
      <c r="X30" s="4">
        <v>1014.6</v>
      </c>
      <c r="Y30" s="4">
        <v>1008.7</v>
      </c>
      <c r="Z30" s="4">
        <v>1016.5</v>
      </c>
      <c r="AA30" s="4">
        <v>1002.7</v>
      </c>
      <c r="AB30" s="4">
        <v>1025.5</v>
      </c>
      <c r="AC30" s="4">
        <v>1020.4</v>
      </c>
      <c r="AD30" s="4">
        <v>1023.9</v>
      </c>
      <c r="AE30" s="4">
        <v>1034.5</v>
      </c>
      <c r="AF30" s="4">
        <v>1032.6</v>
      </c>
      <c r="AG30" s="4">
        <v>1026.4</v>
      </c>
      <c r="AH30" s="4">
        <v>1023.4</v>
      </c>
      <c r="AI30" s="4">
        <v>1032.4</v>
      </c>
      <c r="AJ30" s="4">
        <v>1019.7</v>
      </c>
      <c r="AK30" s="4">
        <v>1013</v>
      </c>
      <c r="AL30" s="4">
        <v>1015.4</v>
      </c>
      <c r="AM30" s="4">
        <v>1026.9</v>
      </c>
      <c r="AN30" s="4">
        <v>1022</v>
      </c>
      <c r="AO30" s="4">
        <v>1034.1</v>
      </c>
      <c r="AP30" s="4">
        <v>1023.6</v>
      </c>
      <c r="AQ30" s="4">
        <v>1019.9</v>
      </c>
      <c r="AR30" s="4">
        <v>1016.5</v>
      </c>
      <c r="AS30" s="4">
        <v>1014.8</v>
      </c>
      <c r="AT30" s="4">
        <v>1034.5</v>
      </c>
      <c r="AU30" s="4">
        <v>1018.5</v>
      </c>
      <c r="AV30" s="4">
        <v>1014.3</v>
      </c>
      <c r="AW30" s="4">
        <v>1023.5</v>
      </c>
      <c r="AX30" s="4">
        <v>1015.9</v>
      </c>
      <c r="AY30" s="4">
        <v>1024</v>
      </c>
      <c r="AZ30" s="4">
        <v>1033.6</v>
      </c>
      <c r="BA30" s="4">
        <v>1017.2</v>
      </c>
      <c r="BB30" s="4">
        <v>1019.5</v>
      </c>
      <c r="BC30" s="4">
        <v>1014.7</v>
      </c>
      <c r="BD30" s="4">
        <v>1021.9</v>
      </c>
      <c r="BE30" s="4">
        <v>1015.3</v>
      </c>
      <c r="BF30" s="4">
        <v>1023.2145947349939</v>
      </c>
      <c r="BG30" s="4">
        <v>1016.5</v>
      </c>
      <c r="BH30" s="4">
        <v>1027.8</v>
      </c>
      <c r="BI30" s="4">
        <v>1024.6</v>
      </c>
      <c r="BJ30" s="4">
        <v>1010.1</v>
      </c>
      <c r="BK30" s="4">
        <v>1028.2</v>
      </c>
      <c r="BL30" s="4">
        <v>1023.4</v>
      </c>
      <c r="BM30" s="4">
        <v>1019.9</v>
      </c>
      <c r="BN30" s="4">
        <v>1028.7</v>
      </c>
      <c r="BO30" s="4">
        <v>1018.4</v>
      </c>
      <c r="BP30" s="4">
        <v>1024.8</v>
      </c>
      <c r="BQ30" s="4">
        <v>1020.4</v>
      </c>
      <c r="BR30" s="4">
        <v>1032.8</v>
      </c>
      <c r="BS30" s="4">
        <v>1029.3</v>
      </c>
      <c r="BT30" s="4">
        <v>1013.7</v>
      </c>
      <c r="BU30" s="4"/>
      <c r="BV30" s="4"/>
      <c r="BW30" s="4"/>
      <c r="BY30" s="10">
        <f t="shared" si="0"/>
        <v>1021.216666666667</v>
      </c>
      <c r="BZ30" s="10">
        <f t="shared" si="1"/>
        <v>1020.9799999999999</v>
      </c>
      <c r="CA30" s="10">
        <f t="shared" si="2"/>
        <v>1022.3904864911664</v>
      </c>
      <c r="CB30" s="10">
        <f t="shared" si="3"/>
        <v>1021.6604864911665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>
        <v>1029.6</v>
      </c>
      <c r="H31" s="15">
        <v>1028.7</v>
      </c>
      <c r="I31" s="15">
        <v>1025</v>
      </c>
      <c r="J31" s="15">
        <v>1019.5</v>
      </c>
      <c r="K31" s="4">
        <v>1014.2</v>
      </c>
      <c r="L31" s="4">
        <v>1020.9</v>
      </c>
      <c r="M31" s="4">
        <v>1019.1</v>
      </c>
      <c r="N31" s="4">
        <v>1024.4</v>
      </c>
      <c r="O31" s="4">
        <v>1017.8</v>
      </c>
      <c r="P31" s="4">
        <v>1014.4</v>
      </c>
      <c r="Q31" s="4">
        <v>1023.3</v>
      </c>
      <c r="R31" s="4">
        <v>1032.9</v>
      </c>
      <c r="S31" s="4">
        <v>1012.6</v>
      </c>
      <c r="T31" s="4">
        <v>1012.9</v>
      </c>
      <c r="U31" s="4">
        <v>1019.8</v>
      </c>
      <c r="V31" s="4">
        <v>1022.2</v>
      </c>
      <c r="W31" s="4">
        <v>1014.2</v>
      </c>
      <c r="X31" s="4">
        <v>1014.7</v>
      </c>
      <c r="Y31" s="4">
        <v>1012.9</v>
      </c>
      <c r="Z31" s="4">
        <v>1018.3</v>
      </c>
      <c r="AA31" s="4">
        <v>1011.8</v>
      </c>
      <c r="AB31" s="4">
        <v>1013.2</v>
      </c>
      <c r="AC31" s="4">
        <v>1014.1</v>
      </c>
      <c r="AD31" s="4">
        <v>1030.7</v>
      </c>
      <c r="AE31" s="4">
        <v>1034.2</v>
      </c>
      <c r="AF31" s="4">
        <v>1033</v>
      </c>
      <c r="AG31" s="4">
        <v>1026.3</v>
      </c>
      <c r="AH31" s="4">
        <v>1020.8</v>
      </c>
      <c r="AI31" s="4">
        <v>1025.4</v>
      </c>
      <c r="AJ31" s="4">
        <v>1025.3</v>
      </c>
      <c r="AK31" s="4">
        <v>1013.6</v>
      </c>
      <c r="AL31" s="4">
        <v>1011.5</v>
      </c>
      <c r="AM31" s="4">
        <v>1025</v>
      </c>
      <c r="AN31" s="4">
        <v>1019.6</v>
      </c>
      <c r="AO31" s="4">
        <v>1025.5</v>
      </c>
      <c r="AP31" s="4">
        <v>1027</v>
      </c>
      <c r="AQ31" s="4">
        <v>1020.9</v>
      </c>
      <c r="AR31" s="4">
        <v>1015.6</v>
      </c>
      <c r="AS31" s="4">
        <v>1014.7</v>
      </c>
      <c r="AT31" s="4">
        <v>1031.8</v>
      </c>
      <c r="AU31" s="4">
        <v>1023.9</v>
      </c>
      <c r="AV31" s="4">
        <v>1022.7</v>
      </c>
      <c r="AW31" s="4">
        <v>1025.9</v>
      </c>
      <c r="AX31" s="4">
        <v>1015.5</v>
      </c>
      <c r="AY31" s="4">
        <v>1026.6</v>
      </c>
      <c r="AZ31" s="4">
        <v>1028.7</v>
      </c>
      <c r="BA31" s="4">
        <v>1018</v>
      </c>
      <c r="BB31" s="4">
        <v>1009.3</v>
      </c>
      <c r="BC31" s="4">
        <v>1016.9</v>
      </c>
      <c r="BD31" s="4">
        <v>1022.6</v>
      </c>
      <c r="BE31" s="4">
        <v>1016.1</v>
      </c>
      <c r="BF31" s="4">
        <v>1025.2291932676478</v>
      </c>
      <c r="BG31" s="4">
        <v>1020.2</v>
      </c>
      <c r="BH31" s="4">
        <v>1024.5</v>
      </c>
      <c r="BI31" s="4">
        <v>1020.9</v>
      </c>
      <c r="BJ31" s="4">
        <v>1013.3</v>
      </c>
      <c r="BK31" s="4">
        <v>1020.3</v>
      </c>
      <c r="BL31" s="4">
        <v>1026.8</v>
      </c>
      <c r="BM31" s="4">
        <v>1029.9</v>
      </c>
      <c r="BN31" s="4">
        <v>1020.3</v>
      </c>
      <c r="BO31" s="4">
        <v>1021.3</v>
      </c>
      <c r="BP31" s="4">
        <v>1026.8</v>
      </c>
      <c r="BQ31" s="4">
        <v>1023.9</v>
      </c>
      <c r="BR31" s="4">
        <v>1032.6</v>
      </c>
      <c r="BS31" s="4">
        <v>1024</v>
      </c>
      <c r="BT31" s="4">
        <v>1016</v>
      </c>
      <c r="BU31" s="4"/>
      <c r="BV31" s="4"/>
      <c r="BW31" s="4"/>
      <c r="BY31" s="10">
        <f t="shared" si="0"/>
        <v>1019.9666666666667</v>
      </c>
      <c r="BZ31" s="10">
        <f t="shared" si="1"/>
        <v>1020.9166666666666</v>
      </c>
      <c r="CA31" s="10">
        <f t="shared" si="2"/>
        <v>1022.4176397755884</v>
      </c>
      <c r="CB31" s="10">
        <f t="shared" si="3"/>
        <v>1021.824306442255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>
        <v>1024</v>
      </c>
      <c r="H32" s="15">
        <v>1030</v>
      </c>
      <c r="I32" s="15">
        <v>1025.6</v>
      </c>
      <c r="J32" s="15">
        <v>1019</v>
      </c>
      <c r="K32" s="4">
        <v>1018.7</v>
      </c>
      <c r="L32" s="4">
        <v>1023.7</v>
      </c>
      <c r="M32" s="4">
        <v>1013.8</v>
      </c>
      <c r="N32" s="4">
        <v>1012.3</v>
      </c>
      <c r="O32" s="4">
        <v>1010</v>
      </c>
      <c r="P32" s="4">
        <v>1013.7</v>
      </c>
      <c r="Q32" s="4">
        <v>1022.8</v>
      </c>
      <c r="R32" s="4">
        <v>1029.1</v>
      </c>
      <c r="S32" s="4">
        <v>1013.2</v>
      </c>
      <c r="T32" s="4">
        <v>1014.7</v>
      </c>
      <c r="U32" s="4">
        <v>1019.8</v>
      </c>
      <c r="V32" s="4">
        <v>1017</v>
      </c>
      <c r="W32" s="4">
        <v>1019.9</v>
      </c>
      <c r="X32" s="4">
        <v>1019.1</v>
      </c>
      <c r="Y32" s="4">
        <v>1019.3</v>
      </c>
      <c r="Z32" s="4">
        <v>1022.2</v>
      </c>
      <c r="AA32" s="4">
        <v>1026.5</v>
      </c>
      <c r="AB32" s="4">
        <v>1025.1</v>
      </c>
      <c r="AC32" s="4">
        <v>1019.5</v>
      </c>
      <c r="AD32" s="4">
        <v>1030.5</v>
      </c>
      <c r="AE32" s="4">
        <v>1016.1</v>
      </c>
      <c r="AF32" s="4">
        <v>1024.3</v>
      </c>
      <c r="AG32" s="4">
        <v>1024.9</v>
      </c>
      <c r="AH32" s="4">
        <v>1022.6</v>
      </c>
      <c r="AI32" s="4">
        <v>1027.1</v>
      </c>
      <c r="AJ32" s="4">
        <v>1026</v>
      </c>
      <c r="AK32" s="4">
        <v>1015.9</v>
      </c>
      <c r="AL32" s="4">
        <v>1016.7</v>
      </c>
      <c r="AM32" s="4">
        <v>1023.9</v>
      </c>
      <c r="AN32" s="4">
        <v>1021.1</v>
      </c>
      <c r="AO32" s="4">
        <v>1029</v>
      </c>
      <c r="AP32" s="4">
        <v>1029.9</v>
      </c>
      <c r="AQ32" s="4">
        <v>1024.3</v>
      </c>
      <c r="AR32" s="4">
        <v>1011.4</v>
      </c>
      <c r="AS32" s="4">
        <v>1007.5</v>
      </c>
      <c r="AT32" s="4">
        <v>1023.4</v>
      </c>
      <c r="AU32" s="4">
        <v>1022.4</v>
      </c>
      <c r="AV32" s="4">
        <v>1026.3</v>
      </c>
      <c r="AW32" s="4">
        <v>1023.1</v>
      </c>
      <c r="AX32" s="4">
        <v>1011.6</v>
      </c>
      <c r="AY32" s="4">
        <v>1022.2</v>
      </c>
      <c r="AZ32" s="4">
        <v>1013.7</v>
      </c>
      <c r="BA32" s="4">
        <v>1025.1</v>
      </c>
      <c r="BB32" s="4">
        <v>1016.2</v>
      </c>
      <c r="BC32" s="4">
        <v>1018</v>
      </c>
      <c r="BD32" s="4">
        <v>1020.8</v>
      </c>
      <c r="BE32" s="4">
        <v>1023.9</v>
      </c>
      <c r="BF32" s="4">
        <v>1021.2928342542426</v>
      </c>
      <c r="BG32" s="4">
        <v>1023.7</v>
      </c>
      <c r="BH32" s="4">
        <v>1019.3</v>
      </c>
      <c r="BI32" s="4">
        <v>1021.8</v>
      </c>
      <c r="BJ32" s="4">
        <v>1019.7</v>
      </c>
      <c r="BK32" s="4">
        <v>1020.5</v>
      </c>
      <c r="BL32" s="4">
        <v>1025.6</v>
      </c>
      <c r="BM32" s="4">
        <v>1034.4</v>
      </c>
      <c r="BN32" s="4">
        <v>1017.3</v>
      </c>
      <c r="BO32" s="4">
        <v>1024.6</v>
      </c>
      <c r="BP32" s="4">
        <v>1030.7</v>
      </c>
      <c r="BQ32" s="4">
        <v>1027.3</v>
      </c>
      <c r="BR32" s="4">
        <v>1027</v>
      </c>
      <c r="BS32" s="4">
        <v>1015.4</v>
      </c>
      <c r="BT32" s="4">
        <v>1017.4</v>
      </c>
      <c r="BU32" s="4"/>
      <c r="BV32" s="4"/>
      <c r="BW32" s="4"/>
      <c r="BY32" s="10">
        <f t="shared" si="0"/>
        <v>1020.2466666666666</v>
      </c>
      <c r="BZ32" s="10">
        <f t="shared" si="1"/>
        <v>1021.6500000000001</v>
      </c>
      <c r="CA32" s="10">
        <f t="shared" si="2"/>
        <v>1021.4297611418081</v>
      </c>
      <c r="CB32" s="10">
        <f t="shared" si="3"/>
        <v>1021.8697611418082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>
        <f>AVERAGE(G3:G33)</f>
        <v>1023.3600000000002</v>
      </c>
      <c r="H34" s="13">
        <f>AVERAGE(H3:H33)</f>
        <v>1023.0733333333332</v>
      </c>
      <c r="I34" s="13">
        <f>AVERAGE(I3:I33)</f>
        <v>1021.2366666666668</v>
      </c>
      <c r="J34" s="13">
        <f>AVERAGE(J3:J33)</f>
        <v>1023.1433333333333</v>
      </c>
      <c r="K34" s="13">
        <f aca="true" t="shared" si="4" ref="K34:S34">AVERAGE(K3:K33)</f>
        <v>1023.2066666666667</v>
      </c>
      <c r="L34" s="13">
        <f t="shared" si="4"/>
        <v>1021.3143333333331</v>
      </c>
      <c r="M34" s="13">
        <f t="shared" si="4"/>
        <v>1020.2133333333331</v>
      </c>
      <c r="N34" s="13">
        <f t="shared" si="4"/>
        <v>1022.0899999999999</v>
      </c>
      <c r="O34" s="13">
        <f t="shared" si="4"/>
        <v>1020.67</v>
      </c>
      <c r="P34" s="13">
        <f t="shared" si="4"/>
        <v>1025.2600000000002</v>
      </c>
      <c r="Q34" s="13">
        <f t="shared" si="4"/>
        <v>1022.2533333333332</v>
      </c>
      <c r="R34" s="13">
        <f t="shared" si="4"/>
        <v>1022.4599999999999</v>
      </c>
      <c r="S34" s="13">
        <f t="shared" si="4"/>
        <v>1020.3766666666668</v>
      </c>
      <c r="T34" s="13">
        <f aca="true" t="shared" si="5" ref="T34:AC34">AVERAGE(T3:T33)</f>
        <v>1021.6866666666668</v>
      </c>
      <c r="U34" s="13">
        <f t="shared" si="5"/>
        <v>1021.0400000000003</v>
      </c>
      <c r="V34" s="13">
        <f t="shared" si="5"/>
        <v>1018.5</v>
      </c>
      <c r="W34" s="13">
        <f t="shared" si="5"/>
        <v>1022.2366666666666</v>
      </c>
      <c r="X34" s="13">
        <f t="shared" si="5"/>
        <v>1022.7933333333333</v>
      </c>
      <c r="Y34" s="13">
        <f t="shared" si="5"/>
        <v>1023.0866666666669</v>
      </c>
      <c r="Z34" s="13">
        <f t="shared" si="5"/>
        <v>1022.5033333333333</v>
      </c>
      <c r="AA34" s="13">
        <f t="shared" si="5"/>
        <v>1021.6733333333333</v>
      </c>
      <c r="AB34" s="13">
        <f t="shared" si="5"/>
        <v>1024.5866666666666</v>
      </c>
      <c r="AC34" s="13">
        <f t="shared" si="5"/>
        <v>1021.1066666666667</v>
      </c>
      <c r="AD34" s="13">
        <f aca="true" t="shared" si="6" ref="AD34:AM34">AVERAGE(AD3:AD33)</f>
        <v>1022.1800000000001</v>
      </c>
      <c r="AE34" s="13">
        <f t="shared" si="6"/>
        <v>1022.5899999999997</v>
      </c>
      <c r="AF34" s="13">
        <f t="shared" si="6"/>
        <v>1019.9000000000001</v>
      </c>
      <c r="AG34" s="13">
        <f t="shared" si="6"/>
        <v>1024.476666666667</v>
      </c>
      <c r="AH34" s="13">
        <f t="shared" si="6"/>
        <v>1017.8933333333332</v>
      </c>
      <c r="AI34" s="13">
        <f t="shared" si="6"/>
        <v>1023.7633333333335</v>
      </c>
      <c r="AJ34" s="13">
        <f t="shared" si="6"/>
        <v>1023.7433333333335</v>
      </c>
      <c r="AK34" s="13">
        <f t="shared" si="6"/>
        <v>1017.42</v>
      </c>
      <c r="AL34" s="13">
        <f t="shared" si="6"/>
        <v>1022.9666666666668</v>
      </c>
      <c r="AM34" s="13">
        <f t="shared" si="6"/>
        <v>1022.8866666666667</v>
      </c>
      <c r="AN34" s="13">
        <f aca="true" t="shared" si="7" ref="AN34:BI34">AVERAGE(AN3:AN33)</f>
        <v>1023.8633333333332</v>
      </c>
      <c r="AO34" s="13">
        <f t="shared" si="7"/>
        <v>1024.4966666666664</v>
      </c>
      <c r="AP34" s="13">
        <f t="shared" si="7"/>
        <v>1024.8533333333335</v>
      </c>
      <c r="AQ34" s="13">
        <f t="shared" si="7"/>
        <v>1025.803333333333</v>
      </c>
      <c r="AR34" s="13">
        <f t="shared" si="7"/>
        <v>1017.6633333333335</v>
      </c>
      <c r="AS34" s="13">
        <f t="shared" si="7"/>
        <v>1022.2533333333334</v>
      </c>
      <c r="AT34" s="13">
        <f t="shared" si="7"/>
        <v>1025.1166666666668</v>
      </c>
      <c r="AU34" s="13">
        <f t="shared" si="7"/>
        <v>1020.1633333333334</v>
      </c>
      <c r="AV34" s="13">
        <f t="shared" si="7"/>
        <v>1021.34</v>
      </c>
      <c r="AW34" s="13">
        <f t="shared" si="7"/>
        <v>1024.4566666666667</v>
      </c>
      <c r="AX34" s="13">
        <f t="shared" si="7"/>
        <v>1019.6699999999998</v>
      </c>
      <c r="AY34" s="13">
        <f t="shared" si="7"/>
        <v>1019.1800000000004</v>
      </c>
      <c r="AZ34" s="13">
        <f t="shared" si="7"/>
        <v>1025.3733333333334</v>
      </c>
      <c r="BA34" s="13">
        <f t="shared" si="7"/>
        <v>1022.6800000000001</v>
      </c>
      <c r="BB34" s="13">
        <f t="shared" si="7"/>
        <v>1019.58</v>
      </c>
      <c r="BC34" s="13">
        <f t="shared" si="7"/>
        <v>1020.1633333333334</v>
      </c>
      <c r="BD34" s="13">
        <f t="shared" si="7"/>
        <v>1021.4966666666666</v>
      </c>
      <c r="BE34" s="13">
        <f t="shared" si="7"/>
        <v>1020.1266666666668</v>
      </c>
      <c r="BF34" s="13">
        <f t="shared" si="7"/>
        <v>1023.5210910030714</v>
      </c>
      <c r="BG34" s="13">
        <f t="shared" si="7"/>
        <v>1020.0800000000002</v>
      </c>
      <c r="BH34" s="13">
        <f t="shared" si="7"/>
        <v>1023.6500000000001</v>
      </c>
      <c r="BI34" s="13">
        <f t="shared" si="7"/>
        <v>1019.1533333333333</v>
      </c>
      <c r="BJ34" s="13">
        <f aca="true" t="shared" si="8" ref="BJ34:BO34">AVERAGE(BJ3:BJ33)</f>
        <v>1020.1666666666665</v>
      </c>
      <c r="BK34" s="13">
        <f t="shared" si="8"/>
        <v>1022.93</v>
      </c>
      <c r="BL34" s="13">
        <f t="shared" si="8"/>
        <v>1025.253333333333</v>
      </c>
      <c r="BM34" s="13">
        <f t="shared" si="8"/>
        <v>1023.6733333333335</v>
      </c>
      <c r="BN34" s="13">
        <f t="shared" si="8"/>
        <v>1021.8900000000002</v>
      </c>
      <c r="BO34" s="13">
        <f t="shared" si="8"/>
        <v>1023.01</v>
      </c>
      <c r="BP34" s="13">
        <f>AVERAGE(BP3:BP33)</f>
        <v>1022.88</v>
      </c>
      <c r="BQ34" s="13">
        <f>AVERAGE(BQ3:BQ33)</f>
        <v>1024.6433333333332</v>
      </c>
      <c r="BR34" s="13">
        <f>AVERAGE(BR3:BR33)</f>
        <v>1019.6366666666669</v>
      </c>
      <c r="BS34" s="13">
        <f>AVERAGE(BS3:BS33)</f>
        <v>1022.5566666666668</v>
      </c>
      <c r="BT34" s="13">
        <f>AVERAGE(BT3:BT33)</f>
        <v>1021.1833333333333</v>
      </c>
      <c r="BU34" s="13"/>
      <c r="BV34" s="13"/>
      <c r="BW34" s="13"/>
      <c r="BY34" s="12">
        <f>AVERAGE(BY3:BY33)</f>
        <v>1021.9340333333332</v>
      </c>
      <c r="BZ34" s="12">
        <f>AVERAGE(BZ3:BZ33)</f>
        <v>1022.2347777777777</v>
      </c>
      <c r="CA34" s="12">
        <f>AVERAGE(CA3:CA33)</f>
        <v>1021.9900363667689</v>
      </c>
      <c r="CB34" s="12">
        <f>AVERAGE(CB3:CB33)</f>
        <v>1022.3043697001024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>
        <f>MAX(G3:G33)</f>
        <v>1029.8</v>
      </c>
      <c r="H36" s="18">
        <f>MAX(H3:H33)</f>
        <v>1031.2</v>
      </c>
      <c r="I36" s="18">
        <f>MAX(I3:I33)</f>
        <v>1032</v>
      </c>
      <c r="J36" s="18">
        <f>MAX(J3:J33)</f>
        <v>1034.6</v>
      </c>
      <c r="K36" s="18">
        <f aca="true" t="shared" si="9" ref="K36:Z36">MAX(K3:K33)</f>
        <v>1029.7</v>
      </c>
      <c r="L36" s="18">
        <f t="shared" si="9"/>
        <v>1028.9</v>
      </c>
      <c r="M36" s="18">
        <f t="shared" si="9"/>
        <v>1031.4</v>
      </c>
      <c r="N36" s="18">
        <f t="shared" si="9"/>
        <v>1032.4</v>
      </c>
      <c r="O36" s="18">
        <f t="shared" si="9"/>
        <v>1029.3</v>
      </c>
      <c r="P36" s="18">
        <f t="shared" si="9"/>
        <v>1034</v>
      </c>
      <c r="Q36" s="18">
        <f t="shared" si="9"/>
        <v>1031.7</v>
      </c>
      <c r="R36" s="18">
        <f t="shared" si="9"/>
        <v>1032.9</v>
      </c>
      <c r="S36" s="18">
        <f t="shared" si="9"/>
        <v>1030.5</v>
      </c>
      <c r="T36" s="18">
        <f t="shared" si="9"/>
        <v>1031</v>
      </c>
      <c r="U36" s="18">
        <f t="shared" si="9"/>
        <v>1031</v>
      </c>
      <c r="V36" s="18">
        <f t="shared" si="9"/>
        <v>1026.4</v>
      </c>
      <c r="W36" s="18">
        <f t="shared" si="9"/>
        <v>1037</v>
      </c>
      <c r="X36" s="18">
        <f t="shared" si="9"/>
        <v>1030.9</v>
      </c>
      <c r="Y36" s="18">
        <f t="shared" si="9"/>
        <v>1033.1</v>
      </c>
      <c r="Z36" s="18">
        <f t="shared" si="9"/>
        <v>1034.9</v>
      </c>
      <c r="AA36" s="18">
        <f aca="true" t="shared" si="10" ref="AA36:AP36">MAX(AA3:AA33)</f>
        <v>1028.8</v>
      </c>
      <c r="AB36" s="18">
        <f t="shared" si="10"/>
        <v>1034.2</v>
      </c>
      <c r="AC36" s="18">
        <f t="shared" si="10"/>
        <v>1029.7</v>
      </c>
      <c r="AD36" s="18">
        <f t="shared" si="10"/>
        <v>1030.7</v>
      </c>
      <c r="AE36" s="18">
        <f t="shared" si="10"/>
        <v>1034.5</v>
      </c>
      <c r="AF36" s="18">
        <f t="shared" si="10"/>
        <v>1033</v>
      </c>
      <c r="AG36" s="18">
        <f t="shared" si="10"/>
        <v>1032.2</v>
      </c>
      <c r="AH36" s="18">
        <f t="shared" si="10"/>
        <v>1032.3</v>
      </c>
      <c r="AI36" s="18">
        <f t="shared" si="10"/>
        <v>1034.7</v>
      </c>
      <c r="AJ36" s="18">
        <f t="shared" si="10"/>
        <v>1030.5</v>
      </c>
      <c r="AK36" s="18">
        <f t="shared" si="10"/>
        <v>1026.3</v>
      </c>
      <c r="AL36" s="18">
        <f t="shared" si="10"/>
        <v>1030.8</v>
      </c>
      <c r="AM36" s="18">
        <f t="shared" si="10"/>
        <v>1032.2</v>
      </c>
      <c r="AN36" s="18">
        <f t="shared" si="10"/>
        <v>1035.5</v>
      </c>
      <c r="AO36" s="18">
        <f t="shared" si="10"/>
        <v>1034.1</v>
      </c>
      <c r="AP36" s="18">
        <f t="shared" si="10"/>
        <v>1032.2</v>
      </c>
      <c r="AQ36" s="18">
        <f aca="true" t="shared" si="11" ref="AQ36:AV36">MAX(AQ3:AQ33)</f>
        <v>1038.1</v>
      </c>
      <c r="AR36" s="18">
        <f t="shared" si="11"/>
        <v>1027.6</v>
      </c>
      <c r="AS36" s="18">
        <f t="shared" si="11"/>
        <v>1032</v>
      </c>
      <c r="AT36" s="18">
        <f t="shared" si="11"/>
        <v>1034.5</v>
      </c>
      <c r="AU36" s="18">
        <f t="shared" si="11"/>
        <v>1028.4</v>
      </c>
      <c r="AV36" s="18">
        <f t="shared" si="11"/>
        <v>1026.8</v>
      </c>
      <c r="AW36" s="18">
        <f aca="true" t="shared" si="12" ref="AW36:BB36">MAX(AW3:AW33)</f>
        <v>1032.2</v>
      </c>
      <c r="AX36" s="18">
        <f t="shared" si="12"/>
        <v>1029.5</v>
      </c>
      <c r="AY36" s="18">
        <f t="shared" si="12"/>
        <v>1029.4</v>
      </c>
      <c r="AZ36" s="18">
        <f t="shared" si="12"/>
        <v>1038.5</v>
      </c>
      <c r="BA36" s="18">
        <f t="shared" si="12"/>
        <v>1031.3</v>
      </c>
      <c r="BB36" s="18">
        <f t="shared" si="12"/>
        <v>1027.4</v>
      </c>
      <c r="BC36" s="18">
        <f aca="true" t="shared" si="13" ref="BC36:BH36">MAX(BC3:BC33)</f>
        <v>1031.6</v>
      </c>
      <c r="BD36" s="18">
        <f t="shared" si="13"/>
        <v>1029.9</v>
      </c>
      <c r="BE36" s="18">
        <f t="shared" si="13"/>
        <v>1028.2</v>
      </c>
      <c r="BF36" s="18">
        <f t="shared" si="13"/>
        <v>1032.2143312724652</v>
      </c>
      <c r="BG36" s="18">
        <f t="shared" si="13"/>
        <v>1030.5</v>
      </c>
      <c r="BH36" s="18">
        <f t="shared" si="13"/>
        <v>1032</v>
      </c>
      <c r="BI36" s="18">
        <f aca="true" t="shared" si="14" ref="BI36:BN36">MAX(BI3:BI33)</f>
        <v>1025.9</v>
      </c>
      <c r="BJ36" s="18">
        <f t="shared" si="14"/>
        <v>1033.4</v>
      </c>
      <c r="BK36" s="18">
        <f t="shared" si="14"/>
        <v>1030.2</v>
      </c>
      <c r="BL36" s="18">
        <f t="shared" si="14"/>
        <v>1033.8</v>
      </c>
      <c r="BM36" s="18">
        <f t="shared" si="14"/>
        <v>1034.4</v>
      </c>
      <c r="BN36" s="18">
        <f t="shared" si="14"/>
        <v>1029.9</v>
      </c>
      <c r="BO36" s="18">
        <f>MAX(BO3:BO33)</f>
        <v>1028</v>
      </c>
      <c r="BP36" s="18">
        <f>MAX(BP3:BP33)</f>
        <v>1035.1</v>
      </c>
      <c r="BQ36" s="18">
        <f>MAX(BQ3:BQ33)</f>
        <v>1036.3</v>
      </c>
      <c r="BR36" s="18">
        <f>MAX(BR3:BR33)</f>
        <v>1032.8</v>
      </c>
      <c r="BS36" s="18">
        <f>MAX(BS3:BS33)</f>
        <v>1029.3</v>
      </c>
      <c r="BT36" s="18">
        <f>MAX(BT3:BT33)</f>
        <v>1028.5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>
        <f>MIN(G3:G33)</f>
        <v>1016.4</v>
      </c>
      <c r="H37" s="20">
        <f>MIN(H3:H33)</f>
        <v>1015.7</v>
      </c>
      <c r="I37" s="20">
        <f>MIN(I3:I33)</f>
        <v>1009</v>
      </c>
      <c r="J37" s="20">
        <f>MIN(J3:J33)</f>
        <v>1008.2</v>
      </c>
      <c r="K37" s="20">
        <f aca="true" t="shared" si="15" ref="K37:Z37">MIN(K3:K33)</f>
        <v>1003.8</v>
      </c>
      <c r="L37" s="20">
        <f t="shared" si="15"/>
        <v>1011.1</v>
      </c>
      <c r="M37" s="20">
        <f t="shared" si="15"/>
        <v>1010.9</v>
      </c>
      <c r="N37" s="20">
        <f t="shared" si="15"/>
        <v>1012.2</v>
      </c>
      <c r="O37" s="20">
        <f t="shared" si="15"/>
        <v>1006.2</v>
      </c>
      <c r="P37" s="20">
        <f t="shared" si="15"/>
        <v>1013.7</v>
      </c>
      <c r="Q37" s="20">
        <f t="shared" si="15"/>
        <v>1007.8</v>
      </c>
      <c r="R37" s="20">
        <f t="shared" si="15"/>
        <v>1010.7</v>
      </c>
      <c r="S37" s="20">
        <f t="shared" si="15"/>
        <v>1009.4</v>
      </c>
      <c r="T37" s="20">
        <f t="shared" si="15"/>
        <v>1012.6</v>
      </c>
      <c r="U37" s="20">
        <f t="shared" si="15"/>
        <v>1010.9</v>
      </c>
      <c r="V37" s="20">
        <f t="shared" si="15"/>
        <v>1006.6</v>
      </c>
      <c r="W37" s="20">
        <f t="shared" si="15"/>
        <v>1007.4</v>
      </c>
      <c r="X37" s="20">
        <f t="shared" si="15"/>
        <v>1004.8</v>
      </c>
      <c r="Y37" s="20">
        <f t="shared" si="15"/>
        <v>1008.7</v>
      </c>
      <c r="Z37" s="20">
        <f t="shared" si="15"/>
        <v>1009</v>
      </c>
      <c r="AA37" s="20">
        <f aca="true" t="shared" si="16" ref="AA37:AP37">MIN(AA3:AA33)</f>
        <v>1002.7</v>
      </c>
      <c r="AB37" s="20">
        <f t="shared" si="16"/>
        <v>1010.1</v>
      </c>
      <c r="AC37" s="20">
        <f t="shared" si="16"/>
        <v>1010.7</v>
      </c>
      <c r="AD37" s="20">
        <f t="shared" si="16"/>
        <v>1011.4</v>
      </c>
      <c r="AE37" s="20">
        <f t="shared" si="16"/>
        <v>1010.5</v>
      </c>
      <c r="AF37" s="20">
        <f t="shared" si="16"/>
        <v>1005.5</v>
      </c>
      <c r="AG37" s="20">
        <f t="shared" si="16"/>
        <v>1015.8</v>
      </c>
      <c r="AH37" s="20">
        <f t="shared" si="16"/>
        <v>1008.6</v>
      </c>
      <c r="AI37" s="20">
        <f t="shared" si="16"/>
        <v>1008.6</v>
      </c>
      <c r="AJ37" s="20">
        <f t="shared" si="16"/>
        <v>1016.5</v>
      </c>
      <c r="AK37" s="20">
        <f t="shared" si="16"/>
        <v>1004.2</v>
      </c>
      <c r="AL37" s="20">
        <f t="shared" si="16"/>
        <v>1005.1</v>
      </c>
      <c r="AM37" s="20">
        <f t="shared" si="16"/>
        <v>1006.8</v>
      </c>
      <c r="AN37" s="20">
        <f t="shared" si="16"/>
        <v>1016.1</v>
      </c>
      <c r="AO37" s="20">
        <f t="shared" si="16"/>
        <v>1013.9</v>
      </c>
      <c r="AP37" s="20">
        <f t="shared" si="16"/>
        <v>1012.5</v>
      </c>
      <c r="AQ37" s="20">
        <f aca="true" t="shared" si="17" ref="AQ37:AV37">MIN(AQ3:AQ33)</f>
        <v>1014.7</v>
      </c>
      <c r="AR37" s="20">
        <f t="shared" si="17"/>
        <v>1000.6</v>
      </c>
      <c r="AS37" s="20">
        <f t="shared" si="17"/>
        <v>1007.5</v>
      </c>
      <c r="AT37" s="20">
        <f t="shared" si="17"/>
        <v>1015.4</v>
      </c>
      <c r="AU37" s="20">
        <f t="shared" si="17"/>
        <v>1004.2</v>
      </c>
      <c r="AV37" s="20">
        <f t="shared" si="17"/>
        <v>1007</v>
      </c>
      <c r="AW37" s="20">
        <f aca="true" t="shared" si="18" ref="AW37:BB37">MIN(AW3:AW33)</f>
        <v>1014.5</v>
      </c>
      <c r="AX37" s="20">
        <f t="shared" si="18"/>
        <v>1011.5</v>
      </c>
      <c r="AY37" s="20">
        <f t="shared" si="18"/>
        <v>1007</v>
      </c>
      <c r="AZ37" s="20">
        <f t="shared" si="18"/>
        <v>1009.9</v>
      </c>
      <c r="BA37" s="20">
        <f t="shared" si="18"/>
        <v>1012.9</v>
      </c>
      <c r="BB37" s="20">
        <f t="shared" si="18"/>
        <v>1009</v>
      </c>
      <c r="BC37" s="20">
        <f aca="true" t="shared" si="19" ref="BC37:BH37">MIN(BC3:BC33)</f>
        <v>1011.9</v>
      </c>
      <c r="BD37" s="20">
        <f t="shared" si="19"/>
        <v>1003.6</v>
      </c>
      <c r="BE37" s="20">
        <f t="shared" si="19"/>
        <v>1010.1</v>
      </c>
      <c r="BF37" s="20">
        <f t="shared" si="19"/>
        <v>1009.085296138612</v>
      </c>
      <c r="BG37" s="20">
        <f t="shared" si="19"/>
        <v>1006.8</v>
      </c>
      <c r="BH37" s="20">
        <f t="shared" si="19"/>
        <v>1014</v>
      </c>
      <c r="BI37" s="20">
        <f aca="true" t="shared" si="20" ref="BI37:BN37">MIN(BI3:BI33)</f>
        <v>1007.4</v>
      </c>
      <c r="BJ37" s="20">
        <f t="shared" si="20"/>
        <v>1009.3</v>
      </c>
      <c r="BK37" s="20">
        <f t="shared" si="20"/>
        <v>1011.8</v>
      </c>
      <c r="BL37" s="20">
        <f t="shared" si="20"/>
        <v>1014.6</v>
      </c>
      <c r="BM37" s="20">
        <f t="shared" si="20"/>
        <v>1014.9</v>
      </c>
      <c r="BN37" s="20">
        <f t="shared" si="20"/>
        <v>1011.7</v>
      </c>
      <c r="BO37" s="20">
        <f>MIN(BO3:BO33)</f>
        <v>1015.4</v>
      </c>
      <c r="BP37" s="20">
        <f>MIN(BP3:BP33)</f>
        <v>1010.9</v>
      </c>
      <c r="BQ37" s="20">
        <f>MIN(BQ3:BQ33)</f>
        <v>1010.8</v>
      </c>
      <c r="BR37" s="20">
        <f>MIN(BR3:BR33)</f>
        <v>1002.7</v>
      </c>
      <c r="BS37" s="20">
        <f>MIN(BS3:BS33)</f>
        <v>1013.4</v>
      </c>
      <c r="BT37" s="20">
        <f>MIN(BT3:BT33)</f>
        <v>1003.9</v>
      </c>
      <c r="BU37" s="20"/>
      <c r="BV37" s="20"/>
      <c r="BW37" s="20"/>
      <c r="BY37" s="52">
        <f>STDEV(J3:AM33)</f>
        <v>6.031199606831264</v>
      </c>
      <c r="BZ37" s="52">
        <f>STDEV(T3:AW33)</f>
        <v>6.09155960270246</v>
      </c>
      <c r="CA37" s="52">
        <f>STDEV(AD3:BG33)</f>
        <v>5.996645782346544</v>
      </c>
      <c r="CB37" s="52">
        <f>STDEV(AN3:BQ33)</f>
        <v>5.849142368713713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3</v>
      </c>
      <c r="I42" s="76">
        <f t="shared" si="21"/>
        <v>1</v>
      </c>
      <c r="J42" s="76">
        <f t="shared" si="21"/>
        <v>6</v>
      </c>
      <c r="K42" s="76">
        <f t="shared" si="21"/>
        <v>0</v>
      </c>
      <c r="L42" s="76">
        <f t="shared" si="21"/>
        <v>0</v>
      </c>
      <c r="M42" s="76">
        <f t="shared" si="21"/>
        <v>3</v>
      </c>
      <c r="N42" s="76">
        <f t="shared" si="21"/>
        <v>2</v>
      </c>
      <c r="O42" s="76">
        <f t="shared" si="21"/>
        <v>0</v>
      </c>
      <c r="P42" s="76">
        <f t="shared" si="21"/>
        <v>5</v>
      </c>
      <c r="Q42" s="76">
        <f t="shared" si="21"/>
        <v>4</v>
      </c>
      <c r="R42" s="76">
        <f t="shared" si="21"/>
        <v>2</v>
      </c>
      <c r="S42" s="76">
        <f t="shared" si="21"/>
        <v>1</v>
      </c>
      <c r="T42" s="76">
        <f t="shared" si="21"/>
        <v>2</v>
      </c>
      <c r="U42" s="76">
        <f t="shared" si="21"/>
        <v>1</v>
      </c>
      <c r="V42" s="76">
        <f t="shared" si="21"/>
        <v>0</v>
      </c>
      <c r="W42" s="76">
        <f t="shared" si="21"/>
        <v>3</v>
      </c>
      <c r="X42" s="76">
        <f t="shared" si="21"/>
        <v>1</v>
      </c>
      <c r="Y42" s="76">
        <f t="shared" si="21"/>
        <v>5</v>
      </c>
      <c r="Z42" s="76">
        <f t="shared" si="21"/>
        <v>4</v>
      </c>
      <c r="AA42" s="76">
        <f t="shared" si="21"/>
        <v>0</v>
      </c>
      <c r="AB42" s="76">
        <f t="shared" si="21"/>
        <v>9</v>
      </c>
      <c r="AC42" s="76">
        <f t="shared" si="21"/>
        <v>0</v>
      </c>
      <c r="AD42" s="76">
        <f t="shared" si="21"/>
        <v>2</v>
      </c>
      <c r="AE42" s="76">
        <f t="shared" si="21"/>
        <v>5</v>
      </c>
      <c r="AF42" s="76">
        <f t="shared" si="21"/>
        <v>2</v>
      </c>
      <c r="AG42" s="76">
        <f t="shared" si="21"/>
        <v>2</v>
      </c>
      <c r="AH42" s="76">
        <f t="shared" si="21"/>
        <v>2</v>
      </c>
      <c r="AI42" s="76">
        <f t="shared" si="21"/>
        <v>4</v>
      </c>
      <c r="AJ42" s="76">
        <f t="shared" si="21"/>
        <v>1</v>
      </c>
      <c r="AK42" s="76">
        <f t="shared" si="21"/>
        <v>0</v>
      </c>
      <c r="AL42" s="76">
        <f t="shared" si="21"/>
        <v>1</v>
      </c>
      <c r="AM42" s="76">
        <f t="shared" si="21"/>
        <v>2</v>
      </c>
      <c r="AN42" s="76">
        <f t="shared" si="21"/>
        <v>5</v>
      </c>
      <c r="AO42" s="76">
        <f t="shared" si="21"/>
        <v>2</v>
      </c>
      <c r="AP42" s="76">
        <f t="shared" si="21"/>
        <v>4</v>
      </c>
      <c r="AQ42" s="76">
        <f t="shared" si="21"/>
        <v>8</v>
      </c>
      <c r="AR42" s="76">
        <f t="shared" si="21"/>
        <v>0</v>
      </c>
      <c r="AS42" s="76">
        <f t="shared" si="21"/>
        <v>2</v>
      </c>
      <c r="AT42" s="76">
        <f t="shared" si="21"/>
        <v>9</v>
      </c>
      <c r="AU42" s="76">
        <f t="shared" si="21"/>
        <v>0</v>
      </c>
      <c r="AV42" s="76">
        <f t="shared" si="21"/>
        <v>0</v>
      </c>
      <c r="AW42" s="76">
        <f t="shared" si="21"/>
        <v>4</v>
      </c>
      <c r="AX42" s="76">
        <f t="shared" si="21"/>
        <v>0</v>
      </c>
      <c r="AY42" s="76">
        <f t="shared" si="21"/>
        <v>0</v>
      </c>
      <c r="AZ42" s="76">
        <f t="shared" si="21"/>
        <v>9</v>
      </c>
      <c r="BA42" s="76">
        <f t="shared" si="21"/>
        <v>2</v>
      </c>
      <c r="BB42" s="76">
        <f t="shared" si="21"/>
        <v>0</v>
      </c>
      <c r="BC42" s="76">
        <f t="shared" si="21"/>
        <v>1</v>
      </c>
      <c r="BD42" s="76">
        <f t="shared" si="21"/>
        <v>0</v>
      </c>
      <c r="BE42" s="76">
        <f t="shared" si="21"/>
        <v>0</v>
      </c>
      <c r="BF42" s="76">
        <f t="shared" si="21"/>
        <v>4</v>
      </c>
      <c r="BG42" s="76">
        <f t="shared" si="21"/>
        <v>1</v>
      </c>
      <c r="BH42" s="76">
        <f t="shared" si="21"/>
        <v>5</v>
      </c>
      <c r="BI42" s="76">
        <f t="shared" si="21"/>
        <v>0</v>
      </c>
      <c r="BJ42" s="76">
        <f t="shared" si="21"/>
        <v>1</v>
      </c>
      <c r="BK42" s="76">
        <f t="shared" si="21"/>
        <v>1</v>
      </c>
      <c r="BL42" s="76">
        <f t="shared" si="21"/>
        <v>7</v>
      </c>
      <c r="BM42" s="76">
        <f t="shared" si="21"/>
        <v>1</v>
      </c>
      <c r="BN42" s="76">
        <f t="shared" si="21"/>
        <v>0</v>
      </c>
      <c r="BO42" s="76">
        <f>COUNTIF(BO3:BO33,$B$40)</f>
        <v>0</v>
      </c>
      <c r="BP42" s="76">
        <f>COUNTIF(BP3:BP33,$B$40)</f>
        <v>5</v>
      </c>
      <c r="BQ42" s="76">
        <f>COUNTIF(BQ3:BQ33,$B$40)</f>
        <v>6</v>
      </c>
      <c r="BR42" s="76">
        <f>COUNTIF(BR3:BR33,$B$40)</f>
        <v>2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2.3</v>
      </c>
      <c r="BZ42" s="87">
        <f>AVERAGE(T42:AW42)</f>
        <v>2.6666666666666665</v>
      </c>
      <c r="CA42" s="87">
        <f>AVERAGE(AD42:BG42)</f>
        <v>2.4</v>
      </c>
      <c r="CB42" s="87">
        <f>AVERAGE(AN42:BQ42)</f>
        <v>2.566666666666667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1038.5</v>
      </c>
      <c r="D45">
        <f>SMALL(H3:BD33,1)</f>
        <v>1000.6</v>
      </c>
    </row>
    <row r="46" spans="1:4" ht="10.5">
      <c r="A46">
        <v>2</v>
      </c>
      <c r="B46">
        <f>LARGE(B3:BW33,2)</f>
        <v>1038.1</v>
      </c>
      <c r="D46">
        <f>SMALL(H3:BD33,2)</f>
        <v>1000.8</v>
      </c>
    </row>
    <row r="47" spans="1:4" ht="10.5">
      <c r="A47">
        <v>3</v>
      </c>
      <c r="B47">
        <f>LARGE(B3:BW33,3)</f>
        <v>1037.1</v>
      </c>
      <c r="D47">
        <f>SMALL(H3:BD33,3)</f>
        <v>1002.7</v>
      </c>
    </row>
    <row r="48" spans="1:4" ht="10.5">
      <c r="A48">
        <v>4</v>
      </c>
      <c r="B48">
        <f>LARGE(B3:BW33,4)</f>
        <v>1037</v>
      </c>
      <c r="D48">
        <f>SMALL(H3:BD33,4)</f>
        <v>1003.6</v>
      </c>
    </row>
    <row r="49" spans="1:4" ht="10.5">
      <c r="A49">
        <v>5</v>
      </c>
      <c r="B49">
        <f>LARGE(B3:BW33,5)</f>
        <v>1036.8</v>
      </c>
      <c r="D49">
        <f>SMALL(H3:BD33,5)</f>
        <v>1003.8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AN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>
        <v>1025.4</v>
      </c>
      <c r="H3" s="15">
        <v>1027.1</v>
      </c>
      <c r="I3" s="15">
        <v>1017.1</v>
      </c>
      <c r="J3" s="15">
        <v>1019.4</v>
      </c>
      <c r="K3" s="4">
        <v>1023.4</v>
      </c>
      <c r="L3" s="4">
        <v>1028.8</v>
      </c>
      <c r="M3" s="4">
        <v>1008</v>
      </c>
      <c r="N3" s="4">
        <v>1021.5</v>
      </c>
      <c r="O3" s="4">
        <v>1019.1</v>
      </c>
      <c r="P3" s="4">
        <v>1027.4</v>
      </c>
      <c r="Q3" s="4">
        <v>1019.7</v>
      </c>
      <c r="R3" s="4">
        <v>1019.7</v>
      </c>
      <c r="S3" s="4">
        <v>1014.6</v>
      </c>
      <c r="T3" s="4">
        <v>1021.1</v>
      </c>
      <c r="U3" s="4">
        <v>1000.8</v>
      </c>
      <c r="V3" s="4">
        <v>1019.2</v>
      </c>
      <c r="W3" s="4">
        <v>1023.5</v>
      </c>
      <c r="X3" s="4">
        <v>1023.5</v>
      </c>
      <c r="Y3" s="4">
        <v>1025</v>
      </c>
      <c r="Z3" s="4">
        <v>1023</v>
      </c>
      <c r="AA3" s="4">
        <v>1032.6</v>
      </c>
      <c r="AB3" s="4">
        <v>1024.5</v>
      </c>
      <c r="AC3" s="4">
        <v>1022</v>
      </c>
      <c r="AD3" s="4">
        <v>1025.8</v>
      </c>
      <c r="AE3" s="4">
        <v>1012.7</v>
      </c>
      <c r="AF3" s="4">
        <v>1010.3</v>
      </c>
      <c r="AG3" s="4">
        <v>1022</v>
      </c>
      <c r="AH3" s="4">
        <v>1021.4</v>
      </c>
      <c r="AI3" s="4">
        <v>1025</v>
      </c>
      <c r="AJ3" s="4">
        <v>1021.6</v>
      </c>
      <c r="AK3" s="4">
        <v>1019.9</v>
      </c>
      <c r="AL3" s="4">
        <v>1022.9</v>
      </c>
      <c r="AM3" s="4">
        <v>1003.6</v>
      </c>
      <c r="AN3" s="4">
        <v>1017.4</v>
      </c>
      <c r="AO3" s="4">
        <v>1026.5</v>
      </c>
      <c r="AP3" s="4">
        <v>1020.9</v>
      </c>
      <c r="AQ3" s="4">
        <v>1024.6</v>
      </c>
      <c r="AR3" s="4">
        <v>1007.2</v>
      </c>
      <c r="AS3" s="4">
        <v>1008.2</v>
      </c>
      <c r="AT3" s="4">
        <v>1025.5</v>
      </c>
      <c r="AU3" s="4">
        <v>1016.9</v>
      </c>
      <c r="AV3" s="4">
        <v>1031.9</v>
      </c>
      <c r="AW3" s="4">
        <v>1024.9</v>
      </c>
      <c r="AX3" s="4">
        <v>1018.8</v>
      </c>
      <c r="AY3" s="4">
        <v>1022.7</v>
      </c>
      <c r="AZ3" s="4">
        <v>1018.1</v>
      </c>
      <c r="BA3" s="4">
        <v>1028.3</v>
      </c>
      <c r="BB3" s="4">
        <v>1020.2</v>
      </c>
      <c r="BC3" s="4">
        <v>1017.2</v>
      </c>
      <c r="BD3" s="4">
        <v>1018.2</v>
      </c>
      <c r="BE3" s="4">
        <v>1028.4</v>
      </c>
      <c r="BF3" s="4">
        <v>1023.5753038621675</v>
      </c>
      <c r="BG3" s="4">
        <v>1024.7</v>
      </c>
      <c r="BH3" s="4">
        <v>1024</v>
      </c>
      <c r="BI3" s="4">
        <v>1023.8</v>
      </c>
      <c r="BJ3" s="4">
        <v>1018.2</v>
      </c>
      <c r="BK3" s="4">
        <v>1013.2</v>
      </c>
      <c r="BL3" s="4">
        <v>1027.4</v>
      </c>
      <c r="BM3" s="4">
        <v>1028.2</v>
      </c>
      <c r="BN3" s="4">
        <v>1022</v>
      </c>
      <c r="BO3" s="4">
        <v>1027</v>
      </c>
      <c r="BP3" s="4">
        <v>1030.3</v>
      </c>
      <c r="BQ3" s="4">
        <v>1029.6</v>
      </c>
      <c r="BR3" s="4">
        <v>1010.9</v>
      </c>
      <c r="BS3" s="4">
        <v>1020.3</v>
      </c>
      <c r="BT3" s="4">
        <v>1018</v>
      </c>
      <c r="BU3" s="4"/>
      <c r="BV3" s="4"/>
      <c r="BW3" s="4"/>
      <c r="BY3" s="10">
        <f>AVERAGE(J3:AM3)</f>
        <v>1020.0666666666667</v>
      </c>
      <c r="BZ3" s="10">
        <f>AVERAGE(T3:AW3)</f>
        <v>1020.146666666667</v>
      </c>
      <c r="CA3" s="10">
        <f>AVERAGE(AD3:BG3)</f>
        <v>1020.3125101287391</v>
      </c>
      <c r="CB3" s="10">
        <f>AVERAGE(AN3:BQ3)</f>
        <v>1022.262510128739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>
        <v>1030.8</v>
      </c>
      <c r="H4" s="15">
        <v>1027</v>
      </c>
      <c r="I4" s="15">
        <v>1023.3</v>
      </c>
      <c r="J4" s="15">
        <v>1019.4</v>
      </c>
      <c r="K4" s="4">
        <v>1020.8</v>
      </c>
      <c r="L4" s="4">
        <v>1028.8</v>
      </c>
      <c r="M4" s="4">
        <v>1012.4</v>
      </c>
      <c r="N4" s="4">
        <v>1028.5</v>
      </c>
      <c r="O4" s="4">
        <v>1021.1</v>
      </c>
      <c r="P4" s="4">
        <v>1027.7</v>
      </c>
      <c r="Q4" s="4">
        <v>1020</v>
      </c>
      <c r="R4" s="4">
        <v>1019.7</v>
      </c>
      <c r="S4" s="4">
        <v>1014.8</v>
      </c>
      <c r="T4" s="4">
        <v>1021</v>
      </c>
      <c r="U4" s="4">
        <v>1019.2</v>
      </c>
      <c r="V4" s="4">
        <v>1019</v>
      </c>
      <c r="W4" s="4">
        <v>1022.7</v>
      </c>
      <c r="X4" s="4">
        <v>1026</v>
      </c>
      <c r="Y4" s="4">
        <v>1024.9</v>
      </c>
      <c r="Z4" s="4">
        <v>1017.1</v>
      </c>
      <c r="AA4" s="4">
        <v>1031.2</v>
      </c>
      <c r="AB4" s="4">
        <v>1023.6</v>
      </c>
      <c r="AC4" s="4">
        <v>1023.6</v>
      </c>
      <c r="AD4" s="4">
        <v>1019.1</v>
      </c>
      <c r="AE4" s="4">
        <v>1019</v>
      </c>
      <c r="AF4" s="4">
        <v>1012.8</v>
      </c>
      <c r="AG4" s="4">
        <v>1012.6</v>
      </c>
      <c r="AH4" s="4">
        <v>1020.2</v>
      </c>
      <c r="AI4" s="4">
        <v>1028.4</v>
      </c>
      <c r="AJ4" s="4">
        <v>1016</v>
      </c>
      <c r="AK4" s="4">
        <v>1028.8</v>
      </c>
      <c r="AL4" s="4">
        <v>1022.9</v>
      </c>
      <c r="AM4" s="4">
        <v>1012.9</v>
      </c>
      <c r="AN4" s="4">
        <v>1020.4</v>
      </c>
      <c r="AO4" s="4">
        <v>1023.8</v>
      </c>
      <c r="AP4" s="4">
        <v>1022.3</v>
      </c>
      <c r="AQ4" s="4">
        <v>1019.3</v>
      </c>
      <c r="AR4" s="4">
        <v>1011.8</v>
      </c>
      <c r="AS4" s="4">
        <v>1022.9</v>
      </c>
      <c r="AT4" s="4">
        <v>1012</v>
      </c>
      <c r="AU4" s="4">
        <v>1026.6</v>
      </c>
      <c r="AV4" s="4">
        <v>1027.9</v>
      </c>
      <c r="AW4" s="4">
        <v>1026.6</v>
      </c>
      <c r="AX4" s="4">
        <v>1023.9</v>
      </c>
      <c r="AY4" s="4">
        <v>1026</v>
      </c>
      <c r="AZ4" s="4">
        <v>1013.2</v>
      </c>
      <c r="BA4" s="4">
        <v>1035.7</v>
      </c>
      <c r="BB4" s="4">
        <v>1016.7</v>
      </c>
      <c r="BC4" s="4">
        <v>1012.6</v>
      </c>
      <c r="BD4" s="4">
        <v>1018.5</v>
      </c>
      <c r="BE4" s="4">
        <v>1024.7</v>
      </c>
      <c r="BF4" s="4">
        <v>1024.93378730656</v>
      </c>
      <c r="BG4" s="4">
        <v>1026.4</v>
      </c>
      <c r="BH4" s="4">
        <v>1026.2</v>
      </c>
      <c r="BI4" s="4">
        <v>1026.3</v>
      </c>
      <c r="BJ4" s="4">
        <v>1017.4</v>
      </c>
      <c r="BK4" s="4">
        <v>1008.8</v>
      </c>
      <c r="BL4" s="4">
        <v>1028.4</v>
      </c>
      <c r="BM4" s="4">
        <v>1024.6</v>
      </c>
      <c r="BN4" s="4">
        <v>1027.5</v>
      </c>
      <c r="BO4" s="4">
        <v>1032.4</v>
      </c>
      <c r="BP4" s="4">
        <v>1020.3</v>
      </c>
      <c r="BQ4" s="4">
        <v>1029.5</v>
      </c>
      <c r="BR4" s="4">
        <v>1020.2</v>
      </c>
      <c r="BS4" s="4">
        <v>1028.5</v>
      </c>
      <c r="BT4" s="4">
        <v>1021.8</v>
      </c>
      <c r="BU4" s="4"/>
      <c r="BV4" s="4"/>
      <c r="BW4" s="4"/>
      <c r="BY4" s="10">
        <f aca="true" t="shared" si="0" ref="BY4:BY33">AVERAGE(J4:AM4)</f>
        <v>1021.1399999999999</v>
      </c>
      <c r="BZ4" s="10">
        <f aca="true" t="shared" si="1" ref="BZ4:BZ33">AVERAGE(T4:AW4)</f>
        <v>1021.1533333333334</v>
      </c>
      <c r="CA4" s="10">
        <f aca="true" t="shared" si="2" ref="CA4:CA33">AVERAGE(AD4:BG4)</f>
        <v>1020.9644595768854</v>
      </c>
      <c r="CB4" s="10">
        <f aca="true" t="shared" si="3" ref="CB4:CB33">AVERAGE(AN4:BQ4)</f>
        <v>1022.5877929102189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>
        <v>1026.8</v>
      </c>
      <c r="H5" s="15">
        <v>1019.1</v>
      </c>
      <c r="I5" s="15">
        <v>1019.7</v>
      </c>
      <c r="J5" s="15">
        <v>1022.4</v>
      </c>
      <c r="K5" s="4">
        <v>1018.4</v>
      </c>
      <c r="L5" s="4">
        <v>1025.1</v>
      </c>
      <c r="M5" s="4">
        <v>1015.3</v>
      </c>
      <c r="N5" s="4">
        <v>1025.5</v>
      </c>
      <c r="O5" s="4">
        <v>1024.6</v>
      </c>
      <c r="P5" s="4">
        <v>1021.8</v>
      </c>
      <c r="Q5" s="4">
        <v>1020.8</v>
      </c>
      <c r="R5" s="4">
        <v>1007.5</v>
      </c>
      <c r="S5" s="4">
        <v>998.8</v>
      </c>
      <c r="T5" s="4">
        <v>1010.6</v>
      </c>
      <c r="U5" s="4">
        <v>1023.5</v>
      </c>
      <c r="V5" s="4">
        <v>1006.6</v>
      </c>
      <c r="W5" s="4">
        <v>1012.3</v>
      </c>
      <c r="X5" s="4">
        <v>1026.2</v>
      </c>
      <c r="Y5" s="4">
        <v>1024.7</v>
      </c>
      <c r="Z5" s="4">
        <v>1023.2</v>
      </c>
      <c r="AA5" s="4">
        <v>1028.3</v>
      </c>
      <c r="AB5" s="4">
        <v>1031</v>
      </c>
      <c r="AC5" s="4">
        <v>1012.8</v>
      </c>
      <c r="AD5" s="4">
        <v>1028.7</v>
      </c>
      <c r="AE5" s="4">
        <v>1023.4</v>
      </c>
      <c r="AF5" s="4">
        <v>1010.8</v>
      </c>
      <c r="AG5" s="4">
        <v>1027.6</v>
      </c>
      <c r="AH5" s="4">
        <v>1027.3</v>
      </c>
      <c r="AI5" s="4">
        <v>1026.9</v>
      </c>
      <c r="AJ5" s="4">
        <v>1017.5</v>
      </c>
      <c r="AK5" s="4">
        <v>1028.9</v>
      </c>
      <c r="AL5" s="4">
        <v>1017.1</v>
      </c>
      <c r="AM5" s="4">
        <v>1022.8</v>
      </c>
      <c r="AN5" s="4">
        <v>1020.7</v>
      </c>
      <c r="AO5" s="4">
        <v>1029</v>
      </c>
      <c r="AP5" s="4">
        <v>1010.9</v>
      </c>
      <c r="AQ5" s="4">
        <v>1012.4</v>
      </c>
      <c r="AR5" s="4">
        <v>1012.7</v>
      </c>
      <c r="AS5" s="4">
        <v>1028</v>
      </c>
      <c r="AT5" s="4">
        <v>1028.5</v>
      </c>
      <c r="AU5" s="4">
        <v>1028</v>
      </c>
      <c r="AV5" s="4">
        <v>1030.9</v>
      </c>
      <c r="AW5" s="4">
        <v>1021.1</v>
      </c>
      <c r="AX5" s="4">
        <v>1023</v>
      </c>
      <c r="AY5" s="4">
        <v>1029.6</v>
      </c>
      <c r="AZ5" s="4">
        <v>1017.1</v>
      </c>
      <c r="BA5" s="4">
        <v>1035.5</v>
      </c>
      <c r="BB5" s="4">
        <v>1012.2</v>
      </c>
      <c r="BC5" s="4">
        <v>1019.5</v>
      </c>
      <c r="BD5" s="4">
        <v>1016.3</v>
      </c>
      <c r="BE5" s="4">
        <v>1023</v>
      </c>
      <c r="BF5" s="4">
        <v>1021.1373351661268</v>
      </c>
      <c r="BG5" s="4">
        <v>1019.3</v>
      </c>
      <c r="BH5" s="4">
        <v>1023.2</v>
      </c>
      <c r="BI5" s="4">
        <v>1023.6</v>
      </c>
      <c r="BJ5" s="4">
        <v>1019</v>
      </c>
      <c r="BK5" s="4">
        <v>1016.3</v>
      </c>
      <c r="BL5" s="4">
        <v>1015.4</v>
      </c>
      <c r="BM5" s="4">
        <v>1026.6</v>
      </c>
      <c r="BN5" s="4">
        <v>1026.5</v>
      </c>
      <c r="BO5" s="4">
        <v>1027.8</v>
      </c>
      <c r="BP5" s="4">
        <v>1017</v>
      </c>
      <c r="BQ5" s="4">
        <v>1022.7</v>
      </c>
      <c r="BR5" s="4">
        <v>1019.1</v>
      </c>
      <c r="BS5" s="4">
        <v>1028</v>
      </c>
      <c r="BT5" s="4">
        <v>1021.4</v>
      </c>
      <c r="BU5" s="4"/>
      <c r="BV5" s="4"/>
      <c r="BW5" s="4"/>
      <c r="BY5" s="10">
        <f t="shared" si="0"/>
        <v>1020.3466666666666</v>
      </c>
      <c r="BZ5" s="10">
        <f t="shared" si="1"/>
        <v>1021.7466666666667</v>
      </c>
      <c r="CA5" s="10">
        <f t="shared" si="2"/>
        <v>1022.327911172204</v>
      </c>
      <c r="CB5" s="10">
        <f t="shared" si="3"/>
        <v>1021.8979111722042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>
        <v>1020.5</v>
      </c>
      <c r="H6" s="15">
        <v>1011.5</v>
      </c>
      <c r="I6" s="15">
        <v>1023.7</v>
      </c>
      <c r="J6" s="15">
        <v>1021.9</v>
      </c>
      <c r="K6" s="4">
        <v>1022.1</v>
      </c>
      <c r="L6" s="4">
        <v>1016.6</v>
      </c>
      <c r="M6" s="4">
        <v>1026.3</v>
      </c>
      <c r="N6" s="4">
        <v>1022.1</v>
      </c>
      <c r="O6" s="4">
        <v>1024.4</v>
      </c>
      <c r="P6" s="4">
        <v>1021.7</v>
      </c>
      <c r="Q6" s="4">
        <v>1027.3</v>
      </c>
      <c r="R6" s="4">
        <v>1023</v>
      </c>
      <c r="S6" s="4">
        <v>1012</v>
      </c>
      <c r="T6" s="4">
        <v>1018.9</v>
      </c>
      <c r="U6" s="4">
        <v>1022.9</v>
      </c>
      <c r="V6" s="4">
        <v>1014.4</v>
      </c>
      <c r="W6" s="4">
        <v>1012.6</v>
      </c>
      <c r="X6" s="4">
        <v>1023.8</v>
      </c>
      <c r="Y6" s="4">
        <v>1021.2</v>
      </c>
      <c r="Z6" s="4">
        <v>1022.6</v>
      </c>
      <c r="AA6" s="4">
        <v>1028.1</v>
      </c>
      <c r="AB6" s="4">
        <v>1031.7</v>
      </c>
      <c r="AC6" s="4">
        <v>1010.1</v>
      </c>
      <c r="AD6" s="4">
        <v>1029.7</v>
      </c>
      <c r="AE6" s="4">
        <v>1024</v>
      </c>
      <c r="AF6" s="4">
        <v>1015.1</v>
      </c>
      <c r="AG6" s="4">
        <v>1028.1</v>
      </c>
      <c r="AH6" s="4">
        <v>1024.8</v>
      </c>
      <c r="AI6" s="4">
        <v>1014.1</v>
      </c>
      <c r="AJ6" s="4">
        <v>1023</v>
      </c>
      <c r="AK6" s="4">
        <v>1023.9</v>
      </c>
      <c r="AL6" s="4">
        <v>1015.1</v>
      </c>
      <c r="AM6" s="4">
        <v>1028.3</v>
      </c>
      <c r="AN6" s="4">
        <v>1025.6</v>
      </c>
      <c r="AO6" s="4">
        <v>1032.9</v>
      </c>
      <c r="AP6" s="4">
        <v>1015.5</v>
      </c>
      <c r="AQ6" s="4">
        <v>1015.2</v>
      </c>
      <c r="AR6" s="4">
        <v>1012.1</v>
      </c>
      <c r="AS6" s="4">
        <v>1027.9</v>
      </c>
      <c r="AT6" s="4">
        <v>1034.2</v>
      </c>
      <c r="AU6" s="4">
        <v>1029.1</v>
      </c>
      <c r="AV6" s="4">
        <v>1030.4</v>
      </c>
      <c r="AW6" s="4">
        <v>1018</v>
      </c>
      <c r="AX6" s="4">
        <v>1019.8</v>
      </c>
      <c r="AY6" s="4">
        <v>1026</v>
      </c>
      <c r="AZ6" s="4">
        <v>1028</v>
      </c>
      <c r="BA6" s="4">
        <v>1022.1</v>
      </c>
      <c r="BB6" s="4">
        <v>1011.4</v>
      </c>
      <c r="BC6" s="4">
        <v>1026.7</v>
      </c>
      <c r="BD6" s="4">
        <v>1020.6</v>
      </c>
      <c r="BE6" s="4">
        <v>1025.6</v>
      </c>
      <c r="BF6" s="4">
        <v>1022.9601876014086</v>
      </c>
      <c r="BG6" s="4">
        <v>1015.2</v>
      </c>
      <c r="BH6" s="4">
        <v>1017.5</v>
      </c>
      <c r="BI6" s="4">
        <v>1013.3</v>
      </c>
      <c r="BJ6" s="4">
        <v>1018.3</v>
      </c>
      <c r="BK6" s="4">
        <v>1015</v>
      </c>
      <c r="BL6" s="4">
        <v>1009.1</v>
      </c>
      <c r="BM6" s="4">
        <v>1024.8</v>
      </c>
      <c r="BN6" s="4">
        <v>1018.6</v>
      </c>
      <c r="BO6" s="4">
        <v>1021.9</v>
      </c>
      <c r="BP6" s="4">
        <v>1019.7</v>
      </c>
      <c r="BQ6" s="4">
        <v>1026.8</v>
      </c>
      <c r="BR6" s="4">
        <v>1020.1</v>
      </c>
      <c r="BS6" s="4">
        <v>1021.1</v>
      </c>
      <c r="BT6" s="4">
        <v>1023.5</v>
      </c>
      <c r="BU6" s="4"/>
      <c r="BV6" s="4"/>
      <c r="BW6" s="4"/>
      <c r="BY6" s="10">
        <f t="shared" si="0"/>
        <v>1021.6599999999997</v>
      </c>
      <c r="BZ6" s="10">
        <f t="shared" si="1"/>
        <v>1022.4433333333334</v>
      </c>
      <c r="CA6" s="10">
        <f t="shared" si="2"/>
        <v>1022.8453395867135</v>
      </c>
      <c r="CB6" s="10">
        <f t="shared" si="3"/>
        <v>1021.4753395867135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>
        <v>1026.5</v>
      </c>
      <c r="H7" s="15">
        <v>1015.7</v>
      </c>
      <c r="I7" s="15">
        <v>1019.1</v>
      </c>
      <c r="J7" s="15">
        <v>1025.1</v>
      </c>
      <c r="K7" s="4">
        <v>1017.3</v>
      </c>
      <c r="L7" s="4">
        <v>1011.7</v>
      </c>
      <c r="M7" s="4">
        <v>1030.2</v>
      </c>
      <c r="N7" s="4">
        <v>1015.1</v>
      </c>
      <c r="O7" s="4">
        <v>1020.3</v>
      </c>
      <c r="P7" s="4">
        <v>1019.7</v>
      </c>
      <c r="Q7" s="4">
        <v>1025.3</v>
      </c>
      <c r="R7" s="4">
        <v>1028.6</v>
      </c>
      <c r="S7" s="4">
        <v>1012.9</v>
      </c>
      <c r="T7" s="4">
        <v>1018.7</v>
      </c>
      <c r="U7" s="4">
        <v>1020</v>
      </c>
      <c r="V7" s="4">
        <v>1019.7</v>
      </c>
      <c r="W7" s="4">
        <v>1012.4</v>
      </c>
      <c r="X7" s="4">
        <v>1019.4</v>
      </c>
      <c r="Y7" s="4">
        <v>1018.9</v>
      </c>
      <c r="Z7" s="4">
        <v>1017.1</v>
      </c>
      <c r="AA7" s="4">
        <v>1020.9</v>
      </c>
      <c r="AB7" s="4">
        <v>1026.8</v>
      </c>
      <c r="AC7" s="4">
        <v>1016.2</v>
      </c>
      <c r="AD7" s="4">
        <v>1023.8</v>
      </c>
      <c r="AE7" s="4">
        <v>1022.6</v>
      </c>
      <c r="AF7" s="4">
        <v>1014.9</v>
      </c>
      <c r="AG7" s="4">
        <v>1022.6</v>
      </c>
      <c r="AH7" s="4">
        <v>1022</v>
      </c>
      <c r="AI7" s="4">
        <v>1020.3</v>
      </c>
      <c r="AJ7" s="4">
        <v>1023.2</v>
      </c>
      <c r="AK7" s="4">
        <v>1011.4</v>
      </c>
      <c r="AL7" s="4">
        <v>1013.5</v>
      </c>
      <c r="AM7" s="4">
        <v>1029.4</v>
      </c>
      <c r="AN7" s="4">
        <v>1028.7</v>
      </c>
      <c r="AO7" s="4">
        <v>1036.5</v>
      </c>
      <c r="AP7" s="4">
        <v>1022.6</v>
      </c>
      <c r="AQ7" s="4">
        <v>1011.2</v>
      </c>
      <c r="AR7" s="4">
        <v>1009.2</v>
      </c>
      <c r="AS7" s="4">
        <v>1019</v>
      </c>
      <c r="AT7" s="4">
        <v>1034.3</v>
      </c>
      <c r="AU7" s="4">
        <v>1028.1</v>
      </c>
      <c r="AV7" s="4">
        <v>1018.8</v>
      </c>
      <c r="AW7" s="4">
        <v>1017</v>
      </c>
      <c r="AX7" s="4">
        <v>1021.9</v>
      </c>
      <c r="AY7" s="4">
        <v>1015.1</v>
      </c>
      <c r="AZ7" s="4">
        <v>1031.7</v>
      </c>
      <c r="BA7" s="4">
        <v>1004.6</v>
      </c>
      <c r="BB7" s="4">
        <v>1002.8</v>
      </c>
      <c r="BC7" s="4">
        <v>1029.4</v>
      </c>
      <c r="BD7" s="4">
        <v>1020.2</v>
      </c>
      <c r="BE7" s="4">
        <v>1021.5</v>
      </c>
      <c r="BF7" s="4">
        <v>1022.7453863226502</v>
      </c>
      <c r="BG7" s="4">
        <v>1018</v>
      </c>
      <c r="BH7" s="4">
        <v>1027.8</v>
      </c>
      <c r="BI7" s="4">
        <v>1016.4</v>
      </c>
      <c r="BJ7" s="4">
        <v>1017.5</v>
      </c>
      <c r="BK7" s="4">
        <v>1008.8</v>
      </c>
      <c r="BL7" s="4">
        <v>1016.4</v>
      </c>
      <c r="BM7" s="4">
        <v>1012.9</v>
      </c>
      <c r="BN7" s="4">
        <v>1009.8</v>
      </c>
      <c r="BO7" s="4">
        <v>1026.1</v>
      </c>
      <c r="BP7" s="4">
        <v>1023</v>
      </c>
      <c r="BQ7" s="4">
        <v>1026.7</v>
      </c>
      <c r="BR7" s="4">
        <v>1033.2</v>
      </c>
      <c r="BS7" s="4">
        <v>1022.7</v>
      </c>
      <c r="BT7" s="4">
        <v>1023.2</v>
      </c>
      <c r="BU7" s="4"/>
      <c r="BV7" s="4"/>
      <c r="BW7" s="4"/>
      <c r="BY7" s="10">
        <f t="shared" si="0"/>
        <v>1020.0000000000001</v>
      </c>
      <c r="BZ7" s="10">
        <f t="shared" si="1"/>
        <v>1020.64</v>
      </c>
      <c r="CA7" s="10">
        <f t="shared" si="2"/>
        <v>1020.5681795440884</v>
      </c>
      <c r="CB7" s="10">
        <f t="shared" si="3"/>
        <v>1019.9581795440884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>
        <v>1027.4</v>
      </c>
      <c r="H8" s="15">
        <v>1015.4</v>
      </c>
      <c r="I8" s="15">
        <v>1022.1</v>
      </c>
      <c r="J8" s="15">
        <v>1016.8</v>
      </c>
      <c r="K8" s="4">
        <v>1021.6</v>
      </c>
      <c r="L8" s="4">
        <v>1027.2</v>
      </c>
      <c r="M8" s="4">
        <v>1027.2</v>
      </c>
      <c r="N8" s="4">
        <v>1020</v>
      </c>
      <c r="O8" s="4">
        <v>1019.5</v>
      </c>
      <c r="P8" s="4">
        <v>1019.8</v>
      </c>
      <c r="Q8" s="4">
        <v>1019.3</v>
      </c>
      <c r="R8" s="4">
        <v>1027.1</v>
      </c>
      <c r="S8" s="4">
        <v>1015.5</v>
      </c>
      <c r="T8" s="4">
        <v>1010.8</v>
      </c>
      <c r="U8" s="4">
        <v>1017.1</v>
      </c>
      <c r="V8" s="4">
        <v>1012.1</v>
      </c>
      <c r="W8" s="4">
        <v>1013.6</v>
      </c>
      <c r="X8" s="4">
        <v>1021.8</v>
      </c>
      <c r="Y8" s="4">
        <v>1022.2</v>
      </c>
      <c r="Z8" s="4">
        <v>1018</v>
      </c>
      <c r="AA8" s="4">
        <v>1025.4</v>
      </c>
      <c r="AB8" s="4">
        <v>1019.3</v>
      </c>
      <c r="AC8" s="4">
        <v>1016.3</v>
      </c>
      <c r="AD8" s="4">
        <v>1021.8</v>
      </c>
      <c r="AE8" s="4">
        <v>1022.8</v>
      </c>
      <c r="AF8" s="4">
        <v>1020.1</v>
      </c>
      <c r="AG8" s="4">
        <v>1025.3</v>
      </c>
      <c r="AH8" s="4">
        <v>1024.8</v>
      </c>
      <c r="AI8" s="4">
        <v>1023.4</v>
      </c>
      <c r="AJ8" s="4">
        <v>1020.5</v>
      </c>
      <c r="AK8" s="4">
        <v>1023.2</v>
      </c>
      <c r="AL8" s="4">
        <v>1015.6</v>
      </c>
      <c r="AM8" s="4">
        <v>1029.3</v>
      </c>
      <c r="AN8" s="4">
        <v>1027</v>
      </c>
      <c r="AO8" s="4">
        <v>1037.1</v>
      </c>
      <c r="AP8" s="4">
        <v>1024.9</v>
      </c>
      <c r="AQ8" s="4">
        <v>1018.3</v>
      </c>
      <c r="AR8" s="4">
        <v>1010.6</v>
      </c>
      <c r="AS8" s="4">
        <v>1013.1</v>
      </c>
      <c r="AT8" s="4">
        <v>1035</v>
      </c>
      <c r="AU8" s="4">
        <v>1033.2</v>
      </c>
      <c r="AV8" s="4">
        <v>1015.9</v>
      </c>
      <c r="AW8" s="4">
        <v>1019.9</v>
      </c>
      <c r="AX8" s="4">
        <v>1015.7</v>
      </c>
      <c r="AY8" s="4">
        <v>1025.3</v>
      </c>
      <c r="AZ8" s="4">
        <v>1026.1</v>
      </c>
      <c r="BA8" s="4">
        <v>1028.5</v>
      </c>
      <c r="BB8" s="4">
        <v>1014.8</v>
      </c>
      <c r="BC8" s="4">
        <v>1032.5</v>
      </c>
      <c r="BD8" s="4">
        <v>1021.3</v>
      </c>
      <c r="BE8" s="4">
        <v>1020.2</v>
      </c>
      <c r="BF8" s="4">
        <v>1012.291654091774</v>
      </c>
      <c r="BG8" s="4">
        <v>1016.1</v>
      </c>
      <c r="BH8" s="4">
        <v>1031.3</v>
      </c>
      <c r="BI8" s="4">
        <v>1015.2</v>
      </c>
      <c r="BJ8" s="4">
        <v>1013.2</v>
      </c>
      <c r="BK8" s="4">
        <v>1012.9</v>
      </c>
      <c r="BL8" s="4">
        <v>1027.1</v>
      </c>
      <c r="BM8" s="4">
        <v>1017.8</v>
      </c>
      <c r="BN8" s="4">
        <v>1022.1</v>
      </c>
      <c r="BO8" s="4">
        <v>1026.1</v>
      </c>
      <c r="BP8" s="4">
        <v>1027.9</v>
      </c>
      <c r="BQ8" s="4">
        <v>1025.9</v>
      </c>
      <c r="BR8" s="4">
        <v>1032.5</v>
      </c>
      <c r="BS8" s="4">
        <v>1019.6</v>
      </c>
      <c r="BT8" s="4">
        <v>1014.1</v>
      </c>
      <c r="BU8" s="4"/>
      <c r="BV8" s="4"/>
      <c r="BW8" s="4"/>
      <c r="BY8" s="10">
        <f t="shared" si="0"/>
        <v>1020.5799999999998</v>
      </c>
      <c r="BZ8" s="10">
        <f t="shared" si="1"/>
        <v>1021.2799999999999</v>
      </c>
      <c r="CA8" s="10">
        <f t="shared" si="2"/>
        <v>1022.4863884697259</v>
      </c>
      <c r="CB8" s="10">
        <f t="shared" si="3"/>
        <v>1022.2430551363924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>
        <v>1027.1</v>
      </c>
      <c r="H9" s="15">
        <v>1021.8</v>
      </c>
      <c r="I9" s="15">
        <v>1025.3</v>
      </c>
      <c r="J9" s="15">
        <v>1018</v>
      </c>
      <c r="K9" s="4">
        <v>1026.1</v>
      </c>
      <c r="L9" s="4">
        <v>1029.3</v>
      </c>
      <c r="M9" s="4">
        <v>1018.3</v>
      </c>
      <c r="N9" s="4">
        <v>1022.5</v>
      </c>
      <c r="O9" s="4">
        <v>1022.4</v>
      </c>
      <c r="P9" s="4">
        <v>1018.3</v>
      </c>
      <c r="Q9" s="4">
        <v>1020.6</v>
      </c>
      <c r="R9" s="4">
        <v>1024.1</v>
      </c>
      <c r="S9" s="4">
        <v>1017.1</v>
      </c>
      <c r="T9" s="4">
        <v>1010.7</v>
      </c>
      <c r="U9" s="4">
        <v>1019</v>
      </c>
      <c r="V9" s="4">
        <v>1013.9</v>
      </c>
      <c r="W9" s="4">
        <v>1016.5</v>
      </c>
      <c r="X9" s="4">
        <v>1018.8</v>
      </c>
      <c r="Y9" s="4">
        <v>1023.3</v>
      </c>
      <c r="Z9" s="4">
        <v>1020.6</v>
      </c>
      <c r="AA9" s="4">
        <v>1026.3</v>
      </c>
      <c r="AB9" s="4">
        <v>1019.9</v>
      </c>
      <c r="AC9" s="4">
        <v>1015.3</v>
      </c>
      <c r="AD9" s="4">
        <v>1017</v>
      </c>
      <c r="AE9" s="4">
        <v>1026</v>
      </c>
      <c r="AF9" s="4">
        <v>1022.6</v>
      </c>
      <c r="AG9" s="4">
        <v>1029.8</v>
      </c>
      <c r="AH9" s="4">
        <v>1024</v>
      </c>
      <c r="AI9" s="4">
        <v>1019.2</v>
      </c>
      <c r="AJ9" s="4">
        <v>1035</v>
      </c>
      <c r="AK9" s="4">
        <v>1026.4</v>
      </c>
      <c r="AL9" s="4">
        <v>1015.5</v>
      </c>
      <c r="AM9" s="4">
        <v>1026.6</v>
      </c>
      <c r="AN9" s="4">
        <v>1023</v>
      </c>
      <c r="AO9" s="4">
        <v>1031.6</v>
      </c>
      <c r="AP9" s="4">
        <v>1027.6</v>
      </c>
      <c r="AQ9" s="4">
        <v>1017.7</v>
      </c>
      <c r="AR9" s="4">
        <v>1015.1</v>
      </c>
      <c r="AS9" s="4">
        <v>1013.5</v>
      </c>
      <c r="AT9" s="4">
        <v>1025.5</v>
      </c>
      <c r="AU9" s="4">
        <v>1033.2</v>
      </c>
      <c r="AV9" s="4">
        <v>1022</v>
      </c>
      <c r="AW9" s="4">
        <v>1027.4</v>
      </c>
      <c r="AX9" s="4">
        <v>1025.7</v>
      </c>
      <c r="AY9" s="4">
        <v>1025.6</v>
      </c>
      <c r="AZ9" s="4">
        <v>1021</v>
      </c>
      <c r="BA9" s="4">
        <v>1028.5</v>
      </c>
      <c r="BB9" s="4">
        <v>1019.6</v>
      </c>
      <c r="BC9" s="4">
        <v>1029.7</v>
      </c>
      <c r="BD9" s="4">
        <v>1016.2</v>
      </c>
      <c r="BE9" s="4">
        <v>1031.6</v>
      </c>
      <c r="BF9" s="4">
        <v>1022.4068597560649</v>
      </c>
      <c r="BG9" s="4">
        <v>1007.7</v>
      </c>
      <c r="BH9" s="4">
        <v>1024.2</v>
      </c>
      <c r="BI9" s="4">
        <v>1018.1</v>
      </c>
      <c r="BJ9" s="4">
        <v>1018.5</v>
      </c>
      <c r="BK9" s="4">
        <v>1026.1</v>
      </c>
      <c r="BL9" s="4">
        <v>1029.1</v>
      </c>
      <c r="BM9" s="4">
        <v>1020.8</v>
      </c>
      <c r="BN9" s="4">
        <v>1022.2</v>
      </c>
      <c r="BO9" s="4">
        <v>1014.3</v>
      </c>
      <c r="BP9" s="4">
        <v>1027.3</v>
      </c>
      <c r="BQ9" s="4">
        <v>1023.2</v>
      </c>
      <c r="BR9" s="4">
        <v>1025.3</v>
      </c>
      <c r="BS9" s="4">
        <v>1017.2</v>
      </c>
      <c r="BT9" s="4">
        <v>1014.5</v>
      </c>
      <c r="BU9" s="4"/>
      <c r="BV9" s="4"/>
      <c r="BW9" s="4"/>
      <c r="BY9" s="10">
        <f t="shared" si="0"/>
        <v>1021.4366666666666</v>
      </c>
      <c r="BZ9" s="10">
        <f t="shared" si="1"/>
        <v>1022.1</v>
      </c>
      <c r="CA9" s="10">
        <f t="shared" si="2"/>
        <v>1023.5568953252023</v>
      </c>
      <c r="CB9" s="10">
        <f t="shared" si="3"/>
        <v>1022.946895325202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>
        <v>1025.9</v>
      </c>
      <c r="H10" s="15">
        <v>1025.2</v>
      </c>
      <c r="I10" s="15">
        <v>1025.2</v>
      </c>
      <c r="J10" s="15">
        <v>1020.4</v>
      </c>
      <c r="K10" s="4">
        <v>1025.1</v>
      </c>
      <c r="L10" s="4">
        <v>1023.3</v>
      </c>
      <c r="M10" s="4">
        <v>1020.1</v>
      </c>
      <c r="N10" s="4">
        <v>1016.8</v>
      </c>
      <c r="O10" s="4">
        <v>1019.6</v>
      </c>
      <c r="P10" s="4">
        <v>1015.3</v>
      </c>
      <c r="Q10" s="4">
        <v>1026.9</v>
      </c>
      <c r="R10" s="4">
        <v>1005.7</v>
      </c>
      <c r="S10" s="4">
        <v>1007.8</v>
      </c>
      <c r="T10" s="4">
        <v>1018.4</v>
      </c>
      <c r="U10" s="4">
        <v>1018.9</v>
      </c>
      <c r="V10" s="4">
        <v>1020.4</v>
      </c>
      <c r="W10" s="4">
        <v>1023.3</v>
      </c>
      <c r="X10" s="4">
        <v>1021.9</v>
      </c>
      <c r="Y10" s="4">
        <v>1012.7</v>
      </c>
      <c r="Z10" s="4">
        <v>1017</v>
      </c>
      <c r="AA10" s="4">
        <v>1023.4</v>
      </c>
      <c r="AB10" s="4">
        <v>1016.5</v>
      </c>
      <c r="AC10" s="4">
        <v>1013.3</v>
      </c>
      <c r="AD10" s="4">
        <v>1015.9</v>
      </c>
      <c r="AE10" s="4">
        <v>1026.5</v>
      </c>
      <c r="AF10" s="4">
        <v>1019.1</v>
      </c>
      <c r="AG10" s="4">
        <v>1029.6</v>
      </c>
      <c r="AH10" s="4">
        <v>1020.5</v>
      </c>
      <c r="AI10" s="4">
        <v>1024.7</v>
      </c>
      <c r="AJ10" s="4">
        <v>1035.7</v>
      </c>
      <c r="AK10" s="4">
        <v>1026.4</v>
      </c>
      <c r="AL10" s="4">
        <v>1008.1</v>
      </c>
      <c r="AM10" s="4">
        <v>1023.2</v>
      </c>
      <c r="AN10" s="4">
        <v>1022.2</v>
      </c>
      <c r="AO10" s="4">
        <v>1017.8</v>
      </c>
      <c r="AP10" s="4">
        <v>1027.6</v>
      </c>
      <c r="AQ10" s="4">
        <v>1022.2</v>
      </c>
      <c r="AR10" s="4">
        <v>1014.6</v>
      </c>
      <c r="AS10" s="4">
        <v>1020.7</v>
      </c>
      <c r="AT10" s="4">
        <v>1012.6</v>
      </c>
      <c r="AU10" s="4">
        <v>1018.6</v>
      </c>
      <c r="AV10" s="4">
        <v>1026.1</v>
      </c>
      <c r="AW10" s="4">
        <v>1025.8</v>
      </c>
      <c r="AX10" s="4">
        <v>1027.5</v>
      </c>
      <c r="AY10" s="4">
        <v>1021.7</v>
      </c>
      <c r="AZ10" s="4">
        <v>1022.7</v>
      </c>
      <c r="BA10" s="4">
        <v>1027.3</v>
      </c>
      <c r="BB10" s="4">
        <v>1020</v>
      </c>
      <c r="BC10" s="4">
        <v>1024</v>
      </c>
      <c r="BD10" s="4">
        <v>1017.3</v>
      </c>
      <c r="BE10" s="4">
        <v>1030.4</v>
      </c>
      <c r="BF10" s="4">
        <v>1025.8895385736812</v>
      </c>
      <c r="BG10" s="4">
        <v>1006.6</v>
      </c>
      <c r="BH10" s="4">
        <v>1016</v>
      </c>
      <c r="BI10" s="4">
        <v>1015.2</v>
      </c>
      <c r="BJ10" s="4">
        <v>1024.2</v>
      </c>
      <c r="BK10" s="4">
        <v>1027.1</v>
      </c>
      <c r="BL10" s="4">
        <v>1032</v>
      </c>
      <c r="BM10" s="4">
        <v>1020.5</v>
      </c>
      <c r="BN10" s="4">
        <v>1013.1</v>
      </c>
      <c r="BO10" s="4">
        <v>1018.6</v>
      </c>
      <c r="BP10" s="4">
        <v>1028.1</v>
      </c>
      <c r="BQ10" s="4">
        <v>1021.7</v>
      </c>
      <c r="BR10" s="4">
        <v>1025.2</v>
      </c>
      <c r="BS10" s="4">
        <v>1021.3</v>
      </c>
      <c r="BT10" s="4">
        <v>1022.1</v>
      </c>
      <c r="BU10" s="4"/>
      <c r="BV10" s="4"/>
      <c r="BW10" s="4"/>
      <c r="BY10" s="10">
        <f t="shared" si="0"/>
        <v>1019.8833333333333</v>
      </c>
      <c r="BZ10" s="10">
        <f t="shared" si="1"/>
        <v>1020.7899999999997</v>
      </c>
      <c r="CA10" s="10">
        <f t="shared" si="2"/>
        <v>1022.0429846191225</v>
      </c>
      <c r="CB10" s="10">
        <f t="shared" si="3"/>
        <v>1021.6029846191226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>
        <v>1016.6</v>
      </c>
      <c r="H11" s="15">
        <v>1022.3</v>
      </c>
      <c r="I11" s="15">
        <v>1030.7</v>
      </c>
      <c r="J11" s="15">
        <v>1023.8</v>
      </c>
      <c r="K11" s="4">
        <v>1022.1</v>
      </c>
      <c r="L11" s="4">
        <v>1026.7</v>
      </c>
      <c r="M11" s="4">
        <v>1018.4</v>
      </c>
      <c r="N11" s="4">
        <v>1018.2</v>
      </c>
      <c r="O11" s="4">
        <v>1012.6</v>
      </c>
      <c r="P11" s="4">
        <v>1020.4</v>
      </c>
      <c r="Q11" s="4">
        <v>1027.2</v>
      </c>
      <c r="R11" s="4">
        <v>1018.3</v>
      </c>
      <c r="S11" s="4">
        <v>1016</v>
      </c>
      <c r="T11" s="4">
        <v>1019.8</v>
      </c>
      <c r="U11" s="4">
        <v>1025.7</v>
      </c>
      <c r="V11" s="4">
        <v>1019.7</v>
      </c>
      <c r="W11" s="4">
        <v>1027</v>
      </c>
      <c r="X11" s="4">
        <v>1019.7</v>
      </c>
      <c r="Y11" s="4">
        <v>1008</v>
      </c>
      <c r="Z11" s="4">
        <v>1013.8</v>
      </c>
      <c r="AA11" s="4">
        <v>1023.3</v>
      </c>
      <c r="AB11" s="4">
        <v>1017.1</v>
      </c>
      <c r="AC11" s="4">
        <v>1012.5</v>
      </c>
      <c r="AD11" s="4">
        <v>1015.4</v>
      </c>
      <c r="AE11" s="4">
        <v>1027.3</v>
      </c>
      <c r="AF11" s="4">
        <v>1022.6</v>
      </c>
      <c r="AG11" s="4">
        <v>1028.1</v>
      </c>
      <c r="AH11" s="4">
        <v>1007.5</v>
      </c>
      <c r="AI11" s="4">
        <v>1024.1</v>
      </c>
      <c r="AJ11" s="4">
        <v>1028.8</v>
      </c>
      <c r="AK11" s="4">
        <v>1020.6</v>
      </c>
      <c r="AL11" s="4">
        <v>1020.2</v>
      </c>
      <c r="AM11" s="4">
        <v>1020.7</v>
      </c>
      <c r="AN11" s="4">
        <v>1024.4</v>
      </c>
      <c r="AO11" s="4">
        <v>1019.9</v>
      </c>
      <c r="AP11" s="4">
        <v>1023.4</v>
      </c>
      <c r="AQ11" s="4">
        <v>1018.4</v>
      </c>
      <c r="AR11" s="4">
        <v>1026.4</v>
      </c>
      <c r="AS11" s="4">
        <v>1022.8</v>
      </c>
      <c r="AT11" s="4">
        <v>1013.3</v>
      </c>
      <c r="AU11" s="4">
        <v>1024.1</v>
      </c>
      <c r="AV11" s="4">
        <v>1024.9</v>
      </c>
      <c r="AW11" s="4">
        <v>1021.4</v>
      </c>
      <c r="AX11" s="4">
        <v>1024.3</v>
      </c>
      <c r="AY11" s="4">
        <v>1019.3</v>
      </c>
      <c r="AZ11" s="4">
        <v>1026.3</v>
      </c>
      <c r="BA11" s="4">
        <v>1033.6</v>
      </c>
      <c r="BB11" s="4">
        <v>1016</v>
      </c>
      <c r="BC11" s="4">
        <v>1023.6</v>
      </c>
      <c r="BD11" s="4">
        <v>1021.1</v>
      </c>
      <c r="BE11" s="4">
        <v>1026</v>
      </c>
      <c r="BF11" s="4">
        <v>1024.7467420915127</v>
      </c>
      <c r="BG11" s="4">
        <v>1006</v>
      </c>
      <c r="BH11" s="4">
        <v>1018.8</v>
      </c>
      <c r="BI11" s="4">
        <v>1007.4</v>
      </c>
      <c r="BJ11" s="4">
        <v>1023.4</v>
      </c>
      <c r="BK11" s="4">
        <v>1027.5</v>
      </c>
      <c r="BL11" s="4">
        <v>1034.5</v>
      </c>
      <c r="BM11" s="4">
        <v>1018.4</v>
      </c>
      <c r="BN11" s="4">
        <v>1019.3</v>
      </c>
      <c r="BO11" s="4">
        <v>1027.3</v>
      </c>
      <c r="BP11" s="4">
        <v>1030</v>
      </c>
      <c r="BQ11" s="4">
        <v>1025.8</v>
      </c>
      <c r="BR11" s="4">
        <v>1030.1</v>
      </c>
      <c r="BS11" s="4">
        <v>1023.4</v>
      </c>
      <c r="BT11" s="4">
        <v>1021.3</v>
      </c>
      <c r="BU11" s="4"/>
      <c r="BV11" s="4"/>
      <c r="BW11" s="4"/>
      <c r="BY11" s="10">
        <f t="shared" si="0"/>
        <v>1020.1866666666665</v>
      </c>
      <c r="BZ11" s="10">
        <f t="shared" si="1"/>
        <v>1020.6966666666669</v>
      </c>
      <c r="CA11" s="10">
        <f t="shared" si="2"/>
        <v>1021.8415580697168</v>
      </c>
      <c r="CB11" s="10">
        <f t="shared" si="3"/>
        <v>1022.411558069717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>
        <v>1015.1</v>
      </c>
      <c r="H12" s="15">
        <v>1024.7</v>
      </c>
      <c r="I12" s="15">
        <v>1018.6</v>
      </c>
      <c r="J12" s="15">
        <v>1023.1</v>
      </c>
      <c r="K12" s="4">
        <v>1021</v>
      </c>
      <c r="L12" s="4">
        <v>1026.5</v>
      </c>
      <c r="M12" s="4">
        <v>1020.6</v>
      </c>
      <c r="N12" s="4">
        <v>1019.4</v>
      </c>
      <c r="O12" s="4">
        <v>1013.9</v>
      </c>
      <c r="P12" s="4">
        <v>1021.2</v>
      </c>
      <c r="Q12" s="4">
        <v>1019.6</v>
      </c>
      <c r="R12" s="4">
        <v>1019</v>
      </c>
      <c r="S12" s="4">
        <v>1021.8</v>
      </c>
      <c r="T12" s="4">
        <v>1028.2</v>
      </c>
      <c r="U12" s="4">
        <v>1023.6</v>
      </c>
      <c r="V12" s="4">
        <v>1016.8</v>
      </c>
      <c r="W12" s="4">
        <v>1026.3</v>
      </c>
      <c r="X12" s="4">
        <v>1022.1</v>
      </c>
      <c r="Y12" s="4">
        <v>1016</v>
      </c>
      <c r="Z12" s="4">
        <v>1021.5</v>
      </c>
      <c r="AA12" s="4">
        <v>1019</v>
      </c>
      <c r="AB12" s="4">
        <v>1014.5</v>
      </c>
      <c r="AC12" s="4">
        <v>1019.1</v>
      </c>
      <c r="AD12" s="4">
        <v>1025.8</v>
      </c>
      <c r="AE12" s="4">
        <v>1021.5</v>
      </c>
      <c r="AF12" s="4">
        <v>1021.2</v>
      </c>
      <c r="AG12" s="4">
        <v>1028</v>
      </c>
      <c r="AH12" s="4">
        <v>1017.8</v>
      </c>
      <c r="AI12" s="4">
        <v>1023.2</v>
      </c>
      <c r="AJ12" s="4">
        <v>1025.4</v>
      </c>
      <c r="AK12" s="4">
        <v>1016.6</v>
      </c>
      <c r="AL12" s="4">
        <v>1027.8</v>
      </c>
      <c r="AM12" s="4">
        <v>1015.5</v>
      </c>
      <c r="AN12" s="4">
        <v>1028.7</v>
      </c>
      <c r="AO12" s="4">
        <v>1018.6</v>
      </c>
      <c r="AP12" s="4">
        <v>1023</v>
      </c>
      <c r="AQ12" s="4">
        <v>1022.3</v>
      </c>
      <c r="AR12" s="4">
        <v>1027.2</v>
      </c>
      <c r="AS12" s="4">
        <v>1021.3</v>
      </c>
      <c r="AT12" s="4">
        <v>1015.5</v>
      </c>
      <c r="AU12" s="4">
        <v>1029.7</v>
      </c>
      <c r="AV12" s="4">
        <v>1017.6</v>
      </c>
      <c r="AW12" s="4">
        <v>1018.6</v>
      </c>
      <c r="AX12" s="4">
        <v>1022.8</v>
      </c>
      <c r="AY12" s="4">
        <v>1013</v>
      </c>
      <c r="AZ12" s="4">
        <v>1028.8</v>
      </c>
      <c r="BA12" s="4">
        <v>1029.7</v>
      </c>
      <c r="BB12" s="4">
        <v>1015.7</v>
      </c>
      <c r="BC12" s="4">
        <v>1020.9</v>
      </c>
      <c r="BD12" s="4">
        <v>1024</v>
      </c>
      <c r="BE12" s="4">
        <v>1019.6</v>
      </c>
      <c r="BF12" s="4">
        <v>1027.6759738032486</v>
      </c>
      <c r="BG12" s="4">
        <v>1018.5</v>
      </c>
      <c r="BH12" s="4">
        <v>1022.1</v>
      </c>
      <c r="BI12" s="4">
        <v>1010.2</v>
      </c>
      <c r="BJ12" s="4">
        <v>1010.6</v>
      </c>
      <c r="BK12" s="4">
        <v>1031.5</v>
      </c>
      <c r="BL12" s="4">
        <v>1032.5</v>
      </c>
      <c r="BM12" s="4">
        <v>1018.5</v>
      </c>
      <c r="BN12" s="4">
        <v>1019</v>
      </c>
      <c r="BO12" s="4">
        <v>1030.9</v>
      </c>
      <c r="BP12" s="4">
        <v>1025.6</v>
      </c>
      <c r="BQ12" s="4">
        <v>1024.1</v>
      </c>
      <c r="BR12" s="4">
        <v>1028.7</v>
      </c>
      <c r="BS12" s="4">
        <v>1018.6</v>
      </c>
      <c r="BT12" s="4">
        <v>1023.7</v>
      </c>
      <c r="BU12" s="4"/>
      <c r="BV12" s="4"/>
      <c r="BW12" s="4"/>
      <c r="BY12" s="10">
        <f t="shared" si="0"/>
        <v>1021.1999999999999</v>
      </c>
      <c r="BZ12" s="10">
        <f t="shared" si="1"/>
        <v>1021.7466666666664</v>
      </c>
      <c r="CA12" s="10">
        <f t="shared" si="2"/>
        <v>1022.1991991267749</v>
      </c>
      <c r="CB12" s="10">
        <f t="shared" si="3"/>
        <v>1022.2725324601082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>
        <v>1017.5</v>
      </c>
      <c r="H13" s="7">
        <v>1030</v>
      </c>
      <c r="I13" s="7">
        <v>1023.5</v>
      </c>
      <c r="J13" s="7">
        <v>1021.5</v>
      </c>
      <c r="K13" s="7">
        <v>1017.3</v>
      </c>
      <c r="L13" s="7">
        <v>1019.8</v>
      </c>
      <c r="M13" s="7">
        <v>1018.7</v>
      </c>
      <c r="N13" s="7">
        <v>1016.4</v>
      </c>
      <c r="O13" s="7">
        <v>1017</v>
      </c>
      <c r="P13" s="7">
        <v>1020</v>
      </c>
      <c r="Q13" s="7">
        <v>1023.4</v>
      </c>
      <c r="R13" s="7">
        <v>1023.7</v>
      </c>
      <c r="S13" s="7">
        <v>1030.6</v>
      </c>
      <c r="T13" s="7">
        <v>1027.7</v>
      </c>
      <c r="U13" s="7">
        <v>1023.5</v>
      </c>
      <c r="V13" s="7">
        <v>1022.3</v>
      </c>
      <c r="W13" s="7">
        <v>1021.5</v>
      </c>
      <c r="X13" s="7">
        <v>1020</v>
      </c>
      <c r="Y13" s="7">
        <v>1026</v>
      </c>
      <c r="Z13" s="7">
        <v>1026</v>
      </c>
      <c r="AA13" s="7">
        <v>1026.5</v>
      </c>
      <c r="AB13" s="7">
        <v>1023.9</v>
      </c>
      <c r="AC13" s="7">
        <v>1022.2</v>
      </c>
      <c r="AD13" s="7">
        <v>1026.2</v>
      </c>
      <c r="AE13" s="7">
        <v>1018.3</v>
      </c>
      <c r="AF13" s="7">
        <v>1012.8</v>
      </c>
      <c r="AG13" s="7">
        <v>1023.3</v>
      </c>
      <c r="AH13" s="7">
        <v>1018.2</v>
      </c>
      <c r="AI13" s="7">
        <v>1022.1</v>
      </c>
      <c r="AJ13" s="7">
        <v>1021.3</v>
      </c>
      <c r="AK13" s="7">
        <v>1020.6</v>
      </c>
      <c r="AL13" s="7">
        <v>1027.5</v>
      </c>
      <c r="AM13" s="7">
        <v>1016.7</v>
      </c>
      <c r="AN13" s="7">
        <v>1024.7</v>
      </c>
      <c r="AO13" s="7">
        <v>1009.2</v>
      </c>
      <c r="AP13" s="7">
        <v>1013.1</v>
      </c>
      <c r="AQ13" s="7">
        <v>1022.2</v>
      </c>
      <c r="AR13" s="7">
        <v>1024</v>
      </c>
      <c r="AS13" s="7">
        <v>1017.2</v>
      </c>
      <c r="AT13" s="7">
        <v>1019.9</v>
      </c>
      <c r="AU13" s="7">
        <v>1027.7</v>
      </c>
      <c r="AV13" s="7">
        <v>1015.7</v>
      </c>
      <c r="AW13" s="7">
        <v>1012.1</v>
      </c>
      <c r="AX13" s="7">
        <v>1024.7</v>
      </c>
      <c r="AY13" s="7">
        <v>1020</v>
      </c>
      <c r="AZ13" s="7">
        <v>1028.4</v>
      </c>
      <c r="BA13" s="7">
        <v>1029.9</v>
      </c>
      <c r="BB13" s="7">
        <v>1014.6</v>
      </c>
      <c r="BC13" s="7">
        <v>1029.4</v>
      </c>
      <c r="BD13" s="7">
        <v>1023</v>
      </c>
      <c r="BE13" s="7">
        <v>1019.2</v>
      </c>
      <c r="BF13" s="7">
        <v>1026.8727809654429</v>
      </c>
      <c r="BG13" s="7">
        <v>1017.2</v>
      </c>
      <c r="BH13" s="7">
        <v>1020.1</v>
      </c>
      <c r="BI13" s="7">
        <v>1015.8</v>
      </c>
      <c r="BJ13" s="7">
        <v>1007.6</v>
      </c>
      <c r="BK13" s="7">
        <v>1024</v>
      </c>
      <c r="BL13" s="7">
        <v>1017.7</v>
      </c>
      <c r="BM13" s="7">
        <v>1023.2</v>
      </c>
      <c r="BN13" s="7">
        <v>1009.3</v>
      </c>
      <c r="BO13" s="7">
        <v>1032.8</v>
      </c>
      <c r="BP13" s="7">
        <v>1020.3</v>
      </c>
      <c r="BQ13" s="7">
        <v>1018.8</v>
      </c>
      <c r="BR13" s="7">
        <v>1023.7</v>
      </c>
      <c r="BS13" s="7">
        <v>1017.5</v>
      </c>
      <c r="BT13" s="7">
        <v>1026.2</v>
      </c>
      <c r="BU13" s="7"/>
      <c r="BV13" s="7"/>
      <c r="BW13" s="7"/>
      <c r="BY13" s="11">
        <f t="shared" si="0"/>
        <v>1021.8333333333334</v>
      </c>
      <c r="BZ13" s="11">
        <f t="shared" si="1"/>
        <v>1021.08</v>
      </c>
      <c r="CA13" s="11">
        <f t="shared" si="2"/>
        <v>1020.8690926988485</v>
      </c>
      <c r="CB13" s="10">
        <f t="shared" si="3"/>
        <v>1020.289092698848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>
        <v>1018.1</v>
      </c>
      <c r="H14" s="15">
        <v>1029</v>
      </c>
      <c r="I14" s="15">
        <v>1022.7</v>
      </c>
      <c r="J14" s="15">
        <v>1023.9</v>
      </c>
      <c r="K14" s="4">
        <v>1023.1</v>
      </c>
      <c r="L14" s="4">
        <v>1020.5</v>
      </c>
      <c r="M14" s="4">
        <v>1023.1</v>
      </c>
      <c r="N14" s="4">
        <v>1008.9</v>
      </c>
      <c r="O14" s="4">
        <v>1017</v>
      </c>
      <c r="P14" s="4">
        <v>1021.9</v>
      </c>
      <c r="Q14" s="4">
        <v>1022.7</v>
      </c>
      <c r="R14" s="4">
        <v>1022.7</v>
      </c>
      <c r="S14" s="4">
        <v>1031.7</v>
      </c>
      <c r="T14" s="4">
        <v>1016.1</v>
      </c>
      <c r="U14" s="4">
        <v>1019.9</v>
      </c>
      <c r="V14" s="4">
        <v>1021.5</v>
      </c>
      <c r="W14" s="4">
        <v>1025.7</v>
      </c>
      <c r="X14" s="4">
        <v>1017.3</v>
      </c>
      <c r="Y14" s="4">
        <v>1029.6</v>
      </c>
      <c r="Z14" s="4">
        <v>1029</v>
      </c>
      <c r="AA14" s="4">
        <v>1031.4</v>
      </c>
      <c r="AB14" s="4">
        <v>1023.8</v>
      </c>
      <c r="AC14" s="4">
        <v>1015.8</v>
      </c>
      <c r="AD14" s="4">
        <v>1016</v>
      </c>
      <c r="AE14" s="4">
        <v>1011</v>
      </c>
      <c r="AF14" s="4">
        <v>1020.2</v>
      </c>
      <c r="AG14" s="4">
        <v>1010.2</v>
      </c>
      <c r="AH14" s="4">
        <v>1014.8</v>
      </c>
      <c r="AI14" s="4">
        <v>1024.2</v>
      </c>
      <c r="AJ14" s="4">
        <v>1018.8</v>
      </c>
      <c r="AK14" s="4">
        <v>1026.5</v>
      </c>
      <c r="AL14" s="4">
        <v>1027.3</v>
      </c>
      <c r="AM14" s="4">
        <v>1015.9</v>
      </c>
      <c r="AN14" s="4">
        <v>1020.8</v>
      </c>
      <c r="AO14" s="4">
        <v>1016.5</v>
      </c>
      <c r="AP14" s="4">
        <v>1025.9</v>
      </c>
      <c r="AQ14" s="4">
        <v>1013.7</v>
      </c>
      <c r="AR14" s="4">
        <v>1015.4</v>
      </c>
      <c r="AS14" s="4">
        <v>1019.7</v>
      </c>
      <c r="AT14" s="4">
        <v>1016.5</v>
      </c>
      <c r="AU14" s="4">
        <v>1029.8</v>
      </c>
      <c r="AV14" s="4">
        <v>1016.6</v>
      </c>
      <c r="AW14" s="4">
        <v>1015.7</v>
      </c>
      <c r="AX14" s="4">
        <v>1028.8</v>
      </c>
      <c r="AY14" s="4">
        <v>1021.7</v>
      </c>
      <c r="AZ14" s="4">
        <v>1013.6</v>
      </c>
      <c r="BA14" s="4">
        <v>1031.2</v>
      </c>
      <c r="BB14" s="4">
        <v>1013.4</v>
      </c>
      <c r="BC14" s="4">
        <v>1028.8</v>
      </c>
      <c r="BD14" s="4">
        <v>1013.9</v>
      </c>
      <c r="BE14" s="4">
        <v>1020.6</v>
      </c>
      <c r="BF14" s="4">
        <v>1015.3030879642168</v>
      </c>
      <c r="BG14" s="4">
        <v>1027.3</v>
      </c>
      <c r="BH14" s="4">
        <v>1020.6</v>
      </c>
      <c r="BI14" s="4">
        <v>1024</v>
      </c>
      <c r="BJ14" s="4">
        <v>1017.3</v>
      </c>
      <c r="BK14" s="4">
        <v>1014.4</v>
      </c>
      <c r="BL14" s="4">
        <v>1024.6</v>
      </c>
      <c r="BM14" s="4">
        <v>1027.8</v>
      </c>
      <c r="BN14" s="4">
        <v>1013.8</v>
      </c>
      <c r="BO14" s="4">
        <v>1023</v>
      </c>
      <c r="BP14" s="4">
        <v>1022.3</v>
      </c>
      <c r="BQ14" s="4">
        <v>1014.5</v>
      </c>
      <c r="BR14" s="4">
        <v>1021.1</v>
      </c>
      <c r="BS14" s="4">
        <v>1023.2</v>
      </c>
      <c r="BT14" s="4">
        <v>1018.6</v>
      </c>
      <c r="BU14" s="4"/>
      <c r="BV14" s="4"/>
      <c r="BW14" s="4"/>
      <c r="BY14" s="10">
        <f t="shared" si="0"/>
        <v>1021.0166666666667</v>
      </c>
      <c r="BZ14" s="10">
        <f t="shared" si="1"/>
        <v>1020.1866666666667</v>
      </c>
      <c r="CA14" s="10">
        <f t="shared" si="2"/>
        <v>1019.6701029321406</v>
      </c>
      <c r="CB14" s="10">
        <f t="shared" si="3"/>
        <v>1020.2501029321404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>
        <v>1032</v>
      </c>
      <c r="H15" s="15">
        <v>1022.4</v>
      </c>
      <c r="I15" s="15">
        <v>1016.6</v>
      </c>
      <c r="J15" s="15">
        <v>1019.3</v>
      </c>
      <c r="K15" s="4">
        <v>1027.1</v>
      </c>
      <c r="L15" s="4">
        <v>1019.8</v>
      </c>
      <c r="M15" s="4">
        <v>1025.8</v>
      </c>
      <c r="N15" s="4">
        <v>1023.4</v>
      </c>
      <c r="O15" s="4">
        <v>1002.9</v>
      </c>
      <c r="P15" s="4">
        <v>1029.4</v>
      </c>
      <c r="Q15" s="4">
        <v>1021.7</v>
      </c>
      <c r="R15" s="4">
        <v>1009.1</v>
      </c>
      <c r="S15" s="4">
        <v>1016.8</v>
      </c>
      <c r="T15" s="4">
        <v>1030.4</v>
      </c>
      <c r="U15" s="4">
        <v>1014.2</v>
      </c>
      <c r="V15" s="4">
        <v>1020.3</v>
      </c>
      <c r="W15" s="4">
        <v>1027.1</v>
      </c>
      <c r="X15" s="4">
        <v>1019</v>
      </c>
      <c r="Y15" s="4">
        <v>1027.9</v>
      </c>
      <c r="Z15" s="4">
        <v>1026.9</v>
      </c>
      <c r="AA15" s="4">
        <v>1030.2</v>
      </c>
      <c r="AB15" s="4">
        <v>1019.8</v>
      </c>
      <c r="AC15" s="4">
        <v>1007.3</v>
      </c>
      <c r="AD15" s="4">
        <v>1012.9</v>
      </c>
      <c r="AE15" s="4">
        <v>1025.7</v>
      </c>
      <c r="AF15" s="4">
        <v>1022.4</v>
      </c>
      <c r="AG15" s="4">
        <v>1022.4</v>
      </c>
      <c r="AH15" s="4">
        <v>1017.5</v>
      </c>
      <c r="AI15" s="4">
        <v>1028.7</v>
      </c>
      <c r="AJ15" s="4">
        <v>1020.3</v>
      </c>
      <c r="AK15" s="4">
        <v>1025.6</v>
      </c>
      <c r="AL15" s="4">
        <v>1028.4</v>
      </c>
      <c r="AM15" s="4">
        <v>1025.4</v>
      </c>
      <c r="AN15" s="4">
        <v>1027.3</v>
      </c>
      <c r="AO15" s="4">
        <v>1015.1</v>
      </c>
      <c r="AP15" s="4">
        <v>1024.6</v>
      </c>
      <c r="AQ15" s="4">
        <v>1012.2</v>
      </c>
      <c r="AR15" s="4">
        <v>1019.4</v>
      </c>
      <c r="AS15" s="4">
        <v>1023.5</v>
      </c>
      <c r="AT15" s="4">
        <v>1024.4</v>
      </c>
      <c r="AU15" s="4">
        <v>1026.6</v>
      </c>
      <c r="AV15" s="4">
        <v>1014.8</v>
      </c>
      <c r="AW15" s="4">
        <v>1021.1</v>
      </c>
      <c r="AX15" s="4">
        <v>1025.5</v>
      </c>
      <c r="AY15" s="4">
        <v>1029.7</v>
      </c>
      <c r="AZ15" s="4">
        <v>1015.3</v>
      </c>
      <c r="BA15" s="4">
        <v>1024.9</v>
      </c>
      <c r="BB15" s="4">
        <v>1008.2</v>
      </c>
      <c r="BC15" s="4">
        <v>1023.6</v>
      </c>
      <c r="BD15" s="4">
        <v>1012.5</v>
      </c>
      <c r="BE15" s="4">
        <v>1021.3</v>
      </c>
      <c r="BF15" s="4">
        <v>1016.7994752859702</v>
      </c>
      <c r="BG15" s="4">
        <v>1027.4</v>
      </c>
      <c r="BH15" s="4">
        <v>1027.6</v>
      </c>
      <c r="BI15" s="4">
        <v>1031.2</v>
      </c>
      <c r="BJ15" s="4">
        <v>1017.1</v>
      </c>
      <c r="BK15" s="4">
        <v>1013.2</v>
      </c>
      <c r="BL15" s="4">
        <v>1024.1</v>
      </c>
      <c r="BM15" s="4">
        <v>1024.7</v>
      </c>
      <c r="BN15" s="4">
        <v>1017.9</v>
      </c>
      <c r="BO15" s="4">
        <v>1022.6</v>
      </c>
      <c r="BP15" s="4">
        <v>1028.4</v>
      </c>
      <c r="BQ15" s="4">
        <v>1012.9</v>
      </c>
      <c r="BR15" s="4">
        <v>1021</v>
      </c>
      <c r="BS15" s="4">
        <v>1020.7</v>
      </c>
      <c r="BT15" s="4">
        <v>1029.2</v>
      </c>
      <c r="BU15" s="4"/>
      <c r="BV15" s="4"/>
      <c r="BW15" s="4"/>
      <c r="BY15" s="10">
        <f t="shared" si="0"/>
        <v>1021.5900000000001</v>
      </c>
      <c r="BZ15" s="10">
        <f t="shared" si="1"/>
        <v>1022.0466666666666</v>
      </c>
      <c r="CA15" s="10">
        <f t="shared" si="2"/>
        <v>1021.4499825095322</v>
      </c>
      <c r="CB15" s="10">
        <f t="shared" si="3"/>
        <v>1021.1299825095324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>
        <v>1032</v>
      </c>
      <c r="H16" s="15">
        <v>1021.1</v>
      </c>
      <c r="I16" s="15">
        <v>1023.3</v>
      </c>
      <c r="J16" s="15">
        <v>1014</v>
      </c>
      <c r="K16" s="4">
        <v>1025.3</v>
      </c>
      <c r="L16" s="4">
        <v>1019.5</v>
      </c>
      <c r="M16" s="4">
        <v>1018.9</v>
      </c>
      <c r="N16" s="4">
        <v>1023.9</v>
      </c>
      <c r="O16" s="4">
        <v>1018.5</v>
      </c>
      <c r="P16" s="4">
        <v>1029.2</v>
      </c>
      <c r="Q16" s="4">
        <v>1021.1</v>
      </c>
      <c r="R16" s="4">
        <v>1014.1</v>
      </c>
      <c r="S16" s="4">
        <v>1017.1</v>
      </c>
      <c r="T16" s="4">
        <v>1029.5</v>
      </c>
      <c r="U16" s="4">
        <v>1023.5</v>
      </c>
      <c r="V16" s="4">
        <v>1020.7</v>
      </c>
      <c r="W16" s="4">
        <v>1013.1</v>
      </c>
      <c r="X16" s="4">
        <v>1019.5</v>
      </c>
      <c r="Y16" s="4">
        <v>1021.8</v>
      </c>
      <c r="Z16" s="4">
        <v>1031.4</v>
      </c>
      <c r="AA16" s="4">
        <v>1025.1</v>
      </c>
      <c r="AB16" s="4">
        <v>1022</v>
      </c>
      <c r="AC16" s="4">
        <v>1008.5</v>
      </c>
      <c r="AD16" s="4">
        <v>1012.5</v>
      </c>
      <c r="AE16" s="4">
        <v>1028.6</v>
      </c>
      <c r="AF16" s="4">
        <v>1015.8</v>
      </c>
      <c r="AG16" s="4">
        <v>1021.1</v>
      </c>
      <c r="AH16" s="4">
        <v>1010.5</v>
      </c>
      <c r="AI16" s="4">
        <v>1024.9</v>
      </c>
      <c r="AJ16" s="4">
        <v>1028.2</v>
      </c>
      <c r="AK16" s="4">
        <v>1018.9</v>
      </c>
      <c r="AL16" s="4">
        <v>1026.8</v>
      </c>
      <c r="AM16" s="4">
        <v>1025.5</v>
      </c>
      <c r="AN16" s="4">
        <v>1029.1</v>
      </c>
      <c r="AO16" s="4">
        <v>1010.5</v>
      </c>
      <c r="AP16" s="4">
        <v>1020.4</v>
      </c>
      <c r="AQ16" s="4">
        <v>1015.1</v>
      </c>
      <c r="AR16" s="4">
        <v>1020.3</v>
      </c>
      <c r="AS16" s="4">
        <v>1022.1</v>
      </c>
      <c r="AT16" s="4">
        <v>1024.9</v>
      </c>
      <c r="AU16" s="4">
        <v>1018.3</v>
      </c>
      <c r="AV16" s="4">
        <v>1017.9</v>
      </c>
      <c r="AW16" s="4">
        <v>1022.6</v>
      </c>
      <c r="AX16" s="4">
        <v>1009.6</v>
      </c>
      <c r="AY16" s="4">
        <v>1031.7</v>
      </c>
      <c r="AZ16" s="4">
        <v>1018.1</v>
      </c>
      <c r="BA16" s="4">
        <v>1028.3</v>
      </c>
      <c r="BB16" s="4">
        <v>1013.9</v>
      </c>
      <c r="BC16" s="4">
        <v>1019.8</v>
      </c>
      <c r="BD16" s="4">
        <v>1009.1</v>
      </c>
      <c r="BE16" s="4">
        <v>1016.5</v>
      </c>
      <c r="BF16" s="4">
        <v>1017.6981413900945</v>
      </c>
      <c r="BG16" s="4">
        <v>1007.8</v>
      </c>
      <c r="BH16" s="4">
        <v>1027.2</v>
      </c>
      <c r="BI16" s="4">
        <v>1031.4</v>
      </c>
      <c r="BJ16" s="4">
        <v>1016.3</v>
      </c>
      <c r="BK16" s="4">
        <v>1020.9</v>
      </c>
      <c r="BL16" s="4">
        <v>1023.1</v>
      </c>
      <c r="BM16" s="4">
        <v>1008.6</v>
      </c>
      <c r="BN16" s="4">
        <v>1025.4</v>
      </c>
      <c r="BO16" s="4">
        <v>1025.1</v>
      </c>
      <c r="BP16" s="4">
        <v>1026.2</v>
      </c>
      <c r="BQ16" s="4">
        <v>1011.9</v>
      </c>
      <c r="BR16" s="4">
        <v>1023.6</v>
      </c>
      <c r="BS16" s="4">
        <v>1015</v>
      </c>
      <c r="BT16" s="4">
        <v>1029.7</v>
      </c>
      <c r="BU16" s="4"/>
      <c r="BV16" s="4"/>
      <c r="BW16" s="4"/>
      <c r="BY16" s="10">
        <f t="shared" si="0"/>
        <v>1020.9833333333333</v>
      </c>
      <c r="BZ16" s="10">
        <f t="shared" si="1"/>
        <v>1020.9699999999999</v>
      </c>
      <c r="CA16" s="10">
        <f t="shared" si="2"/>
        <v>1019.5499380463364</v>
      </c>
      <c r="CB16" s="10">
        <f t="shared" si="3"/>
        <v>1019.6599380463365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>
        <v>1022.9</v>
      </c>
      <c r="H17" s="15">
        <v>1020.7</v>
      </c>
      <c r="I17" s="15">
        <v>1025.3</v>
      </c>
      <c r="J17" s="15">
        <v>1022.3</v>
      </c>
      <c r="K17" s="4">
        <v>1019.7</v>
      </c>
      <c r="L17" s="4">
        <v>1016</v>
      </c>
      <c r="M17" s="4">
        <v>1015.7</v>
      </c>
      <c r="N17" s="4">
        <v>1009.1</v>
      </c>
      <c r="O17" s="4">
        <v>1022.8</v>
      </c>
      <c r="P17" s="4">
        <v>1013.9</v>
      </c>
      <c r="Q17" s="4">
        <v>1006.1</v>
      </c>
      <c r="R17" s="4">
        <v>1014.4</v>
      </c>
      <c r="S17" s="4">
        <v>1017</v>
      </c>
      <c r="T17" s="4">
        <v>1015.8</v>
      </c>
      <c r="U17" s="4">
        <v>1027.8</v>
      </c>
      <c r="V17" s="4">
        <v>1016</v>
      </c>
      <c r="W17" s="4">
        <v>1024.3</v>
      </c>
      <c r="X17" s="4">
        <v>1017.8</v>
      </c>
      <c r="Y17" s="4">
        <v>1023</v>
      </c>
      <c r="Z17" s="4">
        <v>1031.6</v>
      </c>
      <c r="AA17" s="4">
        <v>1019.4</v>
      </c>
      <c r="AB17" s="4">
        <v>1020.9</v>
      </c>
      <c r="AC17" s="4">
        <v>1016.2</v>
      </c>
      <c r="AD17" s="4">
        <v>1020.2</v>
      </c>
      <c r="AE17" s="4">
        <v>1024.4</v>
      </c>
      <c r="AF17" s="4">
        <v>1017.3</v>
      </c>
      <c r="AG17" s="4">
        <v>1021.1</v>
      </c>
      <c r="AH17" s="4">
        <v>1005.8</v>
      </c>
      <c r="AI17" s="4">
        <v>1017.5</v>
      </c>
      <c r="AJ17" s="4">
        <v>1027</v>
      </c>
      <c r="AK17" s="4">
        <v>1007.5</v>
      </c>
      <c r="AL17" s="4">
        <v>1017.2</v>
      </c>
      <c r="AM17" s="4">
        <v>1021</v>
      </c>
      <c r="AN17" s="4">
        <v>1031.3</v>
      </c>
      <c r="AO17" s="4">
        <v>1020.7</v>
      </c>
      <c r="AP17" s="4">
        <v>1028.5</v>
      </c>
      <c r="AQ17" s="4">
        <v>1013.9</v>
      </c>
      <c r="AR17" s="4">
        <v>1015.1</v>
      </c>
      <c r="AS17" s="4">
        <v>1030.9</v>
      </c>
      <c r="AT17" s="4">
        <v>1021.4</v>
      </c>
      <c r="AU17" s="4">
        <v>1017</v>
      </c>
      <c r="AV17" s="4">
        <v>1021.9</v>
      </c>
      <c r="AW17" s="4">
        <v>1023.7</v>
      </c>
      <c r="AX17" s="4">
        <v>1018.1</v>
      </c>
      <c r="AY17" s="4">
        <v>1030.3</v>
      </c>
      <c r="AZ17" s="4">
        <v>1017</v>
      </c>
      <c r="BA17" s="4">
        <v>1027.2</v>
      </c>
      <c r="BB17" s="4">
        <v>1018.5</v>
      </c>
      <c r="BC17" s="4">
        <v>1020.8</v>
      </c>
      <c r="BD17" s="4">
        <v>1010.9</v>
      </c>
      <c r="BE17" s="4">
        <v>1023.1</v>
      </c>
      <c r="BF17" s="4">
        <v>1019.7580468746298</v>
      </c>
      <c r="BG17" s="4">
        <v>1011.1</v>
      </c>
      <c r="BH17" s="4">
        <v>1015.4</v>
      </c>
      <c r="BI17" s="4">
        <v>1023.6</v>
      </c>
      <c r="BJ17" s="4">
        <v>1015.8</v>
      </c>
      <c r="BK17" s="4">
        <v>1029.4</v>
      </c>
      <c r="BL17" s="4">
        <v>1021.3</v>
      </c>
      <c r="BM17" s="4">
        <v>1014.1</v>
      </c>
      <c r="BN17" s="4">
        <v>1026.1</v>
      </c>
      <c r="BO17" s="4">
        <v>1029.1</v>
      </c>
      <c r="BP17" s="4">
        <v>1030.2</v>
      </c>
      <c r="BQ17" s="4">
        <v>1012.5</v>
      </c>
      <c r="BR17" s="4">
        <v>1021.2</v>
      </c>
      <c r="BS17" s="4">
        <v>1016.7</v>
      </c>
      <c r="BT17" s="4">
        <v>1025.8</v>
      </c>
      <c r="BU17" s="4"/>
      <c r="BV17" s="4"/>
      <c r="BW17" s="4"/>
      <c r="BY17" s="10">
        <f t="shared" si="0"/>
        <v>1018.2933333333333</v>
      </c>
      <c r="BZ17" s="10">
        <f t="shared" si="1"/>
        <v>1020.5400000000002</v>
      </c>
      <c r="CA17" s="10">
        <f t="shared" si="2"/>
        <v>1020.0052682291542</v>
      </c>
      <c r="CB17" s="10">
        <f t="shared" si="3"/>
        <v>1021.2886015624875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>
        <v>1026.9</v>
      </c>
      <c r="H18" s="15">
        <v>1018.3</v>
      </c>
      <c r="I18" s="15">
        <v>1022</v>
      </c>
      <c r="J18" s="15">
        <v>1024.6</v>
      </c>
      <c r="K18" s="4">
        <v>1021.5</v>
      </c>
      <c r="L18" s="4">
        <v>1019.5</v>
      </c>
      <c r="M18" s="4">
        <v>1026.4</v>
      </c>
      <c r="N18" s="4">
        <v>1002.4</v>
      </c>
      <c r="O18" s="4">
        <v>1020.1</v>
      </c>
      <c r="P18" s="4">
        <v>1016.3</v>
      </c>
      <c r="Q18" s="4">
        <v>1008.2</v>
      </c>
      <c r="R18" s="4">
        <v>1018.6</v>
      </c>
      <c r="S18" s="4">
        <v>1019</v>
      </c>
      <c r="T18" s="4">
        <v>1021.5</v>
      </c>
      <c r="U18" s="4">
        <v>1027.1</v>
      </c>
      <c r="V18" s="4">
        <v>1006.5</v>
      </c>
      <c r="W18" s="4">
        <v>1030.2</v>
      </c>
      <c r="X18" s="4">
        <v>1013.6</v>
      </c>
      <c r="Y18" s="4">
        <v>1023.8</v>
      </c>
      <c r="Z18" s="4">
        <v>1029.3</v>
      </c>
      <c r="AA18" s="4">
        <v>1023.3</v>
      </c>
      <c r="AB18" s="4">
        <v>1023.7</v>
      </c>
      <c r="AC18" s="4">
        <v>1018.5</v>
      </c>
      <c r="AD18" s="4">
        <v>1031.1</v>
      </c>
      <c r="AE18" s="4">
        <v>1023.2</v>
      </c>
      <c r="AF18" s="4">
        <v>1015.2</v>
      </c>
      <c r="AG18" s="4">
        <v>1022.2</v>
      </c>
      <c r="AH18" s="4">
        <v>1009.3</v>
      </c>
      <c r="AI18" s="4">
        <v>1022.2</v>
      </c>
      <c r="AJ18" s="4">
        <v>1013.3</v>
      </c>
      <c r="AK18" s="4">
        <v>1010.7</v>
      </c>
      <c r="AL18" s="4">
        <v>1021</v>
      </c>
      <c r="AM18" s="4">
        <v>1019.2</v>
      </c>
      <c r="AN18" s="4">
        <v>1033.2</v>
      </c>
      <c r="AO18" s="4">
        <v>1021.6</v>
      </c>
      <c r="AP18" s="4">
        <v>1031.4</v>
      </c>
      <c r="AQ18" s="4">
        <v>1027.1</v>
      </c>
      <c r="AR18" s="4">
        <v>1019.5</v>
      </c>
      <c r="AS18" s="4">
        <v>1031.8</v>
      </c>
      <c r="AT18" s="4">
        <v>1022.7</v>
      </c>
      <c r="AU18" s="4">
        <v>1016</v>
      </c>
      <c r="AV18" s="4">
        <v>1023.5</v>
      </c>
      <c r="AW18" s="4">
        <v>1022.7</v>
      </c>
      <c r="AX18" s="4">
        <v>1024.3</v>
      </c>
      <c r="AY18" s="4">
        <v>1025.6</v>
      </c>
      <c r="AZ18" s="4">
        <v>1016.5</v>
      </c>
      <c r="BA18" s="4">
        <v>1017.1</v>
      </c>
      <c r="BB18" s="4">
        <v>1015.1</v>
      </c>
      <c r="BC18" s="4">
        <v>1020.2</v>
      </c>
      <c r="BD18" s="4">
        <v>1020.1</v>
      </c>
      <c r="BE18" s="4">
        <v>1028.5</v>
      </c>
      <c r="BF18" s="4">
        <v>1016.1422158372477</v>
      </c>
      <c r="BG18" s="4">
        <v>1011.1</v>
      </c>
      <c r="BH18" s="4">
        <v>1016.2</v>
      </c>
      <c r="BI18" s="4">
        <v>1019.5</v>
      </c>
      <c r="BJ18" s="4">
        <v>1021.3</v>
      </c>
      <c r="BK18" s="4">
        <v>1027.3</v>
      </c>
      <c r="BL18" s="4">
        <v>1010.4</v>
      </c>
      <c r="BM18" s="4">
        <v>1017.4</v>
      </c>
      <c r="BN18" s="4">
        <v>1018.3</v>
      </c>
      <c r="BO18" s="4">
        <v>1028.5</v>
      </c>
      <c r="BP18" s="4">
        <v>1030.1</v>
      </c>
      <c r="BQ18" s="4">
        <v>1013.9</v>
      </c>
      <c r="BR18" s="4">
        <v>1022.4</v>
      </c>
      <c r="BS18" s="4">
        <v>1022.5</v>
      </c>
      <c r="BT18" s="4">
        <v>1008.5</v>
      </c>
      <c r="BU18" s="4"/>
      <c r="BV18" s="4"/>
      <c r="BW18" s="4"/>
      <c r="BY18" s="10">
        <f t="shared" si="0"/>
        <v>1019.3833333333334</v>
      </c>
      <c r="BZ18" s="10">
        <f t="shared" si="1"/>
        <v>1021.8133333333335</v>
      </c>
      <c r="CA18" s="10">
        <f t="shared" si="2"/>
        <v>1021.0514071945747</v>
      </c>
      <c r="CB18" s="10">
        <f t="shared" si="3"/>
        <v>1021.5680738612416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>
        <v>1024.4</v>
      </c>
      <c r="H19" s="15">
        <v>1023.5</v>
      </c>
      <c r="I19" s="15">
        <v>1018.3</v>
      </c>
      <c r="J19" s="15">
        <v>1024.7</v>
      </c>
      <c r="K19" s="4">
        <v>1020.8</v>
      </c>
      <c r="L19" s="4">
        <v>1017.2</v>
      </c>
      <c r="M19" s="4">
        <v>1025.7</v>
      </c>
      <c r="N19" s="4">
        <v>1015.8</v>
      </c>
      <c r="O19" s="4">
        <v>1020.9</v>
      </c>
      <c r="P19" s="4">
        <v>1021.7</v>
      </c>
      <c r="Q19" s="4">
        <v>1015.4</v>
      </c>
      <c r="R19" s="4">
        <v>1022.8</v>
      </c>
      <c r="S19" s="4">
        <v>1016.7</v>
      </c>
      <c r="T19" s="4">
        <v>1023.9</v>
      </c>
      <c r="U19" s="4">
        <v>1022</v>
      </c>
      <c r="V19" s="4">
        <v>1015.9</v>
      </c>
      <c r="W19" s="4">
        <v>1033.3</v>
      </c>
      <c r="X19" s="4">
        <v>1022.3</v>
      </c>
      <c r="Y19" s="4">
        <v>1016.9</v>
      </c>
      <c r="Z19" s="4">
        <v>1011.3</v>
      </c>
      <c r="AA19" s="4">
        <v>1016.5</v>
      </c>
      <c r="AB19" s="4">
        <v>1026.6</v>
      </c>
      <c r="AC19" s="4">
        <v>1017.8</v>
      </c>
      <c r="AD19" s="4">
        <v>1032.3</v>
      </c>
      <c r="AE19" s="4">
        <v>1016.4</v>
      </c>
      <c r="AF19" s="4">
        <v>1014.9</v>
      </c>
      <c r="AG19" s="4">
        <v>1015.7</v>
      </c>
      <c r="AH19" s="4">
        <v>1010.1</v>
      </c>
      <c r="AI19" s="4">
        <v>1029.5</v>
      </c>
      <c r="AJ19" s="4">
        <v>1027.7</v>
      </c>
      <c r="AK19" s="4">
        <v>1023.1</v>
      </c>
      <c r="AL19" s="4">
        <v>1023.6</v>
      </c>
      <c r="AM19" s="4">
        <v>1019</v>
      </c>
      <c r="AN19" s="4">
        <v>1028.5</v>
      </c>
      <c r="AO19" s="4">
        <v>1017.9</v>
      </c>
      <c r="AP19" s="4">
        <v>1021</v>
      </c>
      <c r="AQ19" s="4">
        <v>1029.8</v>
      </c>
      <c r="AR19" s="4">
        <v>1019.5</v>
      </c>
      <c r="AS19" s="4">
        <v>1028.7</v>
      </c>
      <c r="AT19" s="4">
        <v>1021.9</v>
      </c>
      <c r="AU19" s="4">
        <v>1023.7</v>
      </c>
      <c r="AV19" s="4">
        <v>1015.2</v>
      </c>
      <c r="AW19" s="4">
        <v>1027.7</v>
      </c>
      <c r="AX19" s="4">
        <v>1023.5</v>
      </c>
      <c r="AY19" s="4">
        <v>1023.7</v>
      </c>
      <c r="AZ19" s="4">
        <v>1018</v>
      </c>
      <c r="BA19" s="4">
        <v>1022.6</v>
      </c>
      <c r="BB19" s="4">
        <v>1014.1</v>
      </c>
      <c r="BC19" s="4">
        <v>1013.5</v>
      </c>
      <c r="BD19" s="4">
        <v>1020</v>
      </c>
      <c r="BE19" s="4">
        <v>1026.8</v>
      </c>
      <c r="BF19" s="4">
        <v>1014.2738963998835</v>
      </c>
      <c r="BG19" s="4">
        <v>1012.1</v>
      </c>
      <c r="BH19" s="4">
        <v>1022.5</v>
      </c>
      <c r="BI19" s="4">
        <v>1022.1</v>
      </c>
      <c r="BJ19" s="4">
        <v>1023.8</v>
      </c>
      <c r="BK19" s="4">
        <v>1003</v>
      </c>
      <c r="BL19" s="4">
        <v>1017.4</v>
      </c>
      <c r="BM19" s="4">
        <v>1026.2</v>
      </c>
      <c r="BN19" s="4">
        <v>1021.9</v>
      </c>
      <c r="BO19" s="4">
        <v>1014</v>
      </c>
      <c r="BP19" s="4">
        <v>1026.1</v>
      </c>
      <c r="BQ19" s="4">
        <v>1019.6</v>
      </c>
      <c r="BR19" s="4">
        <v>1010.6</v>
      </c>
      <c r="BS19" s="4">
        <v>1022.9</v>
      </c>
      <c r="BT19" s="4">
        <v>1019.7</v>
      </c>
      <c r="BU19" s="4"/>
      <c r="BV19" s="4"/>
      <c r="BW19" s="4"/>
      <c r="BY19" s="10">
        <f t="shared" si="0"/>
        <v>1020.683333333333</v>
      </c>
      <c r="BZ19" s="10">
        <f t="shared" si="1"/>
        <v>1021.7566666666667</v>
      </c>
      <c r="CA19" s="10">
        <f t="shared" si="2"/>
        <v>1021.159129879996</v>
      </c>
      <c r="CB19" s="10">
        <f t="shared" si="3"/>
        <v>1020.6357965466627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>
        <v>1020.7</v>
      </c>
      <c r="H20" s="15">
        <v>1029.7</v>
      </c>
      <c r="I20" s="15">
        <v>1012.3</v>
      </c>
      <c r="J20" s="15">
        <v>1013.8</v>
      </c>
      <c r="K20" s="4">
        <v>1019.1</v>
      </c>
      <c r="L20" s="4">
        <v>1011.8</v>
      </c>
      <c r="M20" s="4">
        <v>1007.1</v>
      </c>
      <c r="N20" s="4">
        <v>1021.4</v>
      </c>
      <c r="O20" s="4">
        <v>1024.6</v>
      </c>
      <c r="P20" s="4">
        <v>1027.2</v>
      </c>
      <c r="Q20" s="4">
        <v>1023.1</v>
      </c>
      <c r="R20" s="4">
        <v>1020.2</v>
      </c>
      <c r="S20" s="4">
        <v>1016.2</v>
      </c>
      <c r="T20" s="4">
        <v>1023.5</v>
      </c>
      <c r="U20" s="4">
        <v>1015.5</v>
      </c>
      <c r="V20" s="4">
        <v>1016.1</v>
      </c>
      <c r="W20" s="4">
        <v>1028.1</v>
      </c>
      <c r="X20" s="4">
        <v>1026.6</v>
      </c>
      <c r="Y20" s="4">
        <v>1017.1</v>
      </c>
      <c r="Z20" s="4">
        <v>1015.6</v>
      </c>
      <c r="AA20" s="4">
        <v>1018.6</v>
      </c>
      <c r="AB20" s="4">
        <v>1028.3</v>
      </c>
      <c r="AC20" s="4">
        <v>1016.9</v>
      </c>
      <c r="AD20" s="4">
        <v>1029.7</v>
      </c>
      <c r="AE20" s="4">
        <v>1022.6</v>
      </c>
      <c r="AF20" s="4">
        <v>1015.1</v>
      </c>
      <c r="AG20" s="4">
        <v>1014.1</v>
      </c>
      <c r="AH20" s="4">
        <v>1020.2</v>
      </c>
      <c r="AI20" s="4">
        <v>1029.4</v>
      </c>
      <c r="AJ20" s="4">
        <v>1031.6</v>
      </c>
      <c r="AK20" s="4">
        <v>1023.2</v>
      </c>
      <c r="AL20" s="4">
        <v>1027.1</v>
      </c>
      <c r="AM20" s="4">
        <v>1015.6</v>
      </c>
      <c r="AN20" s="4">
        <v>1013.7</v>
      </c>
      <c r="AO20" s="4">
        <v>1019.2</v>
      </c>
      <c r="AP20" s="4">
        <v>1023.9</v>
      </c>
      <c r="AQ20" s="4">
        <v>1026.5</v>
      </c>
      <c r="AR20" s="4">
        <v>1022.7</v>
      </c>
      <c r="AS20" s="4">
        <v>1015.6</v>
      </c>
      <c r="AT20" s="4">
        <v>1014.6</v>
      </c>
      <c r="AU20" s="4">
        <v>1026.5</v>
      </c>
      <c r="AV20" s="4">
        <v>1015.1</v>
      </c>
      <c r="AW20" s="4">
        <v>1028</v>
      </c>
      <c r="AX20" s="4">
        <v>1025.6</v>
      </c>
      <c r="AY20" s="4">
        <v>1024.6</v>
      </c>
      <c r="AZ20" s="4">
        <v>1009.8</v>
      </c>
      <c r="BA20" s="4">
        <v>1021.8</v>
      </c>
      <c r="BB20" s="4">
        <v>1011.8</v>
      </c>
      <c r="BC20" s="4">
        <v>1031.8</v>
      </c>
      <c r="BD20" s="4">
        <v>1014.4</v>
      </c>
      <c r="BE20" s="4">
        <v>1013.9</v>
      </c>
      <c r="BF20" s="4">
        <v>1007.7068810291883</v>
      </c>
      <c r="BG20" s="4">
        <v>1022.7</v>
      </c>
      <c r="BH20" s="4">
        <v>1021.2</v>
      </c>
      <c r="BI20" s="4">
        <v>1011.9</v>
      </c>
      <c r="BJ20" s="4">
        <v>1023.1</v>
      </c>
      <c r="BK20" s="4">
        <v>1025.3</v>
      </c>
      <c r="BL20" s="4">
        <v>1024.8</v>
      </c>
      <c r="BM20" s="4">
        <v>1029</v>
      </c>
      <c r="BN20" s="4">
        <v>1024.5</v>
      </c>
      <c r="BO20" s="4">
        <v>1014.7</v>
      </c>
      <c r="BP20" s="4">
        <v>1017.7</v>
      </c>
      <c r="BQ20" s="4">
        <v>1021.5</v>
      </c>
      <c r="BR20" s="4">
        <v>1017</v>
      </c>
      <c r="BS20" s="4">
        <v>1010.6</v>
      </c>
      <c r="BT20" s="4">
        <v>1026.6</v>
      </c>
      <c r="BU20" s="4"/>
      <c r="BV20" s="4"/>
      <c r="BW20" s="4"/>
      <c r="BY20" s="10">
        <f t="shared" si="0"/>
        <v>1020.6466666666664</v>
      </c>
      <c r="BZ20" s="10">
        <f t="shared" si="1"/>
        <v>1021.3566666666666</v>
      </c>
      <c r="CA20" s="10">
        <f t="shared" si="2"/>
        <v>1020.6168960343063</v>
      </c>
      <c r="CB20" s="10">
        <f t="shared" si="3"/>
        <v>1020.1202293676397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>
        <v>1015.4</v>
      </c>
      <c r="H21" s="15">
        <v>1027.8</v>
      </c>
      <c r="I21" s="15">
        <v>1019.1</v>
      </c>
      <c r="J21" s="15">
        <v>1014.1</v>
      </c>
      <c r="K21" s="4">
        <v>1020.3</v>
      </c>
      <c r="L21" s="4">
        <v>1019.8</v>
      </c>
      <c r="M21" s="4">
        <v>1021.4</v>
      </c>
      <c r="N21" s="4">
        <v>1023.7</v>
      </c>
      <c r="O21" s="4">
        <v>1023.8</v>
      </c>
      <c r="P21" s="4">
        <v>1026.1</v>
      </c>
      <c r="Q21" s="4">
        <v>1021.4</v>
      </c>
      <c r="R21" s="4">
        <v>1026.5</v>
      </c>
      <c r="S21" s="4">
        <v>1022.4</v>
      </c>
      <c r="T21" s="4">
        <v>1020.4</v>
      </c>
      <c r="U21" s="4">
        <v>1024.3</v>
      </c>
      <c r="V21" s="4">
        <v>1020.2</v>
      </c>
      <c r="W21" s="4">
        <v>1017.5</v>
      </c>
      <c r="X21" s="4">
        <v>1025.3</v>
      </c>
      <c r="Y21" s="4">
        <v>1014.7</v>
      </c>
      <c r="Z21" s="4">
        <v>1020.4</v>
      </c>
      <c r="AA21" s="4">
        <v>1017.9</v>
      </c>
      <c r="AB21" s="4">
        <v>1028.8</v>
      </c>
      <c r="AC21" s="4">
        <v>1011.8</v>
      </c>
      <c r="AD21" s="4">
        <v>1025.4</v>
      </c>
      <c r="AE21" s="4">
        <v>1027.3</v>
      </c>
      <c r="AF21" s="4">
        <v>1014.9</v>
      </c>
      <c r="AG21" s="4">
        <v>1020.7</v>
      </c>
      <c r="AH21" s="15">
        <v>1018.3</v>
      </c>
      <c r="AI21" s="15">
        <v>1013.1</v>
      </c>
      <c r="AJ21" s="15">
        <v>1028.6</v>
      </c>
      <c r="AK21" s="15">
        <v>1022.1</v>
      </c>
      <c r="AL21" s="15">
        <v>1027.4</v>
      </c>
      <c r="AM21" s="15">
        <v>1019.9</v>
      </c>
      <c r="AN21" s="15">
        <v>1020.7</v>
      </c>
      <c r="AO21" s="15">
        <v>1027.8</v>
      </c>
      <c r="AP21" s="15">
        <v>1028.6</v>
      </c>
      <c r="AQ21" s="15">
        <v>1034.7</v>
      </c>
      <c r="AR21" s="15">
        <v>1021.9</v>
      </c>
      <c r="AS21" s="15">
        <v>1016.3</v>
      </c>
      <c r="AT21" s="15">
        <v>1020.2</v>
      </c>
      <c r="AU21" s="15">
        <v>1019</v>
      </c>
      <c r="AV21" s="15">
        <v>1015.9</v>
      </c>
      <c r="AW21" s="15">
        <v>1018.9</v>
      </c>
      <c r="AX21" s="15">
        <v>1026.2</v>
      </c>
      <c r="AY21" s="15">
        <v>1023.2</v>
      </c>
      <c r="AZ21" s="15">
        <v>1007.6</v>
      </c>
      <c r="BA21" s="15">
        <v>1025.2</v>
      </c>
      <c r="BB21" s="15">
        <v>1017.5</v>
      </c>
      <c r="BC21" s="15">
        <v>1034.7</v>
      </c>
      <c r="BD21" s="15">
        <v>1020.1</v>
      </c>
      <c r="BE21" s="15">
        <v>1025.7</v>
      </c>
      <c r="BF21" s="15">
        <v>1010.3449450729471</v>
      </c>
      <c r="BG21" s="15">
        <v>1027.9</v>
      </c>
      <c r="BH21" s="15">
        <v>1020.5</v>
      </c>
      <c r="BI21" s="15">
        <v>1021.4</v>
      </c>
      <c r="BJ21" s="15">
        <v>1018.2</v>
      </c>
      <c r="BK21" s="15">
        <v>1033.1</v>
      </c>
      <c r="BL21" s="15">
        <v>1030.6</v>
      </c>
      <c r="BM21" s="15">
        <v>1026.5</v>
      </c>
      <c r="BN21" s="15">
        <v>1023.2</v>
      </c>
      <c r="BO21" s="15">
        <v>1017.7</v>
      </c>
      <c r="BP21" s="15">
        <v>1022</v>
      </c>
      <c r="BQ21" s="15">
        <v>1017.1</v>
      </c>
      <c r="BR21" s="15">
        <v>1016.4</v>
      </c>
      <c r="BS21" s="15">
        <v>1017.7</v>
      </c>
      <c r="BT21" s="15">
        <v>1027</v>
      </c>
      <c r="BU21" s="15"/>
      <c r="BV21" s="15"/>
      <c r="BW21" s="15"/>
      <c r="BY21" s="10">
        <f t="shared" si="0"/>
        <v>1021.2833333333333</v>
      </c>
      <c r="BZ21" s="10">
        <f t="shared" si="1"/>
        <v>1021.4333333333333</v>
      </c>
      <c r="CA21" s="10">
        <f t="shared" si="2"/>
        <v>1022.0048315024318</v>
      </c>
      <c r="CB21" s="10">
        <f t="shared" si="3"/>
        <v>1022.4248315024317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>
        <v>1009.6</v>
      </c>
      <c r="H22" s="15">
        <v>1014.3</v>
      </c>
      <c r="I22" s="15">
        <v>1020.6</v>
      </c>
      <c r="J22" s="15">
        <v>1008.6</v>
      </c>
      <c r="K22" s="4">
        <v>1014.7</v>
      </c>
      <c r="L22" s="4">
        <v>1023.5</v>
      </c>
      <c r="M22" s="4">
        <v>1023.5</v>
      </c>
      <c r="N22" s="4">
        <v>1020.5</v>
      </c>
      <c r="O22" s="4">
        <v>1015</v>
      </c>
      <c r="P22" s="4">
        <v>1009.6</v>
      </c>
      <c r="Q22" s="4">
        <v>1023.5</v>
      </c>
      <c r="R22" s="4">
        <v>1031</v>
      </c>
      <c r="S22" s="4">
        <v>1021.2</v>
      </c>
      <c r="T22" s="4">
        <v>1024.9</v>
      </c>
      <c r="U22" s="4">
        <v>1023.9</v>
      </c>
      <c r="V22" s="4">
        <v>1024.3</v>
      </c>
      <c r="W22" s="4">
        <v>1019.2</v>
      </c>
      <c r="X22" s="4">
        <v>1023.1</v>
      </c>
      <c r="Y22" s="4">
        <v>1015.9</v>
      </c>
      <c r="Z22" s="4">
        <v>1020.6</v>
      </c>
      <c r="AA22" s="4">
        <v>1018.7</v>
      </c>
      <c r="AB22" s="4">
        <v>1021.2</v>
      </c>
      <c r="AC22" s="4">
        <v>1013.9</v>
      </c>
      <c r="AD22" s="4">
        <v>1012.7</v>
      </c>
      <c r="AE22" s="4">
        <v>1026.7</v>
      </c>
      <c r="AF22" s="4">
        <v>1023.2</v>
      </c>
      <c r="AG22" s="4">
        <v>1021.5</v>
      </c>
      <c r="AH22" s="90">
        <v>1027.2</v>
      </c>
      <c r="AI22" s="90">
        <v>1023.5</v>
      </c>
      <c r="AJ22" s="90">
        <v>1020.4</v>
      </c>
      <c r="AK22" s="90">
        <v>1015.8</v>
      </c>
      <c r="AL22" s="90">
        <v>1023.6</v>
      </c>
      <c r="AM22" s="90">
        <v>1021.7</v>
      </c>
      <c r="AN22" s="90">
        <v>1029.2</v>
      </c>
      <c r="AO22" s="90">
        <v>1026</v>
      </c>
      <c r="AP22" s="90">
        <v>1029.6</v>
      </c>
      <c r="AQ22" s="90">
        <v>1034.8</v>
      </c>
      <c r="AR22" s="90">
        <v>1024.5</v>
      </c>
      <c r="AS22" s="90">
        <v>1023.8</v>
      </c>
      <c r="AT22" s="90">
        <v>1017.9</v>
      </c>
      <c r="AU22" s="90">
        <v>1013.8</v>
      </c>
      <c r="AV22" s="90">
        <v>1014.9</v>
      </c>
      <c r="AW22" s="90">
        <v>1024.5</v>
      </c>
      <c r="AX22" s="90">
        <v>1026.2</v>
      </c>
      <c r="AY22" s="90">
        <v>1031.2</v>
      </c>
      <c r="AZ22" s="90">
        <v>1010.1</v>
      </c>
      <c r="BA22" s="90">
        <v>1022.8</v>
      </c>
      <c r="BB22" s="90">
        <v>1021.2</v>
      </c>
      <c r="BC22" s="90">
        <v>1034.3</v>
      </c>
      <c r="BD22" s="90">
        <v>1022.4</v>
      </c>
      <c r="BE22" s="90">
        <v>1025.4</v>
      </c>
      <c r="BF22" s="90">
        <v>1010.031923887399</v>
      </c>
      <c r="BG22" s="90">
        <v>1020.7</v>
      </c>
      <c r="BH22" s="90">
        <v>1024.6</v>
      </c>
      <c r="BI22" s="90">
        <v>1024.3</v>
      </c>
      <c r="BJ22" s="90">
        <v>1007.1</v>
      </c>
      <c r="BK22" s="90">
        <v>1030</v>
      </c>
      <c r="BL22" s="90">
        <v>1032.7</v>
      </c>
      <c r="BM22" s="90">
        <v>1027.5</v>
      </c>
      <c r="BN22" s="90">
        <v>1027.9</v>
      </c>
      <c r="BO22" s="90">
        <v>1022.2</v>
      </c>
      <c r="BP22" s="90">
        <v>1025.8</v>
      </c>
      <c r="BQ22" s="90">
        <v>1022.3</v>
      </c>
      <c r="BR22" s="90">
        <v>1018.6</v>
      </c>
      <c r="BS22" s="90">
        <v>1022.9</v>
      </c>
      <c r="BT22" s="90">
        <v>1018</v>
      </c>
      <c r="BU22" s="90"/>
      <c r="BV22" s="90"/>
      <c r="BW22" s="90"/>
      <c r="BY22" s="10">
        <f t="shared" si="0"/>
        <v>1020.4366666666668</v>
      </c>
      <c r="BZ22" s="10">
        <f t="shared" si="1"/>
        <v>1022.0333333333334</v>
      </c>
      <c r="CA22" s="10">
        <f t="shared" si="2"/>
        <v>1022.6543974629135</v>
      </c>
      <c r="CB22" s="10">
        <f t="shared" si="3"/>
        <v>1023.59106412958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>
        <v>1018.2</v>
      </c>
      <c r="H23" s="7">
        <v>1017.7</v>
      </c>
      <c r="I23" s="7">
        <v>1021.9</v>
      </c>
      <c r="J23" s="7">
        <v>1007</v>
      </c>
      <c r="K23" s="7">
        <v>1017.6</v>
      </c>
      <c r="L23" s="7">
        <v>1020</v>
      </c>
      <c r="M23" s="7">
        <v>1024.4</v>
      </c>
      <c r="N23" s="7">
        <v>1018.3</v>
      </c>
      <c r="O23" s="7">
        <v>1019.9</v>
      </c>
      <c r="P23" s="7">
        <v>1008.5</v>
      </c>
      <c r="Q23" s="7">
        <v>1017.8</v>
      </c>
      <c r="R23" s="7">
        <v>1029</v>
      </c>
      <c r="S23" s="7">
        <v>1023.2</v>
      </c>
      <c r="T23" s="7">
        <v>1021.7</v>
      </c>
      <c r="U23" s="7">
        <v>1025.9</v>
      </c>
      <c r="V23" s="7">
        <v>1021.1</v>
      </c>
      <c r="W23" s="7">
        <v>1026.1</v>
      </c>
      <c r="X23" s="7">
        <v>1019.4</v>
      </c>
      <c r="Y23" s="7">
        <v>1021.6</v>
      </c>
      <c r="Z23" s="7">
        <v>1016.2</v>
      </c>
      <c r="AA23" s="7">
        <v>1022.5</v>
      </c>
      <c r="AB23" s="7">
        <v>1020.2</v>
      </c>
      <c r="AC23" s="7">
        <v>1018</v>
      </c>
      <c r="AD23" s="7">
        <v>1022.9</v>
      </c>
      <c r="AE23" s="7">
        <v>1027.2</v>
      </c>
      <c r="AF23" s="7">
        <v>1027</v>
      </c>
      <c r="AG23" s="7">
        <v>1018.7</v>
      </c>
      <c r="AH23" s="15">
        <v>1033</v>
      </c>
      <c r="AI23" s="15">
        <v>1023.7</v>
      </c>
      <c r="AJ23" s="15">
        <v>1021.7</v>
      </c>
      <c r="AK23" s="15">
        <v>1015.6</v>
      </c>
      <c r="AL23" s="15">
        <v>1024.4</v>
      </c>
      <c r="AM23" s="15">
        <v>1019.3</v>
      </c>
      <c r="AN23" s="4">
        <v>1029</v>
      </c>
      <c r="AO23" s="4">
        <v>1020.1</v>
      </c>
      <c r="AP23" s="4">
        <v>1017.9</v>
      </c>
      <c r="AQ23" s="4">
        <v>1024.6</v>
      </c>
      <c r="AR23" s="4">
        <v>1019.6</v>
      </c>
      <c r="AS23" s="4">
        <v>1022.6</v>
      </c>
      <c r="AT23" s="4">
        <v>1026.2</v>
      </c>
      <c r="AU23" s="4">
        <v>1018.1</v>
      </c>
      <c r="AV23" s="4">
        <v>1013.6</v>
      </c>
      <c r="AW23" s="4">
        <v>1015.2</v>
      </c>
      <c r="AX23" s="4">
        <v>1025.5</v>
      </c>
      <c r="AY23" s="4">
        <v>1030.9</v>
      </c>
      <c r="AZ23" s="4">
        <v>1020.2</v>
      </c>
      <c r="BA23" s="4">
        <v>1014.5</v>
      </c>
      <c r="BB23" s="4">
        <v>1017.4</v>
      </c>
      <c r="BC23" s="4">
        <v>1029</v>
      </c>
      <c r="BD23" s="4">
        <v>1028.5</v>
      </c>
      <c r="BE23" s="4">
        <v>1022.9</v>
      </c>
      <c r="BF23" s="4">
        <v>1019.1302835487029</v>
      </c>
      <c r="BG23" s="4">
        <v>1020.8</v>
      </c>
      <c r="BH23" s="4">
        <v>1024.9</v>
      </c>
      <c r="BI23" s="4">
        <v>1028.1</v>
      </c>
      <c r="BJ23" s="4">
        <v>1012.3</v>
      </c>
      <c r="BK23" s="4">
        <v>1011.6</v>
      </c>
      <c r="BL23" s="4">
        <v>1027.2</v>
      </c>
      <c r="BM23" s="4">
        <v>1030.6</v>
      </c>
      <c r="BN23" s="4">
        <v>1028.2</v>
      </c>
      <c r="BO23" s="4">
        <v>1026.8</v>
      </c>
      <c r="BP23" s="4">
        <v>1027.4</v>
      </c>
      <c r="BQ23" s="4">
        <v>1024.6</v>
      </c>
      <c r="BR23" s="4">
        <v>1015.1</v>
      </c>
      <c r="BS23" s="4">
        <v>1022.2</v>
      </c>
      <c r="BT23" s="4">
        <v>1015.7</v>
      </c>
      <c r="BU23" s="4"/>
      <c r="BV23" s="4"/>
      <c r="BW23" s="4"/>
      <c r="BY23" s="11">
        <f t="shared" si="0"/>
        <v>1021.0633333333335</v>
      </c>
      <c r="BZ23" s="11">
        <f t="shared" si="1"/>
        <v>1021.7699999999999</v>
      </c>
      <c r="CA23" s="11">
        <f t="shared" si="2"/>
        <v>1022.3076761182903</v>
      </c>
      <c r="CB23" s="10">
        <f t="shared" si="3"/>
        <v>1022.5810094516235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>
        <v>1024.2</v>
      </c>
      <c r="H24" s="15">
        <v>1020.7</v>
      </c>
      <c r="I24" s="15">
        <v>1025</v>
      </c>
      <c r="J24" s="15">
        <v>1010.4</v>
      </c>
      <c r="K24" s="4">
        <v>1016</v>
      </c>
      <c r="L24" s="4">
        <v>1016.7</v>
      </c>
      <c r="M24" s="4">
        <v>1030.2</v>
      </c>
      <c r="N24" s="4">
        <v>1022.2</v>
      </c>
      <c r="O24" s="4">
        <v>1019</v>
      </c>
      <c r="P24" s="4">
        <v>1013.6</v>
      </c>
      <c r="Q24" s="4">
        <v>1013.1</v>
      </c>
      <c r="R24" s="4">
        <v>1021.8</v>
      </c>
      <c r="S24" s="4">
        <v>1021.6</v>
      </c>
      <c r="T24" s="4">
        <v>1020.6</v>
      </c>
      <c r="U24" s="4">
        <v>1033.8</v>
      </c>
      <c r="V24" s="4">
        <v>1005.2</v>
      </c>
      <c r="W24" s="4">
        <v>1028.5</v>
      </c>
      <c r="X24" s="4">
        <v>1004.4</v>
      </c>
      <c r="Y24" s="4">
        <v>1023</v>
      </c>
      <c r="Z24" s="4">
        <v>1021.5</v>
      </c>
      <c r="AA24" s="4">
        <v>1024.3</v>
      </c>
      <c r="AB24" s="4">
        <v>1016.8</v>
      </c>
      <c r="AC24" s="4">
        <v>1020.1</v>
      </c>
      <c r="AD24" s="4">
        <v>1022.8</v>
      </c>
      <c r="AE24" s="4">
        <v>1023.9</v>
      </c>
      <c r="AF24" s="4">
        <v>1023.3</v>
      </c>
      <c r="AG24" s="4">
        <v>1012.3</v>
      </c>
      <c r="AH24" s="4">
        <v>1032.8</v>
      </c>
      <c r="AI24" s="4">
        <v>1026.1</v>
      </c>
      <c r="AJ24" s="4">
        <v>1024.1</v>
      </c>
      <c r="AK24" s="4">
        <v>1024.8</v>
      </c>
      <c r="AL24" s="4">
        <v>1024.7</v>
      </c>
      <c r="AM24" s="4">
        <v>1017.7</v>
      </c>
      <c r="AN24" s="4">
        <v>1030.4</v>
      </c>
      <c r="AO24" s="4">
        <v>1017.2</v>
      </c>
      <c r="AP24" s="4">
        <v>1008.2</v>
      </c>
      <c r="AQ24" s="4">
        <v>1027.4</v>
      </c>
      <c r="AR24" s="4">
        <v>1026</v>
      </c>
      <c r="AS24" s="4">
        <v>1018.6</v>
      </c>
      <c r="AT24" s="4">
        <v>1029.5</v>
      </c>
      <c r="AU24" s="4">
        <v>1018.3</v>
      </c>
      <c r="AV24" s="4">
        <v>1015.8</v>
      </c>
      <c r="AW24" s="4">
        <v>1022.7</v>
      </c>
      <c r="AX24" s="4">
        <v>1014.9</v>
      </c>
      <c r="AY24" s="4">
        <v>1024.9</v>
      </c>
      <c r="AZ24" s="4">
        <v>1018.8</v>
      </c>
      <c r="BA24" s="4">
        <v>1012.9</v>
      </c>
      <c r="BB24" s="4">
        <v>1000.7</v>
      </c>
      <c r="BC24" s="4">
        <v>1020.3</v>
      </c>
      <c r="BD24" s="4">
        <v>1030.3</v>
      </c>
      <c r="BE24" s="4">
        <v>1020</v>
      </c>
      <c r="BF24" s="4">
        <v>1020.7569581774194</v>
      </c>
      <c r="BG24" s="4">
        <v>1012.7</v>
      </c>
      <c r="BH24" s="4">
        <v>1017.5</v>
      </c>
      <c r="BI24" s="4">
        <v>1020.2</v>
      </c>
      <c r="BJ24" s="4">
        <v>1021.6</v>
      </c>
      <c r="BK24" s="4">
        <v>1011.6</v>
      </c>
      <c r="BL24" s="4">
        <v>1029.8</v>
      </c>
      <c r="BM24" s="4">
        <v>1028.2</v>
      </c>
      <c r="BN24" s="4">
        <v>1027.5</v>
      </c>
      <c r="BO24" s="4">
        <v>1022.2</v>
      </c>
      <c r="BP24" s="4">
        <v>1023.7</v>
      </c>
      <c r="BQ24" s="4">
        <v>1024.2</v>
      </c>
      <c r="BR24" s="4">
        <v>1019</v>
      </c>
      <c r="BS24" s="4">
        <v>1011.3</v>
      </c>
      <c r="BT24" s="4">
        <v>1022.7</v>
      </c>
      <c r="BU24" s="4"/>
      <c r="BV24" s="4"/>
      <c r="BW24" s="4"/>
      <c r="BY24" s="10">
        <f t="shared" si="0"/>
        <v>1020.5099999999998</v>
      </c>
      <c r="BZ24" s="10">
        <f t="shared" si="1"/>
        <v>1021.4933333333333</v>
      </c>
      <c r="CA24" s="10">
        <f t="shared" si="2"/>
        <v>1020.7618986059141</v>
      </c>
      <c r="CB24" s="10">
        <f t="shared" si="3"/>
        <v>1020.561898605914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>
        <v>1024.4</v>
      </c>
      <c r="H25" s="15">
        <v>1023.5</v>
      </c>
      <c r="I25" s="15">
        <v>1020.1</v>
      </c>
      <c r="J25" s="15">
        <v>1017.7</v>
      </c>
      <c r="K25" s="4">
        <v>1011.9</v>
      </c>
      <c r="L25" s="4">
        <v>1021.4</v>
      </c>
      <c r="M25" s="4">
        <v>1030.6</v>
      </c>
      <c r="N25" s="4">
        <v>1017.5</v>
      </c>
      <c r="O25" s="4">
        <v>1021.7</v>
      </c>
      <c r="P25" s="4">
        <v>1015.3</v>
      </c>
      <c r="Q25" s="4">
        <v>1019.4</v>
      </c>
      <c r="R25" s="4">
        <v>1019.5</v>
      </c>
      <c r="S25" s="4">
        <v>1021.2</v>
      </c>
      <c r="T25" s="4">
        <v>1020.8</v>
      </c>
      <c r="U25" s="4">
        <v>1033.5</v>
      </c>
      <c r="V25" s="4">
        <v>1006.1</v>
      </c>
      <c r="W25" s="4">
        <v>1032.7</v>
      </c>
      <c r="X25" s="4">
        <v>1012.4</v>
      </c>
      <c r="Y25" s="4">
        <v>1021.2</v>
      </c>
      <c r="Z25" s="4">
        <v>1023.4</v>
      </c>
      <c r="AA25" s="4">
        <v>1019.9</v>
      </c>
      <c r="AB25" s="4">
        <v>1017.4</v>
      </c>
      <c r="AC25" s="4">
        <v>1018</v>
      </c>
      <c r="AD25" s="4">
        <v>1016.7</v>
      </c>
      <c r="AE25" s="4">
        <v>1011.6</v>
      </c>
      <c r="AF25" s="4">
        <v>1012.1</v>
      </c>
      <c r="AG25" s="4">
        <v>1014.6</v>
      </c>
      <c r="AH25" s="4">
        <v>1018.3</v>
      </c>
      <c r="AI25" s="4">
        <v>1025.8</v>
      </c>
      <c r="AJ25" s="4">
        <v>1027.6</v>
      </c>
      <c r="AK25" s="4">
        <v>1027.1</v>
      </c>
      <c r="AL25" s="4">
        <v>1022.2</v>
      </c>
      <c r="AM25" s="4">
        <v>1011.2</v>
      </c>
      <c r="AN25" s="4">
        <v>1030.3</v>
      </c>
      <c r="AO25" s="4">
        <v>1013.2</v>
      </c>
      <c r="AP25" s="4">
        <v>1014.3</v>
      </c>
      <c r="AQ25" s="4">
        <v>1025.2</v>
      </c>
      <c r="AR25" s="4">
        <v>1020.6</v>
      </c>
      <c r="AS25" s="4">
        <v>1017.7</v>
      </c>
      <c r="AT25" s="4">
        <v>1025.3</v>
      </c>
      <c r="AU25" s="4">
        <v>1014.6</v>
      </c>
      <c r="AV25" s="4">
        <v>1021.1</v>
      </c>
      <c r="AW25" s="4">
        <v>1021</v>
      </c>
      <c r="AX25" s="4">
        <v>1023.9</v>
      </c>
      <c r="AY25" s="4">
        <v>1025.8</v>
      </c>
      <c r="AZ25" s="4">
        <v>1013.7</v>
      </c>
      <c r="BA25" s="4">
        <v>1016.2</v>
      </c>
      <c r="BB25" s="4">
        <v>1005.1</v>
      </c>
      <c r="BC25" s="4">
        <v>1017.9</v>
      </c>
      <c r="BD25" s="4">
        <v>1022.8</v>
      </c>
      <c r="BE25" s="4">
        <v>1022.5</v>
      </c>
      <c r="BF25" s="4">
        <v>1019.5595109352721</v>
      </c>
      <c r="BG25" s="4">
        <v>1007.2</v>
      </c>
      <c r="BH25" s="4">
        <v>1012.7</v>
      </c>
      <c r="BI25" s="4">
        <v>1015.5</v>
      </c>
      <c r="BJ25" s="4">
        <v>1023.7</v>
      </c>
      <c r="BK25" s="4">
        <v>1024.2</v>
      </c>
      <c r="BL25" s="4">
        <v>1030.3</v>
      </c>
      <c r="BM25" s="4">
        <v>1008.4</v>
      </c>
      <c r="BN25" s="4">
        <v>1024.1</v>
      </c>
      <c r="BO25" s="4">
        <v>1020.5</v>
      </c>
      <c r="BP25" s="4">
        <v>1016.9</v>
      </c>
      <c r="BQ25" s="4">
        <v>1022.1</v>
      </c>
      <c r="BR25" s="4">
        <v>1023.2</v>
      </c>
      <c r="BS25" s="4">
        <v>994.3</v>
      </c>
      <c r="BT25" s="4">
        <v>1029.8</v>
      </c>
      <c r="BU25" s="4"/>
      <c r="BV25" s="4"/>
      <c r="BW25" s="4"/>
      <c r="BY25" s="10">
        <f t="shared" si="0"/>
        <v>1019.6266666666667</v>
      </c>
      <c r="BZ25" s="10">
        <f t="shared" si="1"/>
        <v>1019.8633333333331</v>
      </c>
      <c r="CA25" s="10">
        <f t="shared" si="2"/>
        <v>1018.8386503645091</v>
      </c>
      <c r="CB25" s="10">
        <f t="shared" si="3"/>
        <v>1019.2119836978425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>
        <v>1018.2</v>
      </c>
      <c r="H26" s="15">
        <v>1020.3</v>
      </c>
      <c r="I26" s="15">
        <v>1020.3</v>
      </c>
      <c r="J26" s="15">
        <v>1017</v>
      </c>
      <c r="K26" s="4">
        <v>1013.8</v>
      </c>
      <c r="L26" s="4">
        <v>1019</v>
      </c>
      <c r="M26" s="4">
        <v>1024.5</v>
      </c>
      <c r="N26" s="4">
        <v>1005</v>
      </c>
      <c r="O26" s="4">
        <v>1016.2</v>
      </c>
      <c r="P26" s="4">
        <v>1021.9</v>
      </c>
      <c r="Q26" s="4">
        <v>1023</v>
      </c>
      <c r="R26" s="4">
        <v>1021.4</v>
      </c>
      <c r="S26" s="4">
        <v>1019.9</v>
      </c>
      <c r="T26" s="4">
        <v>1025</v>
      </c>
      <c r="U26" s="4">
        <v>1022.4</v>
      </c>
      <c r="V26" s="4">
        <v>1011.7</v>
      </c>
      <c r="W26" s="4">
        <v>1030.8</v>
      </c>
      <c r="X26" s="4">
        <v>1020.4</v>
      </c>
      <c r="Y26" s="4">
        <v>1025.2</v>
      </c>
      <c r="Z26" s="4">
        <v>1023</v>
      </c>
      <c r="AA26" s="4">
        <v>1022.4</v>
      </c>
      <c r="AB26" s="4">
        <v>1019.7</v>
      </c>
      <c r="AC26" s="4">
        <v>997.8</v>
      </c>
      <c r="AD26" s="4">
        <v>1023.2</v>
      </c>
      <c r="AE26" s="4">
        <v>1015.3</v>
      </c>
      <c r="AF26" s="4">
        <v>1018.9</v>
      </c>
      <c r="AG26" s="4">
        <v>1012.8</v>
      </c>
      <c r="AH26" s="4">
        <v>1023.5</v>
      </c>
      <c r="AI26" s="4">
        <v>1018.2</v>
      </c>
      <c r="AJ26" s="4">
        <v>1027.6</v>
      </c>
      <c r="AK26" s="4">
        <v>1021.1</v>
      </c>
      <c r="AL26" s="4">
        <v>1022.4</v>
      </c>
      <c r="AM26" s="4">
        <v>1014.7</v>
      </c>
      <c r="AN26" s="4">
        <v>1020.6</v>
      </c>
      <c r="AO26" s="4">
        <v>1014.7</v>
      </c>
      <c r="AP26" s="4">
        <v>1021.5</v>
      </c>
      <c r="AQ26" s="4">
        <v>1023.8</v>
      </c>
      <c r="AR26" s="4">
        <v>1017.4</v>
      </c>
      <c r="AS26" s="4">
        <v>1021.5</v>
      </c>
      <c r="AT26" s="4">
        <v>1025.3</v>
      </c>
      <c r="AU26" s="4">
        <v>1019.3</v>
      </c>
      <c r="AV26" s="4">
        <v>1020.8</v>
      </c>
      <c r="AW26" s="4">
        <v>1013.5</v>
      </c>
      <c r="AX26" s="4">
        <v>1023.4</v>
      </c>
      <c r="AY26" s="4">
        <v>1023.5</v>
      </c>
      <c r="AZ26" s="4">
        <v>1014</v>
      </c>
      <c r="BA26" s="4">
        <v>1020.6</v>
      </c>
      <c r="BB26" s="4">
        <v>1016.4</v>
      </c>
      <c r="BC26" s="4">
        <v>1028.1</v>
      </c>
      <c r="BD26" s="4">
        <v>1025.7</v>
      </c>
      <c r="BE26" s="4">
        <v>1025.3</v>
      </c>
      <c r="BF26" s="4">
        <v>1018.8258584506015</v>
      </c>
      <c r="BG26" s="4">
        <v>1007.1</v>
      </c>
      <c r="BH26" s="4">
        <v>1013.4</v>
      </c>
      <c r="BI26" s="4">
        <v>1022.2</v>
      </c>
      <c r="BJ26" s="4">
        <v>1024.6</v>
      </c>
      <c r="BK26" s="4">
        <v>1023.5</v>
      </c>
      <c r="BL26" s="4">
        <v>1019.1</v>
      </c>
      <c r="BM26" s="4">
        <v>1027.9</v>
      </c>
      <c r="BN26" s="4">
        <v>1023.7</v>
      </c>
      <c r="BO26" s="4">
        <v>1022.5</v>
      </c>
      <c r="BP26" s="4">
        <v>1027.4</v>
      </c>
      <c r="BQ26" s="4">
        <v>1020.2</v>
      </c>
      <c r="BR26" s="4">
        <v>1022.1</v>
      </c>
      <c r="BS26" s="4">
        <v>1003.4</v>
      </c>
      <c r="BT26" s="4">
        <v>1031</v>
      </c>
      <c r="BU26" s="4"/>
      <c r="BV26" s="4"/>
      <c r="BW26" s="4"/>
      <c r="BY26" s="10">
        <f t="shared" si="0"/>
        <v>1019.26</v>
      </c>
      <c r="BZ26" s="10">
        <f t="shared" si="1"/>
        <v>1019.8166666666665</v>
      </c>
      <c r="CA26" s="10">
        <f t="shared" si="2"/>
        <v>1019.9675286150199</v>
      </c>
      <c r="CB26" s="10">
        <f t="shared" si="3"/>
        <v>1020.8608619483533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>
        <v>1022</v>
      </c>
      <c r="H27" s="15">
        <v>1023</v>
      </c>
      <c r="I27" s="15">
        <v>1012</v>
      </c>
      <c r="J27" s="15">
        <v>1009.3</v>
      </c>
      <c r="K27" s="4">
        <v>1019.7</v>
      </c>
      <c r="L27" s="4">
        <v>1015.2</v>
      </c>
      <c r="M27" s="4">
        <v>1027.7</v>
      </c>
      <c r="N27" s="4">
        <v>1021.5</v>
      </c>
      <c r="O27" s="4">
        <v>1013.3</v>
      </c>
      <c r="P27" s="4">
        <v>1024.4</v>
      </c>
      <c r="Q27" s="4">
        <v>1025.3</v>
      </c>
      <c r="R27" s="4">
        <v>1024.8</v>
      </c>
      <c r="S27" s="4">
        <v>1023.4</v>
      </c>
      <c r="T27" s="4">
        <v>1023.9</v>
      </c>
      <c r="U27" s="4">
        <v>1022.4</v>
      </c>
      <c r="V27" s="4">
        <v>1020.1</v>
      </c>
      <c r="W27" s="4">
        <v>1020.2</v>
      </c>
      <c r="X27" s="4">
        <v>1020.1</v>
      </c>
      <c r="Y27" s="4">
        <v>1021.2</v>
      </c>
      <c r="Z27" s="4">
        <v>1010.8</v>
      </c>
      <c r="AA27" s="4">
        <v>1027.5</v>
      </c>
      <c r="AB27" s="4">
        <v>1019.9</v>
      </c>
      <c r="AC27" s="4">
        <v>1011.2</v>
      </c>
      <c r="AD27" s="4">
        <v>1026.9</v>
      </c>
      <c r="AE27" s="4">
        <v>1020.1</v>
      </c>
      <c r="AF27" s="4">
        <v>1014.1</v>
      </c>
      <c r="AG27" s="4">
        <v>1017.6</v>
      </c>
      <c r="AH27" s="4">
        <v>1023.5</v>
      </c>
      <c r="AI27" s="4">
        <v>1018.7</v>
      </c>
      <c r="AJ27" s="4">
        <v>1025.5</v>
      </c>
      <c r="AK27" s="4">
        <v>1015.5</v>
      </c>
      <c r="AL27" s="4">
        <v>1020.8</v>
      </c>
      <c r="AM27" s="4">
        <v>1018.7</v>
      </c>
      <c r="AN27" s="4">
        <v>1019.4</v>
      </c>
      <c r="AO27" s="4">
        <v>1022.6</v>
      </c>
      <c r="AP27" s="4">
        <v>1023.1</v>
      </c>
      <c r="AQ27" s="4">
        <v>1027.5</v>
      </c>
      <c r="AR27" s="4">
        <v>1014.6</v>
      </c>
      <c r="AS27" s="4">
        <v>1017.2</v>
      </c>
      <c r="AT27" s="4">
        <v>1031.2</v>
      </c>
      <c r="AU27" s="4">
        <v>1021.6</v>
      </c>
      <c r="AV27" s="4">
        <v>1011.3</v>
      </c>
      <c r="AW27" s="4">
        <v>1013.1</v>
      </c>
      <c r="AX27" s="4">
        <v>1020.8</v>
      </c>
      <c r="AY27" s="4">
        <v>1014.5</v>
      </c>
      <c r="AZ27" s="4">
        <v>1014.8</v>
      </c>
      <c r="BA27" s="4">
        <v>1018.6</v>
      </c>
      <c r="BB27" s="4">
        <v>1017</v>
      </c>
      <c r="BC27" s="4">
        <v>1032.9</v>
      </c>
      <c r="BD27" s="4">
        <v>1029.2</v>
      </c>
      <c r="BE27" s="4">
        <v>1016.4</v>
      </c>
      <c r="BF27" s="4">
        <v>1017.6849600620856</v>
      </c>
      <c r="BG27" s="4">
        <v>1003.4</v>
      </c>
      <c r="BH27" s="4">
        <v>1011.9</v>
      </c>
      <c r="BI27" s="4">
        <v>1022.3</v>
      </c>
      <c r="BJ27" s="4">
        <v>1029.2</v>
      </c>
      <c r="BK27" s="4">
        <v>1016.9</v>
      </c>
      <c r="BL27" s="4">
        <v>1011.6</v>
      </c>
      <c r="BM27" s="4">
        <v>1031.6</v>
      </c>
      <c r="BN27" s="4">
        <v>1009.8</v>
      </c>
      <c r="BO27" s="4">
        <v>1024.1</v>
      </c>
      <c r="BP27" s="4">
        <v>1028.7</v>
      </c>
      <c r="BQ27" s="4">
        <v>1014.8</v>
      </c>
      <c r="BR27" s="4">
        <v>1011.6</v>
      </c>
      <c r="BS27" s="4">
        <v>1008</v>
      </c>
      <c r="BT27" s="4">
        <v>1023.4</v>
      </c>
      <c r="BU27" s="4"/>
      <c r="BV27" s="4"/>
      <c r="BW27" s="4"/>
      <c r="BY27" s="10">
        <f t="shared" si="0"/>
        <v>1020.1100000000001</v>
      </c>
      <c r="BZ27" s="10">
        <f t="shared" si="1"/>
        <v>1020.01</v>
      </c>
      <c r="CA27" s="10">
        <f t="shared" si="2"/>
        <v>1019.6094986687361</v>
      </c>
      <c r="CB27" s="10">
        <f t="shared" si="3"/>
        <v>1019.5928320020695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>
        <v>1021</v>
      </c>
      <c r="H28" s="15">
        <v>1020.6</v>
      </c>
      <c r="I28" s="15">
        <v>1014</v>
      </c>
      <c r="J28" s="15">
        <v>1012.8</v>
      </c>
      <c r="K28" s="4">
        <v>1016.3</v>
      </c>
      <c r="L28" s="4">
        <v>1013.1</v>
      </c>
      <c r="M28" s="4">
        <v>1029.1</v>
      </c>
      <c r="N28" s="4">
        <v>1022.8</v>
      </c>
      <c r="O28" s="4">
        <v>1011</v>
      </c>
      <c r="P28" s="4">
        <v>1020.6</v>
      </c>
      <c r="Q28" s="4">
        <v>1016.2</v>
      </c>
      <c r="R28" s="4">
        <v>1017.1</v>
      </c>
      <c r="S28" s="4">
        <v>1024.6</v>
      </c>
      <c r="T28" s="4">
        <v>1015.3</v>
      </c>
      <c r="U28" s="4">
        <v>1023.1</v>
      </c>
      <c r="V28" s="4">
        <v>1027.4</v>
      </c>
      <c r="W28" s="4">
        <v>1032.2</v>
      </c>
      <c r="X28" s="4">
        <v>1019.7</v>
      </c>
      <c r="Y28" s="4">
        <v>1003.1</v>
      </c>
      <c r="Z28" s="4">
        <v>1019.6</v>
      </c>
      <c r="AA28" s="4">
        <v>1029.1</v>
      </c>
      <c r="AB28" s="4">
        <v>1025.3</v>
      </c>
      <c r="AC28" s="4">
        <v>1010.9</v>
      </c>
      <c r="AD28" s="4">
        <v>1023</v>
      </c>
      <c r="AE28" s="4">
        <v>1019.2</v>
      </c>
      <c r="AF28" s="4">
        <v>1016.5</v>
      </c>
      <c r="AG28" s="4">
        <v>1018.7</v>
      </c>
      <c r="AH28" s="4">
        <v>1021.7</v>
      </c>
      <c r="AI28" s="4">
        <v>1022.9</v>
      </c>
      <c r="AJ28" s="4">
        <v>1019.7</v>
      </c>
      <c r="AK28" s="4">
        <v>1018.2</v>
      </c>
      <c r="AL28" s="4">
        <v>1020.4</v>
      </c>
      <c r="AM28" s="4">
        <v>1017.8</v>
      </c>
      <c r="AN28" s="4">
        <v>1018.5</v>
      </c>
      <c r="AO28" s="4">
        <v>1024.5</v>
      </c>
      <c r="AP28" s="4">
        <v>1023.6</v>
      </c>
      <c r="AQ28" s="4">
        <v>1030.8</v>
      </c>
      <c r="AR28" s="4">
        <v>1020.7</v>
      </c>
      <c r="AS28" s="4">
        <v>1020.4</v>
      </c>
      <c r="AT28" s="4">
        <v>1031</v>
      </c>
      <c r="AU28" s="4">
        <v>1019.4</v>
      </c>
      <c r="AV28" s="4">
        <v>1022</v>
      </c>
      <c r="AW28" s="4">
        <v>1019.9</v>
      </c>
      <c r="AX28" s="4">
        <v>1019.9</v>
      </c>
      <c r="AY28" s="4">
        <v>1013.3</v>
      </c>
      <c r="AZ28" s="4">
        <v>1004.1</v>
      </c>
      <c r="BA28" s="4">
        <v>1015.1</v>
      </c>
      <c r="BB28" s="4">
        <v>1011.4</v>
      </c>
      <c r="BC28" s="4">
        <v>1031.4</v>
      </c>
      <c r="BD28" s="4">
        <v>1031.7</v>
      </c>
      <c r="BE28" s="4">
        <v>1013.3</v>
      </c>
      <c r="BF28" s="4">
        <v>1015.8803597828203</v>
      </c>
      <c r="BG28" s="4">
        <v>1003.4</v>
      </c>
      <c r="BH28" s="4">
        <v>1021.6</v>
      </c>
      <c r="BI28" s="4">
        <v>1024.7</v>
      </c>
      <c r="BJ28" s="4">
        <v>1027.8</v>
      </c>
      <c r="BK28" s="4">
        <v>1022.3</v>
      </c>
      <c r="BL28" s="4">
        <v>1014.5</v>
      </c>
      <c r="BM28" s="4">
        <v>1030.7</v>
      </c>
      <c r="BN28" s="4">
        <v>1011</v>
      </c>
      <c r="BO28" s="4">
        <v>1018.5</v>
      </c>
      <c r="BP28" s="4">
        <v>1017.1</v>
      </c>
      <c r="BQ28" s="4">
        <v>1022.9</v>
      </c>
      <c r="BR28" s="4">
        <v>1015.1</v>
      </c>
      <c r="BS28" s="4">
        <v>1016.7</v>
      </c>
      <c r="BT28" s="4">
        <v>1024.9</v>
      </c>
      <c r="BU28" s="4"/>
      <c r="BV28" s="4"/>
      <c r="BW28" s="4"/>
      <c r="BY28" s="10">
        <f t="shared" si="0"/>
        <v>1019.5800000000002</v>
      </c>
      <c r="BZ28" s="10">
        <f t="shared" si="1"/>
        <v>1021.1533333333335</v>
      </c>
      <c r="CA28" s="10">
        <f t="shared" si="2"/>
        <v>1019.6126786594274</v>
      </c>
      <c r="CB28" s="10">
        <f t="shared" si="3"/>
        <v>1020.0460119927606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>
        <v>1007.8</v>
      </c>
      <c r="H29" s="15">
        <v>1019.6</v>
      </c>
      <c r="I29" s="15">
        <v>1014.6</v>
      </c>
      <c r="J29" s="15">
        <v>1009.3</v>
      </c>
      <c r="K29" s="4">
        <v>1019.7</v>
      </c>
      <c r="L29" s="4">
        <v>1013.3</v>
      </c>
      <c r="M29" s="4">
        <v>1025.2</v>
      </c>
      <c r="N29" s="4">
        <v>1029.8</v>
      </c>
      <c r="O29" s="4">
        <v>1015.6</v>
      </c>
      <c r="P29" s="4">
        <v>1014.1</v>
      </c>
      <c r="Q29" s="4">
        <v>1017.7</v>
      </c>
      <c r="R29" s="4">
        <v>1017.7</v>
      </c>
      <c r="S29" s="4">
        <v>1028.9</v>
      </c>
      <c r="T29" s="4">
        <v>1014.8</v>
      </c>
      <c r="U29" s="4">
        <v>1022.5</v>
      </c>
      <c r="V29" s="4">
        <v>1028</v>
      </c>
      <c r="W29" s="4">
        <v>1033.3</v>
      </c>
      <c r="X29" s="4">
        <v>1019.1</v>
      </c>
      <c r="Y29" s="4">
        <v>1007.4</v>
      </c>
      <c r="Z29" s="4">
        <v>1019.6</v>
      </c>
      <c r="AA29" s="4">
        <v>1027.6</v>
      </c>
      <c r="AB29" s="4">
        <v>1021.4</v>
      </c>
      <c r="AC29" s="4">
        <v>1003.9</v>
      </c>
      <c r="AD29" s="4">
        <v>1018.9</v>
      </c>
      <c r="AE29" s="4">
        <v>1009.7</v>
      </c>
      <c r="AF29" s="4">
        <v>1021.3</v>
      </c>
      <c r="AG29" s="4">
        <v>1016.5</v>
      </c>
      <c r="AH29" s="4">
        <v>1022.3</v>
      </c>
      <c r="AI29" s="4">
        <v>1024.1</v>
      </c>
      <c r="AJ29" s="4">
        <v>1017.8</v>
      </c>
      <c r="AK29" s="4">
        <v>1019.1</v>
      </c>
      <c r="AL29" s="4">
        <v>1014.5</v>
      </c>
      <c r="AM29" s="4">
        <v>1013.9</v>
      </c>
      <c r="AN29" s="4">
        <v>1019.2</v>
      </c>
      <c r="AO29" s="4">
        <v>1020.7</v>
      </c>
      <c r="AP29" s="4">
        <v>1011.9</v>
      </c>
      <c r="AQ29" s="4">
        <v>1022.5</v>
      </c>
      <c r="AR29" s="4">
        <v>1029.6</v>
      </c>
      <c r="AS29" s="4">
        <v>1024.4</v>
      </c>
      <c r="AT29" s="4">
        <v>1024.4</v>
      </c>
      <c r="AU29" s="4">
        <v>1023</v>
      </c>
      <c r="AV29" s="4">
        <v>1028.7</v>
      </c>
      <c r="AW29" s="4">
        <v>1023.6</v>
      </c>
      <c r="AX29" s="4">
        <v>1021.5</v>
      </c>
      <c r="AY29" s="4">
        <v>1019.7</v>
      </c>
      <c r="AZ29" s="4">
        <v>1019.7</v>
      </c>
      <c r="BA29" s="4">
        <v>1015.7</v>
      </c>
      <c r="BB29" s="4">
        <v>1016.2</v>
      </c>
      <c r="BC29" s="4">
        <v>1002.6</v>
      </c>
      <c r="BD29" s="4">
        <v>1031.1</v>
      </c>
      <c r="BE29" s="4">
        <v>1014.3</v>
      </c>
      <c r="BF29" s="4">
        <v>1017.9871529632226</v>
      </c>
      <c r="BG29" s="4">
        <v>1010.1</v>
      </c>
      <c r="BH29" s="4">
        <v>1025.7</v>
      </c>
      <c r="BI29" s="4">
        <v>1027.4</v>
      </c>
      <c r="BJ29" s="4">
        <v>1006.3</v>
      </c>
      <c r="BK29" s="4">
        <v>1029.2</v>
      </c>
      <c r="BL29" s="4">
        <v>1022</v>
      </c>
      <c r="BM29" s="4">
        <v>1012.8</v>
      </c>
      <c r="BN29" s="4">
        <v>1014</v>
      </c>
      <c r="BO29" s="4">
        <v>1010.1</v>
      </c>
      <c r="BP29" s="4">
        <v>1016.9</v>
      </c>
      <c r="BQ29" s="4">
        <v>1025.2</v>
      </c>
      <c r="BR29" s="4">
        <v>1017</v>
      </c>
      <c r="BS29" s="4">
        <v>1024.4</v>
      </c>
      <c r="BT29" s="4">
        <v>1028.4</v>
      </c>
      <c r="BU29" s="4"/>
      <c r="BV29" s="4"/>
      <c r="BW29" s="4"/>
      <c r="BY29" s="10">
        <f t="shared" si="0"/>
        <v>1018.9</v>
      </c>
      <c r="BZ29" s="10">
        <f t="shared" si="1"/>
        <v>1020.1233333333334</v>
      </c>
      <c r="CA29" s="10">
        <f t="shared" si="2"/>
        <v>1019.1662384321074</v>
      </c>
      <c r="CB29" s="10">
        <f t="shared" si="3"/>
        <v>1019.5495717654409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>
        <v>1009.2</v>
      </c>
      <c r="H30" s="15">
        <v>1020.3</v>
      </c>
      <c r="I30" s="15">
        <v>1010.2</v>
      </c>
      <c r="J30" s="15">
        <v>1008.3</v>
      </c>
      <c r="K30" s="4">
        <v>1026.1</v>
      </c>
      <c r="L30" s="4">
        <v>1020.9</v>
      </c>
      <c r="M30" s="4">
        <v>1019.3</v>
      </c>
      <c r="N30" s="4">
        <v>1029.4</v>
      </c>
      <c r="O30" s="4">
        <v>1021.6</v>
      </c>
      <c r="P30" s="4">
        <v>1006.9</v>
      </c>
      <c r="Q30" s="4">
        <v>1017</v>
      </c>
      <c r="R30" s="4">
        <v>1020.8</v>
      </c>
      <c r="S30" s="4">
        <v>1030.9</v>
      </c>
      <c r="T30" s="4">
        <v>1030.2</v>
      </c>
      <c r="U30" s="4">
        <v>1021.1</v>
      </c>
      <c r="V30" s="4">
        <v>1020</v>
      </c>
      <c r="W30" s="4">
        <v>1028.8</v>
      </c>
      <c r="X30" s="4">
        <v>1019.3</v>
      </c>
      <c r="Y30" s="4">
        <v>1013.2</v>
      </c>
      <c r="Z30" s="4">
        <v>1029.7</v>
      </c>
      <c r="AA30" s="4">
        <v>1014.8</v>
      </c>
      <c r="AB30" s="4">
        <v>1024.4</v>
      </c>
      <c r="AC30" s="4">
        <v>1001.1</v>
      </c>
      <c r="AD30" s="4">
        <v>1021.6</v>
      </c>
      <c r="AE30" s="4">
        <v>1023.2</v>
      </c>
      <c r="AF30" s="4">
        <v>1021.6</v>
      </c>
      <c r="AG30" s="4">
        <v>1013.2</v>
      </c>
      <c r="AH30" s="4">
        <v>1028.9</v>
      </c>
      <c r="AI30" s="4">
        <v>1017.9</v>
      </c>
      <c r="AJ30" s="4">
        <v>1016.2</v>
      </c>
      <c r="AK30" s="4">
        <v>1020.3</v>
      </c>
      <c r="AL30" s="4">
        <v>1016.4</v>
      </c>
      <c r="AM30" s="4">
        <v>1020</v>
      </c>
      <c r="AN30" s="4">
        <v>1006</v>
      </c>
      <c r="AO30" s="4">
        <v>1011.2</v>
      </c>
      <c r="AP30" s="4">
        <v>1021.5</v>
      </c>
      <c r="AQ30" s="4">
        <v>1017.7</v>
      </c>
      <c r="AR30" s="4">
        <v>1030.3</v>
      </c>
      <c r="AS30" s="4">
        <v>1015.8</v>
      </c>
      <c r="AT30" s="4">
        <v>1022.3</v>
      </c>
      <c r="AU30" s="4">
        <v>1027</v>
      </c>
      <c r="AV30" s="4">
        <v>1027.8</v>
      </c>
      <c r="AW30" s="4">
        <v>1021.9</v>
      </c>
      <c r="AX30" s="4">
        <v>1018.9</v>
      </c>
      <c r="AY30" s="4">
        <v>1020.7</v>
      </c>
      <c r="AZ30" s="4">
        <v>1027</v>
      </c>
      <c r="BA30" s="4">
        <v>1021.1</v>
      </c>
      <c r="BB30" s="4">
        <v>1023.8</v>
      </c>
      <c r="BC30" s="4">
        <v>1004.3</v>
      </c>
      <c r="BD30" s="4">
        <v>1025.2</v>
      </c>
      <c r="BE30" s="4">
        <v>1012.3</v>
      </c>
      <c r="BF30" s="4">
        <v>1014.9968536321443</v>
      </c>
      <c r="BG30" s="4">
        <v>1011.1</v>
      </c>
      <c r="BH30" s="4">
        <v>1027.9</v>
      </c>
      <c r="BI30" s="4">
        <v>1028.8</v>
      </c>
      <c r="BJ30" s="4">
        <v>1009.6</v>
      </c>
      <c r="BK30" s="4">
        <v>1028.1</v>
      </c>
      <c r="BL30" s="4">
        <v>1023.3</v>
      </c>
      <c r="BM30" s="4">
        <v>1026.4</v>
      </c>
      <c r="BN30" s="4">
        <v>1018.5</v>
      </c>
      <c r="BO30" s="4">
        <v>1014.2</v>
      </c>
      <c r="BP30" s="4">
        <v>1027.8</v>
      </c>
      <c r="BQ30" s="4">
        <v>1022.8</v>
      </c>
      <c r="BR30" s="4">
        <v>1025.1</v>
      </c>
      <c r="BS30" s="4">
        <v>1024.9</v>
      </c>
      <c r="BT30" s="4">
        <v>1029.5</v>
      </c>
      <c r="BU30" s="4"/>
      <c r="BV30" s="4"/>
      <c r="BW30" s="4"/>
      <c r="BY30" s="10">
        <f t="shared" si="0"/>
        <v>1020.1033333333334</v>
      </c>
      <c r="BZ30" s="10">
        <f t="shared" si="1"/>
        <v>1020.1133333333333</v>
      </c>
      <c r="CA30" s="10">
        <f t="shared" si="2"/>
        <v>1019.3398951210713</v>
      </c>
      <c r="CB30" s="10">
        <f t="shared" si="3"/>
        <v>1020.2765617877379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>
        <v>1022.2</v>
      </c>
      <c r="H31" s="15">
        <v>1026.8</v>
      </c>
      <c r="I31" s="15">
        <v>1007</v>
      </c>
      <c r="J31" s="15">
        <v>1012.4</v>
      </c>
      <c r="K31" s="4">
        <v>1007.1</v>
      </c>
      <c r="L31" s="4">
        <v>1021.4</v>
      </c>
      <c r="M31" s="4">
        <v>1023.6</v>
      </c>
      <c r="N31" s="4">
        <v>1019.2</v>
      </c>
      <c r="O31" s="4">
        <v>1026.1</v>
      </c>
      <c r="P31" s="4">
        <v>1008.1</v>
      </c>
      <c r="Q31" s="4">
        <v>1014.7</v>
      </c>
      <c r="R31" s="4">
        <v>1021.9</v>
      </c>
      <c r="S31" s="4">
        <v>1028.3</v>
      </c>
      <c r="T31" s="4">
        <v>1037.1</v>
      </c>
      <c r="U31" s="4">
        <v>1003.7</v>
      </c>
      <c r="V31" s="4">
        <v>1016.5</v>
      </c>
      <c r="W31" s="4">
        <v>1028</v>
      </c>
      <c r="X31" s="4">
        <v>1016</v>
      </c>
      <c r="Y31" s="4">
        <v>1019.7</v>
      </c>
      <c r="Z31" s="4">
        <v>1029</v>
      </c>
      <c r="AA31" s="4">
        <v>1013.4</v>
      </c>
      <c r="AB31" s="4">
        <v>1023.5</v>
      </c>
      <c r="AC31" s="4">
        <v>1003.7</v>
      </c>
      <c r="AD31" s="4">
        <v>1019.7</v>
      </c>
      <c r="AE31" s="4">
        <v>1021.6</v>
      </c>
      <c r="AF31" s="4">
        <v>1019.8</v>
      </c>
      <c r="AG31" s="4">
        <v>1015</v>
      </c>
      <c r="AH31" s="4">
        <v>1028.7</v>
      </c>
      <c r="AI31" s="4">
        <v>1021.3</v>
      </c>
      <c r="AJ31" s="4">
        <v>1015.1</v>
      </c>
      <c r="AK31" s="4">
        <v>1025.3</v>
      </c>
      <c r="AL31" s="4">
        <v>1014.5</v>
      </c>
      <c r="AM31" s="4">
        <v>1020.4</v>
      </c>
      <c r="AN31" s="4">
        <v>1006.6</v>
      </c>
      <c r="AO31" s="4">
        <v>1019.6</v>
      </c>
      <c r="AP31" s="4">
        <v>1027.9</v>
      </c>
      <c r="AQ31" s="4">
        <v>1026.9</v>
      </c>
      <c r="AR31" s="4">
        <v>1020.8</v>
      </c>
      <c r="AS31" s="4">
        <v>1018.6</v>
      </c>
      <c r="AT31" s="4">
        <v>1026.6</v>
      </c>
      <c r="AU31" s="4">
        <v>1026</v>
      </c>
      <c r="AV31" s="4">
        <v>1018.1</v>
      </c>
      <c r="AW31" s="4">
        <v>1026.2</v>
      </c>
      <c r="AX31" s="4">
        <v>1020.9</v>
      </c>
      <c r="AY31" s="4">
        <v>1018.2</v>
      </c>
      <c r="AZ31" s="4">
        <v>1025.4</v>
      </c>
      <c r="BA31" s="4">
        <v>1020.6</v>
      </c>
      <c r="BB31" s="4">
        <v>1026.7</v>
      </c>
      <c r="BC31" s="4">
        <v>1015</v>
      </c>
      <c r="BD31" s="4">
        <v>1014.3</v>
      </c>
      <c r="BE31" s="4">
        <v>1015.7</v>
      </c>
      <c r="BF31" s="4">
        <v>1020.1800438988929</v>
      </c>
      <c r="BG31" s="4">
        <v>1010.3</v>
      </c>
      <c r="BH31" s="4">
        <v>1024.7</v>
      </c>
      <c r="BI31" s="4">
        <v>1026.8</v>
      </c>
      <c r="BJ31" s="4">
        <v>1014.8</v>
      </c>
      <c r="BK31" s="4">
        <v>1018</v>
      </c>
      <c r="BL31" s="4">
        <v>1025.6</v>
      </c>
      <c r="BM31" s="4">
        <v>1025</v>
      </c>
      <c r="BN31" s="4">
        <v>1018.2</v>
      </c>
      <c r="BO31" s="4">
        <v>1020.1</v>
      </c>
      <c r="BP31" s="4">
        <v>1032.1</v>
      </c>
      <c r="BQ31" s="4">
        <v>1023.1</v>
      </c>
      <c r="BR31" s="4">
        <v>1025.2</v>
      </c>
      <c r="BS31" s="4">
        <v>1022.4</v>
      </c>
      <c r="BT31" s="4">
        <v>1022.9</v>
      </c>
      <c r="BU31" s="4"/>
      <c r="BV31" s="4"/>
      <c r="BW31" s="4"/>
      <c r="BY31" s="10">
        <f t="shared" si="0"/>
        <v>1019.1600000000001</v>
      </c>
      <c r="BZ31" s="10">
        <f t="shared" si="1"/>
        <v>1020.3099999999998</v>
      </c>
      <c r="CA31" s="10">
        <f t="shared" si="2"/>
        <v>1020.1993347966297</v>
      </c>
      <c r="CB31" s="10">
        <f t="shared" si="3"/>
        <v>1021.0993347966297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>
        <v>1023.7</v>
      </c>
      <c r="H32" s="15">
        <v>1034</v>
      </c>
      <c r="I32" s="15">
        <v>998.2</v>
      </c>
      <c r="J32" s="15">
        <v>1016.7</v>
      </c>
      <c r="K32" s="4">
        <v>1020</v>
      </c>
      <c r="L32" s="4">
        <v>1023.5</v>
      </c>
      <c r="M32" s="4">
        <v>1022.9</v>
      </c>
      <c r="N32" s="4">
        <v>1010.4</v>
      </c>
      <c r="O32" s="4">
        <v>1029.1</v>
      </c>
      <c r="P32" s="4">
        <v>1022.3</v>
      </c>
      <c r="Q32" s="4">
        <v>1013.7</v>
      </c>
      <c r="R32" s="4">
        <v>1024.1</v>
      </c>
      <c r="S32" s="4">
        <v>1031.3</v>
      </c>
      <c r="T32" s="4">
        <v>1035.7</v>
      </c>
      <c r="U32" s="4">
        <v>1017.6</v>
      </c>
      <c r="V32" s="4">
        <v>1015.9</v>
      </c>
      <c r="W32" s="4">
        <v>1023.1</v>
      </c>
      <c r="X32" s="4">
        <v>1010.9</v>
      </c>
      <c r="Y32" s="4">
        <v>1020.1</v>
      </c>
      <c r="Z32" s="4">
        <v>1023.5</v>
      </c>
      <c r="AA32" s="4">
        <v>1023.9</v>
      </c>
      <c r="AB32" s="4">
        <v>1021.7</v>
      </c>
      <c r="AC32" s="4">
        <v>1012.1</v>
      </c>
      <c r="AD32" s="4">
        <v>1020.8</v>
      </c>
      <c r="AE32" s="4">
        <v>1013.6</v>
      </c>
      <c r="AF32" s="4">
        <v>1017.2</v>
      </c>
      <c r="AG32" s="4">
        <v>1020.5</v>
      </c>
      <c r="AH32" s="4">
        <v>1018.7</v>
      </c>
      <c r="AI32" s="4">
        <v>1023.2</v>
      </c>
      <c r="AJ32" s="4">
        <v>1016.2</v>
      </c>
      <c r="AK32" s="4">
        <v>1029.4</v>
      </c>
      <c r="AL32" s="4">
        <v>1010.2</v>
      </c>
      <c r="AM32" s="4">
        <v>1023.2</v>
      </c>
      <c r="AN32" s="4">
        <v>1021.6</v>
      </c>
      <c r="AO32" s="4">
        <v>1020</v>
      </c>
      <c r="AP32" s="4">
        <v>1029</v>
      </c>
      <c r="AQ32" s="4">
        <v>1029.2</v>
      </c>
      <c r="AR32" s="4">
        <v>1010.4</v>
      </c>
      <c r="AS32" s="4">
        <v>1019.6</v>
      </c>
      <c r="AT32" s="4">
        <v>1021.4</v>
      </c>
      <c r="AU32" s="4">
        <v>1016.4</v>
      </c>
      <c r="AV32" s="4">
        <v>1022.7</v>
      </c>
      <c r="AW32" s="4">
        <v>1027.1</v>
      </c>
      <c r="AX32" s="4">
        <v>1009.9</v>
      </c>
      <c r="AY32" s="4">
        <v>1020.3</v>
      </c>
      <c r="AZ32" s="4">
        <v>1022.1</v>
      </c>
      <c r="BA32" s="4">
        <v>1023.7</v>
      </c>
      <c r="BB32" s="4">
        <v>1025.3</v>
      </c>
      <c r="BC32" s="4">
        <v>1024.5</v>
      </c>
      <c r="BD32" s="4">
        <v>998</v>
      </c>
      <c r="BE32" s="4">
        <v>1012.4</v>
      </c>
      <c r="BF32" s="4">
        <v>1018.9243819584152</v>
      </c>
      <c r="BG32" s="4">
        <v>1011.5</v>
      </c>
      <c r="BH32" s="4">
        <v>1022.9</v>
      </c>
      <c r="BI32" s="4">
        <v>1021.6</v>
      </c>
      <c r="BJ32" s="4">
        <v>1014</v>
      </c>
      <c r="BK32" s="4">
        <v>1011.1</v>
      </c>
      <c r="BL32" s="4">
        <v>1028</v>
      </c>
      <c r="BM32" s="4">
        <v>1025.9</v>
      </c>
      <c r="BN32" s="4">
        <v>1024.5</v>
      </c>
      <c r="BO32" s="4">
        <v>1028.2</v>
      </c>
      <c r="BP32" s="4">
        <v>1030.7</v>
      </c>
      <c r="BQ32" s="4">
        <v>1006.7</v>
      </c>
      <c r="BR32" s="4">
        <v>1011.4</v>
      </c>
      <c r="BS32" s="4">
        <v>1024.1</v>
      </c>
      <c r="BT32" s="4">
        <v>1023.1</v>
      </c>
      <c r="BU32" s="4"/>
      <c r="BV32" s="4"/>
      <c r="BW32" s="4"/>
      <c r="BY32" s="10">
        <f t="shared" si="0"/>
        <v>1020.3833333333336</v>
      </c>
      <c r="BZ32" s="10">
        <f t="shared" si="1"/>
        <v>1020.4966666666668</v>
      </c>
      <c r="CA32" s="10">
        <f t="shared" si="2"/>
        <v>1019.2341460652807</v>
      </c>
      <c r="CB32" s="10">
        <f t="shared" si="3"/>
        <v>1019.9208127319472</v>
      </c>
    </row>
    <row r="33" spans="1:80" ht="11.25">
      <c r="A33" s="5">
        <v>31</v>
      </c>
      <c r="B33" s="24" t="s">
        <v>44</v>
      </c>
      <c r="C33" s="15" t="s">
        <v>44</v>
      </c>
      <c r="D33" s="15" t="s">
        <v>44</v>
      </c>
      <c r="E33" s="15" t="s">
        <v>44</v>
      </c>
      <c r="F33" s="15" t="s">
        <v>44</v>
      </c>
      <c r="G33" s="15">
        <v>1018.6</v>
      </c>
      <c r="H33" s="15">
        <v>1032.5</v>
      </c>
      <c r="I33" s="15">
        <v>1006</v>
      </c>
      <c r="J33" s="15">
        <v>1021.9</v>
      </c>
      <c r="K33" s="4">
        <v>1026.3</v>
      </c>
      <c r="L33" s="4">
        <v>1023.7</v>
      </c>
      <c r="M33" s="4">
        <v>1016.2</v>
      </c>
      <c r="N33" s="4">
        <v>1012.8</v>
      </c>
      <c r="O33" s="4">
        <v>1027.7</v>
      </c>
      <c r="P33" s="4">
        <v>1023.6</v>
      </c>
      <c r="Q33" s="4">
        <v>1009.1</v>
      </c>
      <c r="R33" s="4">
        <v>1025.2</v>
      </c>
      <c r="S33" s="4">
        <v>1024.9</v>
      </c>
      <c r="T33" s="4">
        <v>1021.2</v>
      </c>
      <c r="U33" s="4">
        <v>1025</v>
      </c>
      <c r="V33" s="4">
        <v>1014.7</v>
      </c>
      <c r="W33" s="4">
        <v>1022.7</v>
      </c>
      <c r="X33" s="4">
        <v>1020.8</v>
      </c>
      <c r="Y33" s="4">
        <v>1016.7</v>
      </c>
      <c r="Z33" s="4">
        <v>1022.4</v>
      </c>
      <c r="AA33" s="4">
        <v>1024.6</v>
      </c>
      <c r="AB33" s="4">
        <v>1020.7</v>
      </c>
      <c r="AC33" s="4">
        <v>1019.1</v>
      </c>
      <c r="AD33" s="4">
        <v>1019.8</v>
      </c>
      <c r="AE33" s="4">
        <v>1017</v>
      </c>
      <c r="AF33" s="4">
        <v>1013.1</v>
      </c>
      <c r="AG33" s="4">
        <v>1022.2</v>
      </c>
      <c r="AH33" s="4">
        <v>1011</v>
      </c>
      <c r="AI33" s="4">
        <v>1022.6</v>
      </c>
      <c r="AJ33" s="4">
        <v>1030.8</v>
      </c>
      <c r="AK33" s="4">
        <v>1029.8</v>
      </c>
      <c r="AL33" s="4">
        <v>1012.4</v>
      </c>
      <c r="AM33" s="4">
        <v>1023.2</v>
      </c>
      <c r="AN33" s="4">
        <v>1025.3</v>
      </c>
      <c r="AO33" s="4">
        <v>1022.2</v>
      </c>
      <c r="AP33" s="4">
        <v>1014.6</v>
      </c>
      <c r="AQ33" s="4">
        <v>1021.2</v>
      </c>
      <c r="AR33" s="4">
        <v>1015.9</v>
      </c>
      <c r="AS33" s="4">
        <v>1022.3</v>
      </c>
      <c r="AT33" s="4">
        <v>1018.9</v>
      </c>
      <c r="AU33" s="4">
        <v>1016.4</v>
      </c>
      <c r="AV33" s="4">
        <v>1023.3</v>
      </c>
      <c r="AW33" s="4">
        <v>1019.9</v>
      </c>
      <c r="AX33" s="4">
        <v>1017.6</v>
      </c>
      <c r="AY33" s="4">
        <v>1018.4</v>
      </c>
      <c r="AZ33" s="4">
        <v>1021</v>
      </c>
      <c r="BA33" s="4">
        <v>1023.2</v>
      </c>
      <c r="BB33" s="4">
        <v>1028.1</v>
      </c>
      <c r="BC33" s="4">
        <v>1031.1</v>
      </c>
      <c r="BD33" s="4">
        <v>999.7</v>
      </c>
      <c r="BE33" s="4">
        <v>1010.1</v>
      </c>
      <c r="BF33" s="4">
        <v>1002.1842861831425</v>
      </c>
      <c r="BG33" s="4">
        <v>996.5</v>
      </c>
      <c r="BH33" s="4">
        <v>1024.7</v>
      </c>
      <c r="BI33" s="4">
        <v>1012</v>
      </c>
      <c r="BJ33" s="4">
        <v>1012.2</v>
      </c>
      <c r="BK33" s="4">
        <v>1012.7</v>
      </c>
      <c r="BL33" s="4">
        <v>1027</v>
      </c>
      <c r="BM33" s="4">
        <v>1025.3</v>
      </c>
      <c r="BN33" s="4">
        <v>1023.8</v>
      </c>
      <c r="BO33" s="4">
        <v>1030.9</v>
      </c>
      <c r="BP33" s="4">
        <v>1018.7</v>
      </c>
      <c r="BQ33" s="4">
        <v>1012.4</v>
      </c>
      <c r="BR33" s="4">
        <v>1015.5</v>
      </c>
      <c r="BS33" s="4">
        <v>1025.1</v>
      </c>
      <c r="BT33" s="4">
        <v>1016</v>
      </c>
      <c r="BU33" s="4"/>
      <c r="BV33" s="4"/>
      <c r="BW33" s="4"/>
      <c r="BY33" s="10">
        <f t="shared" si="0"/>
        <v>1020.7066666666666</v>
      </c>
      <c r="BZ33" s="10">
        <f t="shared" si="1"/>
        <v>1020.3266666666669</v>
      </c>
      <c r="CA33" s="10">
        <f t="shared" si="2"/>
        <v>1018.3261428727715</v>
      </c>
      <c r="CB33" s="10">
        <f t="shared" si="3"/>
        <v>1018.2528095394381</v>
      </c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>
        <f>AVERAGE(G3:G33)</f>
        <v>1021.6483870967744</v>
      </c>
      <c r="H34" s="13">
        <f>AVERAGE(H3:H33)</f>
        <v>1022.7612903225805</v>
      </c>
      <c r="I34" s="13">
        <f>AVERAGE(I3:I33)</f>
        <v>1018.6387096774192</v>
      </c>
      <c r="J34" s="13">
        <f>AVERAGE(J3:J33)</f>
        <v>1017.416129032258</v>
      </c>
      <c r="K34" s="13">
        <f aca="true" t="shared" si="4" ref="K34:S34">AVERAGE(K3:K33)</f>
        <v>1020.0419354838708</v>
      </c>
      <c r="L34" s="13">
        <f t="shared" si="4"/>
        <v>1020.6322580645162</v>
      </c>
      <c r="M34" s="13">
        <f t="shared" si="4"/>
        <v>1021.8322580645162</v>
      </c>
      <c r="N34" s="13">
        <f t="shared" si="4"/>
        <v>1018.8387096774195</v>
      </c>
      <c r="O34" s="13">
        <f t="shared" si="4"/>
        <v>1019.3967741935483</v>
      </c>
      <c r="P34" s="13">
        <f t="shared" si="4"/>
        <v>1019.6096774193546</v>
      </c>
      <c r="Q34" s="13">
        <f t="shared" si="4"/>
        <v>1019.3645161290325</v>
      </c>
      <c r="R34" s="13">
        <f t="shared" si="4"/>
        <v>1020.6161290322582</v>
      </c>
      <c r="S34" s="13">
        <f t="shared" si="4"/>
        <v>1019.9419354838712</v>
      </c>
      <c r="T34" s="13">
        <f aca="true" t="shared" si="5" ref="T34:AC34">AVERAGE(T3:T33)</f>
        <v>1021.8774193548388</v>
      </c>
      <c r="U34" s="13">
        <f t="shared" si="5"/>
        <v>1021.4000000000001</v>
      </c>
      <c r="V34" s="13">
        <f t="shared" si="5"/>
        <v>1017.1709677419354</v>
      </c>
      <c r="W34" s="13">
        <f t="shared" si="5"/>
        <v>1023.7612903225806</v>
      </c>
      <c r="X34" s="13">
        <f t="shared" si="5"/>
        <v>1019.683870967742</v>
      </c>
      <c r="Y34" s="13">
        <f t="shared" si="5"/>
        <v>1019.5483870967741</v>
      </c>
      <c r="Z34" s="13">
        <f t="shared" si="5"/>
        <v>1021.7645161290321</v>
      </c>
      <c r="AA34" s="13">
        <f t="shared" si="5"/>
        <v>1023.7451612903227</v>
      </c>
      <c r="AB34" s="13">
        <f t="shared" si="5"/>
        <v>1022.4161290322583</v>
      </c>
      <c r="AC34" s="13">
        <f t="shared" si="5"/>
        <v>1013.741935483871</v>
      </c>
      <c r="AD34" s="13">
        <f aca="true" t="shared" si="6" ref="AD34:AM34">AVERAGE(AD3:AD33)</f>
        <v>1021.8806451612905</v>
      </c>
      <c r="AE34" s="13">
        <f t="shared" si="6"/>
        <v>1021.0451612903225</v>
      </c>
      <c r="AF34" s="13">
        <f t="shared" si="6"/>
        <v>1017.6193548387096</v>
      </c>
      <c r="AG34" s="13">
        <f t="shared" si="6"/>
        <v>1020.2612903225806</v>
      </c>
      <c r="AH34" s="13">
        <f t="shared" si="6"/>
        <v>1020.1483870967742</v>
      </c>
      <c r="AI34" s="13">
        <f t="shared" si="6"/>
        <v>1022.8677419354839</v>
      </c>
      <c r="AJ34" s="13">
        <f t="shared" si="6"/>
        <v>1023.4258064516126</v>
      </c>
      <c r="AK34" s="13">
        <f t="shared" si="6"/>
        <v>1021.4935483870966</v>
      </c>
      <c r="AL34" s="13">
        <f t="shared" si="6"/>
        <v>1020.3709677419357</v>
      </c>
      <c r="AM34" s="13">
        <f t="shared" si="6"/>
        <v>1019.751612903226</v>
      </c>
      <c r="AN34" s="13">
        <f aca="true" t="shared" si="7" ref="AN34:BI34">AVERAGE(AN3:AN33)</f>
        <v>1023.3387096774194</v>
      </c>
      <c r="AO34" s="13">
        <f t="shared" si="7"/>
        <v>1021.4258064516131</v>
      </c>
      <c r="AP34" s="13">
        <f t="shared" si="7"/>
        <v>1021.9096774193547</v>
      </c>
      <c r="AQ34" s="13">
        <f t="shared" si="7"/>
        <v>1022.2064516129034</v>
      </c>
      <c r="AR34" s="13">
        <f t="shared" si="7"/>
        <v>1018.5516129032258</v>
      </c>
      <c r="AS34" s="13">
        <f t="shared" si="7"/>
        <v>1020.8290322580643</v>
      </c>
      <c r="AT34" s="13">
        <f t="shared" si="7"/>
        <v>1023.3193548387097</v>
      </c>
      <c r="AU34" s="13">
        <f t="shared" si="7"/>
        <v>1022.7741935483871</v>
      </c>
      <c r="AV34" s="13">
        <f t="shared" si="7"/>
        <v>1020.7451612903225</v>
      </c>
      <c r="AW34" s="13">
        <f t="shared" si="7"/>
        <v>1021.3483870967744</v>
      </c>
      <c r="AX34" s="13">
        <f t="shared" si="7"/>
        <v>1021.7129032258066</v>
      </c>
      <c r="AY34" s="13">
        <f t="shared" si="7"/>
        <v>1023.1032258064517</v>
      </c>
      <c r="AZ34" s="13">
        <f t="shared" si="7"/>
        <v>1018.974193548387</v>
      </c>
      <c r="BA34" s="13">
        <f t="shared" si="7"/>
        <v>1023.4516129032257</v>
      </c>
      <c r="BB34" s="13">
        <f t="shared" si="7"/>
        <v>1015.6709677419356</v>
      </c>
      <c r="BC34" s="13">
        <f t="shared" si="7"/>
        <v>1023.5516129032256</v>
      </c>
      <c r="BD34" s="13">
        <f t="shared" si="7"/>
        <v>1019.2451612903227</v>
      </c>
      <c r="BE34" s="13">
        <f t="shared" si="7"/>
        <v>1021.2000000000002</v>
      </c>
      <c r="BF34" s="13">
        <f t="shared" si="7"/>
        <v>1018.3678971895139</v>
      </c>
      <c r="BG34" s="13">
        <f t="shared" si="7"/>
        <v>1014.1258064516129</v>
      </c>
      <c r="BH34" s="13">
        <f t="shared" si="7"/>
        <v>1021.7709677419359</v>
      </c>
      <c r="BI34" s="13">
        <f t="shared" si="7"/>
        <v>1020.7838709677419</v>
      </c>
      <c r="BJ34" s="13">
        <f aca="true" t="shared" si="8" ref="BJ34:BO34">AVERAGE(BJ3:BJ33)</f>
        <v>1017.5483870967738</v>
      </c>
      <c r="BK34" s="13">
        <f t="shared" si="8"/>
        <v>1019.9032258064515</v>
      </c>
      <c r="BL34" s="13">
        <f t="shared" si="8"/>
        <v>1023.7741935483868</v>
      </c>
      <c r="BM34" s="13">
        <f t="shared" si="8"/>
        <v>1022.9322580645163</v>
      </c>
      <c r="BN34" s="13">
        <f t="shared" si="8"/>
        <v>1020.3774193548387</v>
      </c>
      <c r="BO34" s="13">
        <f t="shared" si="8"/>
        <v>1023.2322580645161</v>
      </c>
      <c r="BP34" s="13">
        <f>AVERAGE(BP3:BP33)</f>
        <v>1024.7</v>
      </c>
      <c r="BQ34" s="13">
        <f>AVERAGE(BQ3:BQ33)</f>
        <v>1020.6451612903224</v>
      </c>
      <c r="BR34" s="13">
        <f>AVERAGE(BR3:BR33)</f>
        <v>1020.6838709677419</v>
      </c>
      <c r="BS34" s="13">
        <f>AVERAGE(BS3:BS33)</f>
        <v>1018.9419354838712</v>
      </c>
      <c r="BT34" s="13">
        <f>AVERAGE(BT3:BT33)</f>
        <v>1022.5903225806454</v>
      </c>
      <c r="BU34" s="13"/>
      <c r="BV34" s="13"/>
      <c r="BW34" s="13"/>
      <c r="BY34" s="12">
        <f>AVERAGE(BY3:BY33)</f>
        <v>1020.3888172043011</v>
      </c>
      <c r="BZ34" s="12">
        <f>AVERAGE(BZ3:BZ33)</f>
        <v>1021.0140860215055</v>
      </c>
      <c r="CA34" s="12">
        <f>AVERAGE(CA3:CA33)</f>
        <v>1020.8238761428763</v>
      </c>
      <c r="CB34" s="12">
        <f>AVERAGE(CB3:CB33)</f>
        <v>1021.0506503364244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>
        <f>MAX(G3:G33)</f>
        <v>1032</v>
      </c>
      <c r="H36" s="18">
        <f>MAX(H3:H33)</f>
        <v>1034</v>
      </c>
      <c r="I36" s="18">
        <f>MAX(I3:I33)</f>
        <v>1030.7</v>
      </c>
      <c r="J36" s="18">
        <f>MAX(J3:J33)</f>
        <v>1025.1</v>
      </c>
      <c r="K36" s="18">
        <f aca="true" t="shared" si="9" ref="K36:Z36">MAX(K3:K33)</f>
        <v>1027.1</v>
      </c>
      <c r="L36" s="18">
        <f t="shared" si="9"/>
        <v>1029.3</v>
      </c>
      <c r="M36" s="18">
        <f t="shared" si="9"/>
        <v>1030.6</v>
      </c>
      <c r="N36" s="18">
        <f t="shared" si="9"/>
        <v>1029.8</v>
      </c>
      <c r="O36" s="18">
        <f t="shared" si="9"/>
        <v>1029.1</v>
      </c>
      <c r="P36" s="18">
        <f t="shared" si="9"/>
        <v>1029.4</v>
      </c>
      <c r="Q36" s="18">
        <f t="shared" si="9"/>
        <v>1027.3</v>
      </c>
      <c r="R36" s="18">
        <f t="shared" si="9"/>
        <v>1031</v>
      </c>
      <c r="S36" s="18">
        <f t="shared" si="9"/>
        <v>1031.7</v>
      </c>
      <c r="T36" s="18">
        <f t="shared" si="9"/>
        <v>1037.1</v>
      </c>
      <c r="U36" s="18">
        <f t="shared" si="9"/>
        <v>1033.8</v>
      </c>
      <c r="V36" s="18">
        <f t="shared" si="9"/>
        <v>1028</v>
      </c>
      <c r="W36" s="18">
        <f t="shared" si="9"/>
        <v>1033.3</v>
      </c>
      <c r="X36" s="18">
        <f t="shared" si="9"/>
        <v>1026.6</v>
      </c>
      <c r="Y36" s="18">
        <f t="shared" si="9"/>
        <v>1029.6</v>
      </c>
      <c r="Z36" s="18">
        <f t="shared" si="9"/>
        <v>1031.6</v>
      </c>
      <c r="AA36" s="18">
        <f aca="true" t="shared" si="10" ref="AA36:AP36">MAX(AA3:AA33)</f>
        <v>1032.6</v>
      </c>
      <c r="AB36" s="18">
        <f t="shared" si="10"/>
        <v>1031.7</v>
      </c>
      <c r="AC36" s="18">
        <f t="shared" si="10"/>
        <v>1023.6</v>
      </c>
      <c r="AD36" s="18">
        <f t="shared" si="10"/>
        <v>1032.3</v>
      </c>
      <c r="AE36" s="18">
        <f t="shared" si="10"/>
        <v>1028.6</v>
      </c>
      <c r="AF36" s="18">
        <f t="shared" si="10"/>
        <v>1027</v>
      </c>
      <c r="AG36" s="18">
        <f t="shared" si="10"/>
        <v>1029.8</v>
      </c>
      <c r="AH36" s="18">
        <f t="shared" si="10"/>
        <v>1033</v>
      </c>
      <c r="AI36" s="18">
        <f t="shared" si="10"/>
        <v>1029.5</v>
      </c>
      <c r="AJ36" s="18">
        <f t="shared" si="10"/>
        <v>1035.7</v>
      </c>
      <c r="AK36" s="18">
        <f t="shared" si="10"/>
        <v>1029.8</v>
      </c>
      <c r="AL36" s="18">
        <f t="shared" si="10"/>
        <v>1028.4</v>
      </c>
      <c r="AM36" s="18">
        <f t="shared" si="10"/>
        <v>1029.4</v>
      </c>
      <c r="AN36" s="18">
        <f t="shared" si="10"/>
        <v>1033.2</v>
      </c>
      <c r="AO36" s="18">
        <f t="shared" si="10"/>
        <v>1037.1</v>
      </c>
      <c r="AP36" s="18">
        <f t="shared" si="10"/>
        <v>1031.4</v>
      </c>
      <c r="AQ36" s="18">
        <f aca="true" t="shared" si="11" ref="AQ36:AV36">MAX(AQ3:AQ33)</f>
        <v>1034.8</v>
      </c>
      <c r="AR36" s="18">
        <f t="shared" si="11"/>
        <v>1030.3</v>
      </c>
      <c r="AS36" s="18">
        <f t="shared" si="11"/>
        <v>1031.8</v>
      </c>
      <c r="AT36" s="18">
        <f t="shared" si="11"/>
        <v>1035</v>
      </c>
      <c r="AU36" s="18">
        <f t="shared" si="11"/>
        <v>1033.2</v>
      </c>
      <c r="AV36" s="18">
        <f t="shared" si="11"/>
        <v>1031.9</v>
      </c>
      <c r="AW36" s="18">
        <f aca="true" t="shared" si="12" ref="AW36:BB36">MAX(AW3:AW33)</f>
        <v>1028</v>
      </c>
      <c r="AX36" s="18">
        <f t="shared" si="12"/>
        <v>1028.8</v>
      </c>
      <c r="AY36" s="18">
        <f t="shared" si="12"/>
        <v>1031.7</v>
      </c>
      <c r="AZ36" s="18">
        <f t="shared" si="12"/>
        <v>1031.7</v>
      </c>
      <c r="BA36" s="18">
        <f t="shared" si="12"/>
        <v>1035.7</v>
      </c>
      <c r="BB36" s="18">
        <f t="shared" si="12"/>
        <v>1028.1</v>
      </c>
      <c r="BC36" s="18">
        <f aca="true" t="shared" si="13" ref="BC36:BH36">MAX(BC3:BC33)</f>
        <v>1034.7</v>
      </c>
      <c r="BD36" s="18">
        <f t="shared" si="13"/>
        <v>1031.7</v>
      </c>
      <c r="BE36" s="18">
        <f t="shared" si="13"/>
        <v>1031.6</v>
      </c>
      <c r="BF36" s="18">
        <f t="shared" si="13"/>
        <v>1027.6759738032486</v>
      </c>
      <c r="BG36" s="18">
        <f t="shared" si="13"/>
        <v>1027.9</v>
      </c>
      <c r="BH36" s="18">
        <f t="shared" si="13"/>
        <v>1031.3</v>
      </c>
      <c r="BI36" s="18">
        <f aca="true" t="shared" si="14" ref="BI36:BN36">MAX(BI3:BI33)</f>
        <v>1031.4</v>
      </c>
      <c r="BJ36" s="18">
        <f t="shared" si="14"/>
        <v>1029.2</v>
      </c>
      <c r="BK36" s="18">
        <f t="shared" si="14"/>
        <v>1033.1</v>
      </c>
      <c r="BL36" s="18">
        <f t="shared" si="14"/>
        <v>1034.5</v>
      </c>
      <c r="BM36" s="18">
        <f t="shared" si="14"/>
        <v>1031.6</v>
      </c>
      <c r="BN36" s="18">
        <f t="shared" si="14"/>
        <v>1028.2</v>
      </c>
      <c r="BO36" s="18">
        <f>MAX(BO3:BO33)</f>
        <v>1032.8</v>
      </c>
      <c r="BP36" s="18">
        <f>MAX(BP3:BP33)</f>
        <v>1032.1</v>
      </c>
      <c r="BQ36" s="18">
        <f>MAX(BQ3:BQ33)</f>
        <v>1029.6</v>
      </c>
      <c r="BR36" s="18">
        <f>MAX(BR3:BR33)</f>
        <v>1033.2</v>
      </c>
      <c r="BS36" s="18">
        <f>MAX(BS3:BS33)</f>
        <v>1028.5</v>
      </c>
      <c r="BT36" s="18">
        <f>MAX(BT3:BT33)</f>
        <v>1031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>
        <f>MIN(G3:G33)</f>
        <v>1007.8</v>
      </c>
      <c r="H37" s="20">
        <f>MIN(H3:H33)</f>
        <v>1011.5</v>
      </c>
      <c r="I37" s="20">
        <f>MIN(I3:I33)</f>
        <v>998.2</v>
      </c>
      <c r="J37" s="20">
        <f>MIN(J3:J33)</f>
        <v>1007</v>
      </c>
      <c r="K37" s="20">
        <f aca="true" t="shared" si="15" ref="K37:Z37">MIN(K3:K33)</f>
        <v>1007.1</v>
      </c>
      <c r="L37" s="20">
        <f t="shared" si="15"/>
        <v>1011.7</v>
      </c>
      <c r="M37" s="20">
        <f t="shared" si="15"/>
        <v>1007.1</v>
      </c>
      <c r="N37" s="20">
        <f t="shared" si="15"/>
        <v>1002.4</v>
      </c>
      <c r="O37" s="20">
        <f t="shared" si="15"/>
        <v>1002.9</v>
      </c>
      <c r="P37" s="20">
        <f t="shared" si="15"/>
        <v>1006.9</v>
      </c>
      <c r="Q37" s="20">
        <f t="shared" si="15"/>
        <v>1006.1</v>
      </c>
      <c r="R37" s="20">
        <f t="shared" si="15"/>
        <v>1005.7</v>
      </c>
      <c r="S37" s="20">
        <f t="shared" si="15"/>
        <v>998.8</v>
      </c>
      <c r="T37" s="20">
        <f t="shared" si="15"/>
        <v>1010.6</v>
      </c>
      <c r="U37" s="20">
        <f t="shared" si="15"/>
        <v>1000.8</v>
      </c>
      <c r="V37" s="20">
        <f t="shared" si="15"/>
        <v>1005.2</v>
      </c>
      <c r="W37" s="20">
        <f t="shared" si="15"/>
        <v>1012.3</v>
      </c>
      <c r="X37" s="20">
        <f t="shared" si="15"/>
        <v>1004.4</v>
      </c>
      <c r="Y37" s="20">
        <f t="shared" si="15"/>
        <v>1003.1</v>
      </c>
      <c r="Z37" s="20">
        <f t="shared" si="15"/>
        <v>1010.8</v>
      </c>
      <c r="AA37" s="20">
        <f aca="true" t="shared" si="16" ref="AA37:AP37">MIN(AA3:AA33)</f>
        <v>1013.4</v>
      </c>
      <c r="AB37" s="20">
        <f t="shared" si="16"/>
        <v>1014.5</v>
      </c>
      <c r="AC37" s="20">
        <f t="shared" si="16"/>
        <v>997.8</v>
      </c>
      <c r="AD37" s="20">
        <f t="shared" si="16"/>
        <v>1012.5</v>
      </c>
      <c r="AE37" s="20">
        <f t="shared" si="16"/>
        <v>1009.7</v>
      </c>
      <c r="AF37" s="20">
        <f t="shared" si="16"/>
        <v>1010.3</v>
      </c>
      <c r="AG37" s="20">
        <f t="shared" si="16"/>
        <v>1010.2</v>
      </c>
      <c r="AH37" s="20">
        <f t="shared" si="16"/>
        <v>1005.8</v>
      </c>
      <c r="AI37" s="20">
        <f t="shared" si="16"/>
        <v>1013.1</v>
      </c>
      <c r="AJ37" s="20">
        <f t="shared" si="16"/>
        <v>1013.3</v>
      </c>
      <c r="AK37" s="20">
        <f t="shared" si="16"/>
        <v>1007.5</v>
      </c>
      <c r="AL37" s="20">
        <f t="shared" si="16"/>
        <v>1008.1</v>
      </c>
      <c r="AM37" s="20">
        <f t="shared" si="16"/>
        <v>1003.6</v>
      </c>
      <c r="AN37" s="20">
        <f t="shared" si="16"/>
        <v>1006</v>
      </c>
      <c r="AO37" s="20">
        <f t="shared" si="16"/>
        <v>1009.2</v>
      </c>
      <c r="AP37" s="20">
        <f t="shared" si="16"/>
        <v>1008.2</v>
      </c>
      <c r="AQ37" s="20">
        <f aca="true" t="shared" si="17" ref="AQ37:AV37">MIN(AQ3:AQ33)</f>
        <v>1011.2</v>
      </c>
      <c r="AR37" s="20">
        <f t="shared" si="17"/>
        <v>1007.2</v>
      </c>
      <c r="AS37" s="20">
        <f t="shared" si="17"/>
        <v>1008.2</v>
      </c>
      <c r="AT37" s="20">
        <f t="shared" si="17"/>
        <v>1012</v>
      </c>
      <c r="AU37" s="20">
        <f t="shared" si="17"/>
        <v>1013.8</v>
      </c>
      <c r="AV37" s="20">
        <f t="shared" si="17"/>
        <v>1011.3</v>
      </c>
      <c r="AW37" s="20">
        <f aca="true" t="shared" si="18" ref="AW37:BB37">MIN(AW3:AW33)</f>
        <v>1012.1</v>
      </c>
      <c r="AX37" s="20">
        <f t="shared" si="18"/>
        <v>1009.6</v>
      </c>
      <c r="AY37" s="20">
        <f t="shared" si="18"/>
        <v>1013</v>
      </c>
      <c r="AZ37" s="20">
        <f t="shared" si="18"/>
        <v>1004.1</v>
      </c>
      <c r="BA37" s="20">
        <f t="shared" si="18"/>
        <v>1004.6</v>
      </c>
      <c r="BB37" s="20">
        <f t="shared" si="18"/>
        <v>1000.7</v>
      </c>
      <c r="BC37" s="20">
        <f aca="true" t="shared" si="19" ref="BC37:BH37">MIN(BC3:BC33)</f>
        <v>1002.6</v>
      </c>
      <c r="BD37" s="20">
        <f t="shared" si="19"/>
        <v>998</v>
      </c>
      <c r="BE37" s="20">
        <f t="shared" si="19"/>
        <v>1010.1</v>
      </c>
      <c r="BF37" s="20">
        <f t="shared" si="19"/>
        <v>1002.1842861831425</v>
      </c>
      <c r="BG37" s="20">
        <f t="shared" si="19"/>
        <v>996.5</v>
      </c>
      <c r="BH37" s="20">
        <f t="shared" si="19"/>
        <v>1011.9</v>
      </c>
      <c r="BI37" s="20">
        <f aca="true" t="shared" si="20" ref="BI37:BN37">MIN(BI3:BI33)</f>
        <v>1007.4</v>
      </c>
      <c r="BJ37" s="20">
        <f t="shared" si="20"/>
        <v>1006.3</v>
      </c>
      <c r="BK37" s="20">
        <f t="shared" si="20"/>
        <v>1003</v>
      </c>
      <c r="BL37" s="20">
        <f t="shared" si="20"/>
        <v>1009.1</v>
      </c>
      <c r="BM37" s="20">
        <f t="shared" si="20"/>
        <v>1008.4</v>
      </c>
      <c r="BN37" s="20">
        <f t="shared" si="20"/>
        <v>1009.3</v>
      </c>
      <c r="BO37" s="20">
        <f>MIN(BO3:BO33)</f>
        <v>1010.1</v>
      </c>
      <c r="BP37" s="20">
        <f>MIN(BP3:BP33)</f>
        <v>1016.9</v>
      </c>
      <c r="BQ37" s="20">
        <f>MIN(BQ3:BQ33)</f>
        <v>1006.7</v>
      </c>
      <c r="BR37" s="20">
        <f>MIN(BR3:BR33)</f>
        <v>1010.6</v>
      </c>
      <c r="BS37" s="20">
        <f>MIN(BS3:BS33)</f>
        <v>994.3</v>
      </c>
      <c r="BT37" s="20">
        <f>MIN(BT3:BT33)</f>
        <v>1008.5</v>
      </c>
      <c r="BU37" s="20"/>
      <c r="BV37" s="20"/>
      <c r="BW37" s="20"/>
      <c r="BY37" s="52">
        <f>STDEV(J3:AM33)</f>
        <v>6.007088000197347</v>
      </c>
      <c r="BZ37" s="52">
        <f>STDEV(T3:AW33)</f>
        <v>6.076213613455195</v>
      </c>
      <c r="CA37" s="52">
        <f>STDEV(AD3:BG33)</f>
        <v>6.403671124391409</v>
      </c>
      <c r="CB37" s="52">
        <f>STDEV(AN3:BQ33)</f>
        <v>6.635436634674649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3</v>
      </c>
      <c r="H42" s="76">
        <f t="shared" si="21"/>
        <v>3</v>
      </c>
      <c r="I42" s="76">
        <f t="shared" si="21"/>
        <v>1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3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1</v>
      </c>
      <c r="S42" s="76">
        <f t="shared" si="21"/>
        <v>4</v>
      </c>
      <c r="T42" s="76">
        <f t="shared" si="21"/>
        <v>4</v>
      </c>
      <c r="U42" s="76">
        <f t="shared" si="21"/>
        <v>2</v>
      </c>
      <c r="V42" s="76">
        <f t="shared" si="21"/>
        <v>0</v>
      </c>
      <c r="W42" s="76">
        <f t="shared" si="21"/>
        <v>6</v>
      </c>
      <c r="X42" s="76">
        <f t="shared" si="21"/>
        <v>0</v>
      </c>
      <c r="Y42" s="76">
        <f t="shared" si="21"/>
        <v>0</v>
      </c>
      <c r="Z42" s="76">
        <f t="shared" si="21"/>
        <v>2</v>
      </c>
      <c r="AA42" s="76">
        <f t="shared" si="21"/>
        <v>4</v>
      </c>
      <c r="AB42" s="76">
        <f t="shared" si="21"/>
        <v>2</v>
      </c>
      <c r="AC42" s="76">
        <f t="shared" si="21"/>
        <v>0</v>
      </c>
      <c r="AD42" s="76">
        <f t="shared" si="21"/>
        <v>2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2</v>
      </c>
      <c r="AI42" s="76">
        <f t="shared" si="21"/>
        <v>0</v>
      </c>
      <c r="AJ42" s="76">
        <f t="shared" si="21"/>
        <v>4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4</v>
      </c>
      <c r="AO42" s="76">
        <f t="shared" si="21"/>
        <v>4</v>
      </c>
      <c r="AP42" s="76">
        <f t="shared" si="21"/>
        <v>1</v>
      </c>
      <c r="AQ42" s="76">
        <f t="shared" si="21"/>
        <v>3</v>
      </c>
      <c r="AR42" s="76">
        <f t="shared" si="21"/>
        <v>1</v>
      </c>
      <c r="AS42" s="76">
        <f t="shared" si="21"/>
        <v>2</v>
      </c>
      <c r="AT42" s="76">
        <f t="shared" si="21"/>
        <v>5</v>
      </c>
      <c r="AU42" s="76">
        <f t="shared" si="21"/>
        <v>2</v>
      </c>
      <c r="AV42" s="76">
        <f t="shared" si="21"/>
        <v>3</v>
      </c>
      <c r="AW42" s="76">
        <f t="shared" si="21"/>
        <v>0</v>
      </c>
      <c r="AX42" s="76">
        <f t="shared" si="21"/>
        <v>0</v>
      </c>
      <c r="AY42" s="76">
        <f t="shared" si="21"/>
        <v>4</v>
      </c>
      <c r="AZ42" s="76">
        <f t="shared" si="21"/>
        <v>1</v>
      </c>
      <c r="BA42" s="76">
        <f t="shared" si="21"/>
        <v>4</v>
      </c>
      <c r="BB42" s="76">
        <f t="shared" si="21"/>
        <v>0</v>
      </c>
      <c r="BC42" s="76">
        <f t="shared" si="21"/>
        <v>7</v>
      </c>
      <c r="BD42" s="76">
        <f t="shared" si="21"/>
        <v>3</v>
      </c>
      <c r="BE42" s="76">
        <f t="shared" si="21"/>
        <v>2</v>
      </c>
      <c r="BF42" s="76">
        <f t="shared" si="21"/>
        <v>0</v>
      </c>
      <c r="BG42" s="76">
        <f t="shared" si="21"/>
        <v>0</v>
      </c>
      <c r="BH42" s="76">
        <f t="shared" si="21"/>
        <v>1</v>
      </c>
      <c r="BI42" s="76">
        <f t="shared" si="21"/>
        <v>2</v>
      </c>
      <c r="BJ42" s="76">
        <f t="shared" si="21"/>
        <v>0</v>
      </c>
      <c r="BK42" s="76">
        <f t="shared" si="21"/>
        <v>3</v>
      </c>
      <c r="BL42" s="76">
        <f t="shared" si="21"/>
        <v>6</v>
      </c>
      <c r="BM42" s="76">
        <f t="shared" si="21"/>
        <v>3</v>
      </c>
      <c r="BN42" s="76">
        <f t="shared" si="21"/>
        <v>0</v>
      </c>
      <c r="BO42" s="76">
        <f>COUNTIF(BO3:BO33,$B$40)</f>
        <v>4</v>
      </c>
      <c r="BP42" s="76">
        <f>COUNTIF(BP3:BP33,$B$40)</f>
        <v>6</v>
      </c>
      <c r="BQ42" s="76">
        <f>COUNTIF(BQ3:BQ33,$B$40)</f>
        <v>0</v>
      </c>
      <c r="BR42" s="76">
        <f>COUNTIF(BR3:BR33,$B$40)</f>
        <v>3</v>
      </c>
      <c r="BS42" s="76">
        <f>COUNTIF(BS3:BS33,$B$40)</f>
        <v>0</v>
      </c>
      <c r="BT42" s="76">
        <f>COUNTIF(BT3:BT33,$B$40)</f>
        <v>1</v>
      </c>
      <c r="BU42" s="76"/>
      <c r="BV42" s="76"/>
      <c r="BW42" s="76"/>
      <c r="BY42" s="87">
        <f>AVERAGE(J42:AM42)</f>
        <v>1.2</v>
      </c>
      <c r="BZ42" s="87">
        <f>AVERAGE(T42:AW42)</f>
        <v>1.7666666666666666</v>
      </c>
      <c r="CA42" s="87">
        <f>AVERAGE(AD42:BG42)</f>
        <v>1.8</v>
      </c>
      <c r="CB42" s="87">
        <f>AVERAGE(AN42:BQ42)</f>
        <v>2.3666666666666667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1037.1</v>
      </c>
      <c r="D45">
        <f>SMALL(H3:BD33,1)</f>
        <v>997.8</v>
      </c>
    </row>
    <row r="46" spans="1:4" ht="10.5">
      <c r="A46">
        <v>2</v>
      </c>
      <c r="B46">
        <f>LARGE(B3:BW33,2)</f>
        <v>1037.1</v>
      </c>
      <c r="D46">
        <f>SMALL(H3:BD33,2)</f>
        <v>998</v>
      </c>
    </row>
    <row r="47" spans="1:4" ht="10.5">
      <c r="A47">
        <v>3</v>
      </c>
      <c r="B47">
        <f>LARGE(B3:BW33,3)</f>
        <v>1036.5</v>
      </c>
      <c r="D47">
        <f>SMALL(H3:BD33,3)</f>
        <v>998.2</v>
      </c>
    </row>
    <row r="48" spans="1:4" ht="10.5">
      <c r="A48">
        <v>4</v>
      </c>
      <c r="B48">
        <f>LARGE(B3:BW33,4)</f>
        <v>1035.7</v>
      </c>
      <c r="D48">
        <f>SMALL(H3:BD33,4)</f>
        <v>998.8</v>
      </c>
    </row>
    <row r="49" spans="1:4" ht="10.5">
      <c r="A49">
        <v>5</v>
      </c>
      <c r="B49">
        <f>LARGE(B3:BW33,5)</f>
        <v>1035.7</v>
      </c>
      <c r="D49">
        <f>SMALL(H3:BD33,5)</f>
        <v>999.7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53</v>
      </c>
      <c r="BY1" s="8" t="s">
        <v>6</v>
      </c>
      <c r="BZ1" s="8" t="s">
        <v>9</v>
      </c>
      <c r="CA1" s="8" t="s">
        <v>60</v>
      </c>
      <c r="CB1" s="8" t="s">
        <v>64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" t="s">
        <v>63</v>
      </c>
    </row>
    <row r="3" spans="1:80" ht="11.25">
      <c r="A3" s="5">
        <v>1</v>
      </c>
      <c r="B3" s="4" t="str">
        <f>'1月'!B34</f>
        <v>****</v>
      </c>
      <c r="C3" s="4" t="str">
        <f>'1月'!C34</f>
        <v>****</v>
      </c>
      <c r="D3" s="4" t="str">
        <f>'1月'!D34</f>
        <v>****</v>
      </c>
      <c r="E3" s="4" t="str">
        <f>'1月'!E34</f>
        <v>****</v>
      </c>
      <c r="F3" s="4" t="str">
        <f>'1月'!F34</f>
        <v>****</v>
      </c>
      <c r="G3" s="4" t="str">
        <f>'1月'!G34</f>
        <v>****</v>
      </c>
      <c r="H3" s="4">
        <f>'1月'!H34</f>
        <v>1018.967741935484</v>
      </c>
      <c r="I3" s="4">
        <f>'1月'!I34</f>
        <v>1018.8290322580646</v>
      </c>
      <c r="J3" s="4">
        <f>'1月'!J34</f>
        <v>1019.416129032258</v>
      </c>
      <c r="K3" s="4">
        <f>'1月'!K34</f>
        <v>1013.8774193548384</v>
      </c>
      <c r="L3" s="4">
        <f>'1月'!L34</f>
        <v>1006.1516129032259</v>
      </c>
      <c r="M3" s="4">
        <f>'1月'!M34</f>
        <v>1022.4774193548387</v>
      </c>
      <c r="N3" s="4">
        <f>'1月'!N34</f>
        <v>1018.5709677419354</v>
      </c>
      <c r="O3" s="4">
        <f>'1月'!O34</f>
        <v>1017.7870967741935</v>
      </c>
      <c r="P3" s="4">
        <f>'1月'!P34</f>
        <v>1018.3903225806451</v>
      </c>
      <c r="Q3" s="4">
        <f>'1月'!Q34</f>
        <v>1015.4870967741934</v>
      </c>
      <c r="R3" s="4">
        <f>'1月'!R34</f>
        <v>1017.674193548387</v>
      </c>
      <c r="S3" s="4">
        <f>'1月'!S34</f>
        <v>1018.2548387096771</v>
      </c>
      <c r="T3" s="4">
        <f>'1月'!T34</f>
        <v>1017.8741935483871</v>
      </c>
      <c r="U3" s="4">
        <f>'1月'!U34</f>
        <v>1024.0516129032258</v>
      </c>
      <c r="V3" s="4">
        <f>'1月'!V34</f>
        <v>1022.2870967741934</v>
      </c>
      <c r="W3" s="4">
        <f>'1月'!W34</f>
        <v>1016.0709677419354</v>
      </c>
      <c r="X3" s="4">
        <f>'1月'!X34</f>
        <v>1018.0129032258066</v>
      </c>
      <c r="Y3" s="4">
        <f>'1月'!Y34</f>
        <v>1017.1709677419356</v>
      </c>
      <c r="Z3" s="4">
        <f>'1月'!Z34</f>
        <v>1019.2064516129032</v>
      </c>
      <c r="AA3" s="4">
        <f>'1月'!AA34</f>
        <v>1015.441935483871</v>
      </c>
      <c r="AB3" s="4">
        <f>'1月'!AB34</f>
        <v>1020.4225806451611</v>
      </c>
      <c r="AC3" s="4">
        <f>'1月'!AC34</f>
        <v>1017.8290322580646</v>
      </c>
      <c r="AD3" s="4">
        <f>'1月'!AD34</f>
        <v>1016.0161290322579</v>
      </c>
      <c r="AE3" s="4">
        <f>'1月'!AE34</f>
        <v>1019.2064516129033</v>
      </c>
      <c r="AF3" s="4">
        <f>'1月'!AF34</f>
        <v>1021.6935483870967</v>
      </c>
      <c r="AG3" s="4">
        <f>'1月'!AG34</f>
        <v>1017.2225806451614</v>
      </c>
      <c r="AH3" s="4">
        <f>'1月'!AH34</f>
        <v>1020.7677419354839</v>
      </c>
      <c r="AI3" s="4">
        <f>'1月'!AI34</f>
        <v>1018.3516129032259</v>
      </c>
      <c r="AJ3" s="4">
        <f>'1月'!AJ34</f>
        <v>1021.6645161290322</v>
      </c>
      <c r="AK3" s="4">
        <f>'1月'!AK34</f>
        <v>1019.7129032258064</v>
      </c>
      <c r="AL3" s="4">
        <f>'1月'!AL34</f>
        <v>1024.5258064516127</v>
      </c>
      <c r="AM3" s="4">
        <f>'1月'!AM34</f>
        <v>1023.8935483870969</v>
      </c>
      <c r="AN3" s="4">
        <f>'1月'!AN34</f>
        <v>1019.1451612903224</v>
      </c>
      <c r="AO3" s="4">
        <f>'1月'!AO34</f>
        <v>1021.0161290322582</v>
      </c>
      <c r="AP3" s="4">
        <f>'1月'!AP34</f>
        <v>1020.8387096774195</v>
      </c>
      <c r="AQ3" s="4">
        <f>'1月'!AQ34</f>
        <v>1019.1290322580644</v>
      </c>
      <c r="AR3" s="4">
        <f>'1月'!AR34</f>
        <v>1017.216129032258</v>
      </c>
      <c r="AS3" s="4">
        <f>'1月'!AS34</f>
        <v>1019.1193548387097</v>
      </c>
      <c r="AT3" s="4">
        <f>'1月'!AT34</f>
        <v>1015.6225806451613</v>
      </c>
      <c r="AU3" s="4">
        <f>'1月'!AU34</f>
        <v>1021.1032258064519</v>
      </c>
      <c r="AV3" s="4">
        <f>'1月'!AV34</f>
        <v>1016.7999999999998</v>
      </c>
      <c r="AW3" s="4">
        <f>'1月'!AW34</f>
        <v>1022.1935483870967</v>
      </c>
      <c r="AX3" s="4">
        <f>'1月'!AX34</f>
        <v>1018.5</v>
      </c>
      <c r="AY3" s="4">
        <f>'1月'!AY34</f>
        <v>1017.2096774193548</v>
      </c>
      <c r="AZ3" s="4">
        <f>'1月'!AZ34</f>
        <v>1018.9548387096776</v>
      </c>
      <c r="BA3" s="4">
        <f>'1月'!BA34</f>
        <v>1018.7645161290321</v>
      </c>
      <c r="BB3" s="4">
        <f>'1月'!BB34</f>
        <v>1016.6483870967741</v>
      </c>
      <c r="BC3" s="4">
        <f>'1月'!BC34</f>
        <v>1021.2451612903226</v>
      </c>
      <c r="BD3" s="4">
        <f>'1月'!BD34</f>
        <v>1022.5612903225806</v>
      </c>
      <c r="BE3" s="4">
        <f>'1月'!BE34</f>
        <v>1020.9967741935482</v>
      </c>
      <c r="BF3" s="4">
        <f>'1月'!BF34</f>
        <v>1021.2322580645163</v>
      </c>
      <c r="BG3" s="4">
        <f>'1月'!BG34</f>
        <v>1018.2594878015882</v>
      </c>
      <c r="BH3" s="4">
        <f>'1月'!BH34</f>
        <v>1016.7354838709679</v>
      </c>
      <c r="BI3" s="4">
        <f>'1月'!BI34</f>
        <v>1020.2903225806449</v>
      </c>
      <c r="BJ3" s="4">
        <f>'1月'!BJ34</f>
        <v>1021.1548387096772</v>
      </c>
      <c r="BK3" s="4">
        <f>'1月'!BK34</f>
        <v>1022.9806451612902</v>
      </c>
      <c r="BL3" s="4">
        <f>'1月'!BL34</f>
        <v>1020.8806451612903</v>
      </c>
      <c r="BM3" s="4">
        <f>'1月'!BM34</f>
        <v>1019.8612903225808</v>
      </c>
      <c r="BN3" s="4">
        <f>'1月'!BN34</f>
        <v>1019.1419354838712</v>
      </c>
      <c r="BO3" s="4">
        <f>'1月'!BO34</f>
        <v>1018.1322580645163</v>
      </c>
      <c r="BP3" s="4">
        <f>'1月'!BP34</f>
        <v>1021.0032258064516</v>
      </c>
      <c r="BQ3" s="4">
        <f>'1月'!BQ34</f>
        <v>1020.9935483870969</v>
      </c>
      <c r="BR3" s="4">
        <f>'1月'!BR34</f>
        <v>1021.5193548387097</v>
      </c>
      <c r="BS3" s="4">
        <f>'1月'!BS34</f>
        <v>1019.4935483870967</v>
      </c>
      <c r="BT3" s="4">
        <f>'1月'!BT34</f>
        <v>1020.3645161290326</v>
      </c>
      <c r="BU3" s="4"/>
      <c r="BV3" s="4"/>
      <c r="BW3" s="4"/>
      <c r="BY3" s="27">
        <f>AVERAGE(J3:AM3)</f>
        <v>1018.6503225806451</v>
      </c>
      <c r="BZ3" s="27">
        <f aca="true" t="shared" si="0" ref="BZ3:BZ14">AVERAGE(T3:AW3)</f>
        <v>1019.4535483870967</v>
      </c>
      <c r="CA3" s="27">
        <f>AVERAGE(AD3:BG3)</f>
        <v>1019.6537033568271</v>
      </c>
      <c r="CB3" s="27">
        <f>AVERAGE(AN3:BQ3)</f>
        <v>1019.5910151847842</v>
      </c>
    </row>
    <row r="4" spans="1:80" ht="11.25">
      <c r="A4" s="5">
        <v>2</v>
      </c>
      <c r="B4" s="4" t="str">
        <f>'2月'!B34</f>
        <v>****</v>
      </c>
      <c r="C4" s="4" t="str">
        <f>'2月'!C34</f>
        <v>****</v>
      </c>
      <c r="D4" s="4" t="str">
        <f>'2月'!D34</f>
        <v>****</v>
      </c>
      <c r="E4" s="4" t="str">
        <f>'2月'!E34</f>
        <v>****</v>
      </c>
      <c r="F4" s="4" t="str">
        <f>'2月'!F34</f>
        <v>****</v>
      </c>
      <c r="G4" s="4" t="str">
        <f>'2月'!G34</f>
        <v>****</v>
      </c>
      <c r="H4" s="4">
        <f>'2月'!H34</f>
        <v>1024.7</v>
      </c>
      <c r="I4" s="4">
        <f>'2月'!I34</f>
        <v>1020.1862068965518</v>
      </c>
      <c r="J4" s="4">
        <f>'2月'!J34</f>
        <v>1016.2367857142856</v>
      </c>
      <c r="K4" s="4">
        <f>'2月'!K34</f>
        <v>1017.8964285714286</v>
      </c>
      <c r="L4" s="4">
        <f>'2月'!L34</f>
        <v>1017.214285714286</v>
      </c>
      <c r="M4" s="4">
        <f>'2月'!M34</f>
        <v>1022.6689655172414</v>
      </c>
      <c r="N4" s="4">
        <f>'2月'!N34</f>
        <v>1016.7321428571429</v>
      </c>
      <c r="O4" s="4">
        <f>'2月'!O34</f>
        <v>1019.5357142857143</v>
      </c>
      <c r="P4" s="4">
        <f>'2月'!P34</f>
        <v>1020.9214285714287</v>
      </c>
      <c r="Q4" s="4">
        <f>'2月'!Q34</f>
        <v>1019.2482758620689</v>
      </c>
      <c r="R4" s="4">
        <f>'2月'!R34</f>
        <v>1021.6892857142857</v>
      </c>
      <c r="S4" s="4">
        <f>'2月'!S34</f>
        <v>1019.8214285714284</v>
      </c>
      <c r="T4" s="4">
        <f>'2月'!T34</f>
        <v>1020.8714285714286</v>
      </c>
      <c r="U4" s="4">
        <f>'2月'!U34</f>
        <v>1018.1103448275861</v>
      </c>
      <c r="V4" s="4">
        <f>'2月'!V34</f>
        <v>1019.3392857142857</v>
      </c>
      <c r="W4" s="4">
        <f>'2月'!W34</f>
        <v>1019.4857142857143</v>
      </c>
      <c r="X4" s="4">
        <f>'2月'!X34</f>
        <v>1018.192857142857</v>
      </c>
      <c r="Y4" s="4">
        <f>'2月'!Y34</f>
        <v>1021.8068965517241</v>
      </c>
      <c r="Z4" s="4">
        <f>'2月'!Z34</f>
        <v>1019.1939285714286</v>
      </c>
      <c r="AA4" s="4">
        <f>'2月'!AA34</f>
        <v>1017.1928571428572</v>
      </c>
      <c r="AB4" s="4">
        <f>'2月'!AB34</f>
        <v>1016.2964285714287</v>
      </c>
      <c r="AC4" s="4">
        <f>'2月'!AC34</f>
        <v>1018.7862068965518</v>
      </c>
      <c r="AD4" s="4">
        <f>'2月'!AD34</f>
        <v>1017.8714285714286</v>
      </c>
      <c r="AE4" s="4">
        <f>'2月'!AE34</f>
        <v>1020.0107142857144</v>
      </c>
      <c r="AF4" s="4">
        <f>'2月'!AF34</f>
        <v>1019.0178571428571</v>
      </c>
      <c r="AG4" s="4">
        <f>'2月'!AG34</f>
        <v>1017.9379310344825</v>
      </c>
      <c r="AH4" s="4">
        <f>'2月'!AH34</f>
        <v>1016.3607142857144</v>
      </c>
      <c r="AI4" s="4">
        <f>'2月'!AI34</f>
        <v>1017.8214285714284</v>
      </c>
      <c r="AJ4" s="4">
        <f>'2月'!AJ34</f>
        <v>1018.9499999999999</v>
      </c>
      <c r="AK4" s="4">
        <f>'2月'!AK34</f>
        <v>1021.6137931034481</v>
      </c>
      <c r="AL4" s="4">
        <f>'2月'!AL34</f>
        <v>1023.0214285714284</v>
      </c>
      <c r="AM4" s="4">
        <f>'2月'!AM34</f>
        <v>1028.1000000000001</v>
      </c>
      <c r="AN4" s="4">
        <f>'2月'!AN34</f>
        <v>1018.260714285714</v>
      </c>
      <c r="AO4" s="4">
        <f>'2月'!AO34</f>
        <v>1017.9551724137931</v>
      </c>
      <c r="AP4" s="4">
        <f>'2月'!AP34</f>
        <v>1017.0357142857144</v>
      </c>
      <c r="AQ4" s="4">
        <f>'2月'!AQ34</f>
        <v>1013.8107142857143</v>
      </c>
      <c r="AR4" s="4">
        <f>'2月'!AR34</f>
        <v>1018.8892857142855</v>
      </c>
      <c r="AS4" s="4">
        <f>'2月'!AS34</f>
        <v>1020.3724137931033</v>
      </c>
      <c r="AT4" s="4">
        <f>'2月'!AT34</f>
        <v>1019.492857142857</v>
      </c>
      <c r="AU4" s="4">
        <f>'2月'!AU34</f>
        <v>1022.9214285714285</v>
      </c>
      <c r="AV4" s="4">
        <f>'2月'!AV34</f>
        <v>1019.2785714285712</v>
      </c>
      <c r="AW4" s="4">
        <f>'2月'!AW34</f>
        <v>1016.2448275862068</v>
      </c>
      <c r="AX4" s="4">
        <f>'2月'!AX34</f>
        <v>1021.5250000000002</v>
      </c>
      <c r="AY4" s="4">
        <f>'2月'!AY34</f>
        <v>1020.4428571428571</v>
      </c>
      <c r="AZ4" s="4">
        <f>'2月'!AZ34</f>
        <v>1021.1035714285714</v>
      </c>
      <c r="BA4" s="4">
        <f>'2月'!BA34</f>
        <v>1019.0724137931031</v>
      </c>
      <c r="BB4" s="4">
        <f>'2月'!BB34</f>
        <v>1019.4607142857142</v>
      </c>
      <c r="BC4" s="4">
        <f>'2月'!BC34</f>
        <v>1024.1857142857143</v>
      </c>
      <c r="BD4" s="4">
        <f>'2月'!BD34</f>
        <v>1020.7142857142857</v>
      </c>
      <c r="BE4" s="4">
        <f>'2月'!BE34</f>
        <v>1019.7793103448278</v>
      </c>
      <c r="BF4" s="4">
        <f>'2月'!BF34</f>
        <v>1020.3178571428573</v>
      </c>
      <c r="BG4" s="4">
        <f>'2月'!BG34</f>
        <v>1020.9729245913758</v>
      </c>
      <c r="BH4" s="4">
        <f>'2月'!BH34</f>
        <v>1022.4</v>
      </c>
      <c r="BI4" s="4">
        <f>'2月'!BI34</f>
        <v>1020.9344827586207</v>
      </c>
      <c r="BJ4" s="4">
        <f>'2月'!BJ34</f>
        <v>1022.8</v>
      </c>
      <c r="BK4" s="4">
        <f>'2月'!BK34</f>
        <v>1023.5785714285715</v>
      </c>
      <c r="BL4" s="4">
        <f>'2月'!BL34</f>
        <v>1019.9428571428571</v>
      </c>
      <c r="BM4" s="4">
        <f>'2月'!BM34</f>
        <v>1023.7793103448276</v>
      </c>
      <c r="BN4" s="4">
        <f>'2月'!BN34</f>
        <v>1018.6607142857144</v>
      </c>
      <c r="BO4" s="4">
        <f>'2月'!BO34</f>
        <v>1020.575</v>
      </c>
      <c r="BP4" s="4">
        <f>'2月'!BP34</f>
        <v>1023.0964285714286</v>
      </c>
      <c r="BQ4" s="4">
        <f>'2月'!BQ34</f>
        <v>1023.3758620689655</v>
      </c>
      <c r="BR4" s="4">
        <f>'2月'!BR34</f>
        <v>1019.0642857142857</v>
      </c>
      <c r="BS4" s="4">
        <f>'2月'!BS34</f>
        <v>1020.3285714285713</v>
      </c>
      <c r="BT4" s="4">
        <f>'2月'!BT34</f>
        <v>1024.314285714286</v>
      </c>
      <c r="BU4" s="4"/>
      <c r="BV4" s="4"/>
      <c r="BW4" s="4"/>
      <c r="BY4" s="27">
        <f aca="true" t="shared" si="1" ref="BY4:BY14">AVERAGE(J4:AM4)</f>
        <v>1019.398199507389</v>
      </c>
      <c r="BZ4" s="27">
        <f t="shared" si="0"/>
        <v>1019.1414314449917</v>
      </c>
      <c r="CA4" s="27">
        <f aca="true" t="shared" si="2" ref="CA4:CA14">AVERAGE(AD4:BG4)</f>
        <v>1019.7513881267733</v>
      </c>
      <c r="CB4" s="27">
        <f aca="true" t="shared" si="3" ref="CB4:CB14">AVERAGE(AN4:BQ4)</f>
        <v>1020.3659858279227</v>
      </c>
    </row>
    <row r="5" spans="1:80" ht="11.25">
      <c r="A5" s="5">
        <v>3</v>
      </c>
      <c r="B5" s="4" t="str">
        <f>'3月'!B34</f>
        <v>****</v>
      </c>
      <c r="C5" s="4" t="str">
        <f>'3月'!C34</f>
        <v>****</v>
      </c>
      <c r="D5" s="4" t="str">
        <f>'3月'!D34</f>
        <v>****</v>
      </c>
      <c r="E5" s="4" t="str">
        <f>'3月'!E34</f>
        <v>****</v>
      </c>
      <c r="F5" s="4" t="str">
        <f>'3月'!F34</f>
        <v>****</v>
      </c>
      <c r="G5" s="4" t="str">
        <f>'3月'!G34</f>
        <v>****</v>
      </c>
      <c r="H5" s="4">
        <f>'3月'!H34</f>
        <v>1022.2677419354842</v>
      </c>
      <c r="I5" s="4">
        <f>'3月'!I34</f>
        <v>1019.9870967741937</v>
      </c>
      <c r="J5" s="4">
        <f>'3月'!J34</f>
        <v>1020.7612903225806</v>
      </c>
      <c r="K5" s="4">
        <f>'3月'!K34</f>
        <v>1016.6677419354838</v>
      </c>
      <c r="L5" s="4">
        <f>'3月'!L34</f>
        <v>1019.7354838709678</v>
      </c>
      <c r="M5" s="4">
        <f>'3月'!M34</f>
        <v>1019.5354838709678</v>
      </c>
      <c r="N5" s="4">
        <f>'3月'!N34</f>
        <v>1016.7451612903222</v>
      </c>
      <c r="O5" s="4">
        <f>'3月'!O34</f>
        <v>1015.5096774193548</v>
      </c>
      <c r="P5" s="4">
        <f>'3月'!P34</f>
        <v>1020.6516129032258</v>
      </c>
      <c r="Q5" s="4">
        <f>'3月'!Q34</f>
        <v>1019.2290322580645</v>
      </c>
      <c r="R5" s="4">
        <f>'3月'!R34</f>
        <v>1021.0032258064516</v>
      </c>
      <c r="S5" s="4">
        <f>'3月'!S34</f>
        <v>1019.5354838709676</v>
      </c>
      <c r="T5" s="4">
        <f>'3月'!T34</f>
        <v>1018.941935483871</v>
      </c>
      <c r="U5" s="4">
        <f>'3月'!U34</f>
        <v>1018.425806451613</v>
      </c>
      <c r="V5" s="4">
        <f>'3月'!V34</f>
        <v>1018.367741935484</v>
      </c>
      <c r="W5" s="4">
        <f>'3月'!W34</f>
        <v>1020.8645161290324</v>
      </c>
      <c r="X5" s="4">
        <f>'3月'!X34</f>
        <v>1017.667741935484</v>
      </c>
      <c r="Y5" s="4">
        <f>'3月'!Y34</f>
        <v>1020.3096774193548</v>
      </c>
      <c r="Z5" s="4">
        <f>'3月'!Z34</f>
        <v>1022.5322580645162</v>
      </c>
      <c r="AA5" s="4">
        <f>'3月'!AA34</f>
        <v>1017.7806451612902</v>
      </c>
      <c r="AB5" s="4">
        <f>'3月'!AB34</f>
        <v>1018.7393548387097</v>
      </c>
      <c r="AC5" s="4">
        <f>'3月'!AC34</f>
        <v>1020.7741935483874</v>
      </c>
      <c r="AD5" s="4">
        <f>'3月'!AD34</f>
        <v>1020.8677419354839</v>
      </c>
      <c r="AE5" s="4">
        <f>'3月'!AE34</f>
        <v>1020.7258064516132</v>
      </c>
      <c r="AF5" s="4">
        <f>'3月'!AF34</f>
        <v>1021.6161290322581</v>
      </c>
      <c r="AG5" s="4">
        <f>'3月'!AG34</f>
        <v>1019.016129032258</v>
      </c>
      <c r="AH5" s="4">
        <f>'3月'!AH34</f>
        <v>1026.2096774193549</v>
      </c>
      <c r="AI5" s="4">
        <f>'3月'!AI34</f>
        <v>1019.4612903225808</v>
      </c>
      <c r="AJ5" s="4">
        <f>'3月'!AJ34</f>
        <v>1019.6774193548387</v>
      </c>
      <c r="AK5" s="4">
        <f>'3月'!AK34</f>
        <v>1020.683870967742</v>
      </c>
      <c r="AL5" s="4">
        <f>'3月'!AL34</f>
        <v>1019.3870967741937</v>
      </c>
      <c r="AM5" s="4">
        <f>'3月'!AM34</f>
        <v>1020.7612903225806</v>
      </c>
      <c r="AN5" s="4">
        <f>'3月'!AN34</f>
        <v>1022.8451612903226</v>
      </c>
      <c r="AO5" s="4">
        <f>'3月'!AO34</f>
        <v>1022.8548387096776</v>
      </c>
      <c r="AP5" s="4">
        <f>'3月'!AP34</f>
        <v>1018.9580645161292</v>
      </c>
      <c r="AQ5" s="4">
        <f>'3月'!AQ34</f>
        <v>1020.7225806451611</v>
      </c>
      <c r="AR5" s="4">
        <f>'3月'!AR34</f>
        <v>1019.8677419354839</v>
      </c>
      <c r="AS5" s="4">
        <f>'3月'!AS34</f>
        <v>1020.0096774193547</v>
      </c>
      <c r="AT5" s="4">
        <f>'3月'!AT34</f>
        <v>1020.9838709677417</v>
      </c>
      <c r="AU5" s="4">
        <f>'3月'!AU34</f>
        <v>1020.3774193548389</v>
      </c>
      <c r="AV5" s="4">
        <f>'3月'!AV34</f>
        <v>1020.8774193548388</v>
      </c>
      <c r="AW5" s="4">
        <f>'3月'!AW34</f>
        <v>1017.6064516129034</v>
      </c>
      <c r="AX5" s="4">
        <f>'3月'!AX34</f>
        <v>1015.4129032258065</v>
      </c>
      <c r="AY5" s="4">
        <f>'3月'!AY34</f>
        <v>1018.5516129032258</v>
      </c>
      <c r="AZ5" s="4">
        <f>'3月'!AZ34</f>
        <v>1021.3935483870968</v>
      </c>
      <c r="BA5" s="4">
        <f>'3月'!BA34</f>
        <v>1020.4677419354838</v>
      </c>
      <c r="BB5" s="4">
        <f>'3月'!BB34</f>
        <v>1018.7258064516132</v>
      </c>
      <c r="BC5" s="4">
        <f>'3月'!BC34</f>
        <v>1016.5935483870968</v>
      </c>
      <c r="BD5" s="4">
        <f>'3月'!BD34</f>
        <v>1018.4548387096773</v>
      </c>
      <c r="BE5" s="4">
        <f>'3月'!BE34</f>
        <v>1019.1096774193547</v>
      </c>
      <c r="BF5" s="4">
        <f>'3月'!BF34</f>
        <v>1020.5695233330001</v>
      </c>
      <c r="BG5" s="4">
        <f>'3月'!BG34</f>
        <v>1022.7146728120606</v>
      </c>
      <c r="BH5" s="4">
        <f>'3月'!BH34</f>
        <v>1018.5655172413792</v>
      </c>
      <c r="BI5" s="4">
        <f>'3月'!BI34</f>
        <v>1019.7354838709678</v>
      </c>
      <c r="BJ5" s="4">
        <f>'3月'!BJ34</f>
        <v>1019.7161290322581</v>
      </c>
      <c r="BK5" s="4">
        <f>'3月'!BK34</f>
        <v>1021.0161290322578</v>
      </c>
      <c r="BL5" s="4">
        <f>'3月'!BL34</f>
        <v>1022.3419354838709</v>
      </c>
      <c r="BM5" s="4">
        <f>'3月'!BM34</f>
        <v>1022.6967741935484</v>
      </c>
      <c r="BN5" s="4">
        <f>'3月'!BN34</f>
        <v>1018.6612903225808</v>
      </c>
      <c r="BO5" s="4">
        <f>'3月'!BO34</f>
        <v>1022.6322580645162</v>
      </c>
      <c r="BP5" s="4">
        <f>'3月'!BP34</f>
        <v>1018.2064516129032</v>
      </c>
      <c r="BQ5" s="4">
        <f>'3月'!BQ34</f>
        <v>1018.9806451612902</v>
      </c>
      <c r="BR5" s="4">
        <f>'3月'!BR34</f>
        <v>1022.9129032258064</v>
      </c>
      <c r="BS5" s="4">
        <f>'3月'!BS34</f>
        <v>1020.5129032258061</v>
      </c>
      <c r="BT5" s="4">
        <f>'3月'!BT34</f>
        <v>1023.3612903225807</v>
      </c>
      <c r="BU5" s="4"/>
      <c r="BV5" s="4"/>
      <c r="BW5" s="4"/>
      <c r="BY5" s="27">
        <f t="shared" si="1"/>
        <v>1019.7394838709678</v>
      </c>
      <c r="BZ5" s="27">
        <f t="shared" si="0"/>
        <v>1020.2637849462367</v>
      </c>
      <c r="CA5" s="27">
        <f t="shared" si="2"/>
        <v>1020.1834516994589</v>
      </c>
      <c r="CB5" s="27">
        <f t="shared" si="3"/>
        <v>1019.9883237795478</v>
      </c>
    </row>
    <row r="6" spans="1:80" ht="11.25">
      <c r="A6" s="5">
        <v>4</v>
      </c>
      <c r="B6" s="4" t="str">
        <f>'4月'!B34</f>
        <v>****</v>
      </c>
      <c r="C6" s="4" t="str">
        <f>'4月'!C34</f>
        <v>****</v>
      </c>
      <c r="D6" s="4" t="str">
        <f>'4月'!D34</f>
        <v>****</v>
      </c>
      <c r="E6" s="4" t="str">
        <f>'4月'!E34</f>
        <v>****</v>
      </c>
      <c r="F6" s="4" t="str">
        <f>'4月'!F34</f>
        <v>****</v>
      </c>
      <c r="G6" s="4" t="str">
        <f>'4月'!G34</f>
        <v>****</v>
      </c>
      <c r="H6" s="4">
        <f>'4月'!H34</f>
        <v>1020.8900000000001</v>
      </c>
      <c r="I6" s="4">
        <f>'4月'!I34</f>
        <v>1020.8400000000003</v>
      </c>
      <c r="J6" s="4">
        <f>'4月'!J34</f>
        <v>1018.9733333333332</v>
      </c>
      <c r="K6" s="4">
        <f>'4月'!K34</f>
        <v>1020.4366666666665</v>
      </c>
      <c r="L6" s="4">
        <f>'4月'!L34</f>
        <v>1023.0000000000001</v>
      </c>
      <c r="M6" s="4">
        <f>'4月'!M34</f>
        <v>1024.1066666666668</v>
      </c>
      <c r="N6" s="4">
        <f>'4月'!N34</f>
        <v>1017.6799999999998</v>
      </c>
      <c r="O6" s="4">
        <f>'4月'!O34</f>
        <v>1018.8206666666666</v>
      </c>
      <c r="P6" s="4">
        <f>'4月'!P34</f>
        <v>1023.4099999999999</v>
      </c>
      <c r="Q6" s="4">
        <f>'4月'!Q34</f>
        <v>1021.5100000000002</v>
      </c>
      <c r="R6" s="4">
        <f>'4月'!R34</f>
        <v>1019.5699999999999</v>
      </c>
      <c r="S6" s="4">
        <f>'4月'!S34</f>
        <v>1022.0699999999999</v>
      </c>
      <c r="T6" s="4">
        <f>'4月'!T34</f>
        <v>1019.9533333333335</v>
      </c>
      <c r="U6" s="4">
        <f>'4月'!U34</f>
        <v>1021.4266666666666</v>
      </c>
      <c r="V6" s="4">
        <f>'4月'!V34</f>
        <v>1018.2366666666665</v>
      </c>
      <c r="W6" s="4">
        <f>'4月'!W34</f>
        <v>1017.9800000000001</v>
      </c>
      <c r="X6" s="4">
        <f>'4月'!X34</f>
        <v>1019.5066666666665</v>
      </c>
      <c r="Y6" s="4">
        <f>'4月'!Y34</f>
        <v>1020.6766666666665</v>
      </c>
      <c r="Z6" s="4">
        <f>'4月'!Z34</f>
        <v>1018.1966666666668</v>
      </c>
      <c r="AA6" s="4">
        <f>'4月'!AA34</f>
        <v>1016.8733333333334</v>
      </c>
      <c r="AB6" s="4">
        <f>'4月'!AB34</f>
        <v>1019.9799999999999</v>
      </c>
      <c r="AC6" s="4">
        <f>'4月'!AC34</f>
        <v>1021.3866666666668</v>
      </c>
      <c r="AD6" s="4">
        <f>'4月'!AD34</f>
        <v>1017.6533333333333</v>
      </c>
      <c r="AE6" s="4">
        <f>'4月'!AE34</f>
        <v>1019.4866666666666</v>
      </c>
      <c r="AF6" s="4">
        <f>'4月'!AF34</f>
        <v>1020.4433333333335</v>
      </c>
      <c r="AG6" s="4">
        <f>'4月'!AG34</f>
        <v>1022.5033333333334</v>
      </c>
      <c r="AH6" s="4">
        <f>'4月'!AH34</f>
        <v>1019.5</v>
      </c>
      <c r="AI6" s="4">
        <f>'4月'!AI34</f>
        <v>1020.5899999999999</v>
      </c>
      <c r="AJ6" s="4">
        <f>'4月'!AJ34</f>
        <v>1020.9666666666669</v>
      </c>
      <c r="AK6" s="4">
        <f>'4月'!AK34</f>
        <v>1019.9666666666666</v>
      </c>
      <c r="AL6" s="4">
        <f>'4月'!AL34</f>
        <v>1016.9133333333332</v>
      </c>
      <c r="AM6" s="4">
        <f>'4月'!AM34</f>
        <v>1017.9300000000002</v>
      </c>
      <c r="AN6" s="4">
        <f>'4月'!AN34</f>
        <v>1020.5766666666665</v>
      </c>
      <c r="AO6" s="4">
        <f>'4月'!AO34</f>
        <v>1016.1866666666667</v>
      </c>
      <c r="AP6" s="4">
        <f>'4月'!AP34</f>
        <v>1016.4633333333331</v>
      </c>
      <c r="AQ6" s="4">
        <f>'4月'!AQ34</f>
        <v>1018.3399999999999</v>
      </c>
      <c r="AR6" s="4">
        <f>'4月'!AR34</f>
        <v>1018.9333333333336</v>
      </c>
      <c r="AS6" s="4">
        <f>'4月'!AS34</f>
        <v>1017.4999999999999</v>
      </c>
      <c r="AT6" s="4">
        <f>'4月'!AT34</f>
        <v>1016.9066666666666</v>
      </c>
      <c r="AU6" s="4">
        <f>'4月'!AU34</f>
        <v>1020.74</v>
      </c>
      <c r="AV6" s="4">
        <f>'4月'!AV34</f>
        <v>1017.5566666666666</v>
      </c>
      <c r="AW6" s="4">
        <f>'4月'!AW34</f>
        <v>1015.7266666666666</v>
      </c>
      <c r="AX6" s="4">
        <f>'4月'!AX34</f>
        <v>1018.4633333333331</v>
      </c>
      <c r="AY6" s="4">
        <f>'4月'!AY34</f>
        <v>1019.7799999999999</v>
      </c>
      <c r="AZ6" s="4">
        <f>'4月'!AZ34</f>
        <v>1019.6433333333333</v>
      </c>
      <c r="BA6" s="4">
        <f>'4月'!BA34</f>
        <v>1016.0899999999999</v>
      </c>
      <c r="BB6" s="4">
        <f>'4月'!BB34</f>
        <v>1018.5899999999999</v>
      </c>
      <c r="BC6" s="4">
        <f>'4月'!BC34</f>
        <v>1015.4899999999999</v>
      </c>
      <c r="BD6" s="4">
        <f>'4月'!BD34</f>
        <v>1018.1999999999999</v>
      </c>
      <c r="BE6" s="4">
        <f>'4月'!BE34</f>
        <v>1017.78</v>
      </c>
      <c r="BF6" s="4">
        <f>'4月'!BF34</f>
        <v>1017.6699072227227</v>
      </c>
      <c r="BG6" s="4">
        <f>'4月'!BG34</f>
        <v>1023.0171818697337</v>
      </c>
      <c r="BH6" s="4">
        <f>'4月'!BH34</f>
        <v>1017.7700000000001</v>
      </c>
      <c r="BI6" s="4">
        <f>'4月'!BI34</f>
        <v>1020.3299999999999</v>
      </c>
      <c r="BJ6" s="4">
        <f>'4月'!BJ34</f>
        <v>1016.0366666666665</v>
      </c>
      <c r="BK6" s="4">
        <f>'4月'!BK34</f>
        <v>1020.5933333333334</v>
      </c>
      <c r="BL6" s="4">
        <f>'4月'!BL34</f>
        <v>1022.136666666667</v>
      </c>
      <c r="BM6" s="4">
        <f>'4月'!BM34</f>
        <v>1019.2666666666669</v>
      </c>
      <c r="BN6" s="4">
        <f>'4月'!BN34</f>
        <v>1017.4866666666666</v>
      </c>
      <c r="BO6" s="4">
        <f>'4月'!BO34</f>
        <v>1019.1499999999999</v>
      </c>
      <c r="BP6" s="4">
        <f>'4月'!BP34</f>
        <v>1017.6099999999999</v>
      </c>
      <c r="BQ6" s="4">
        <f>'4月'!BQ34</f>
        <v>1017.7433333333335</v>
      </c>
      <c r="BR6" s="4">
        <f>'4月'!BR34</f>
        <v>1022.6766666666665</v>
      </c>
      <c r="BS6" s="4">
        <f>'4月'!BS34</f>
        <v>1021.1033333333334</v>
      </c>
      <c r="BT6" s="4">
        <f>'4月'!BT34</f>
        <v>1018.7066666666667</v>
      </c>
      <c r="BU6" s="4"/>
      <c r="BV6" s="4"/>
      <c r="BW6" s="4"/>
      <c r="BY6" s="27">
        <f t="shared" si="1"/>
        <v>1019.9915777777776</v>
      </c>
      <c r="BZ6" s="27">
        <f t="shared" si="0"/>
        <v>1018.9700000000001</v>
      </c>
      <c r="CA6" s="27">
        <f t="shared" si="2"/>
        <v>1018.6535696364153</v>
      </c>
      <c r="CB6" s="27">
        <f t="shared" si="3"/>
        <v>1018.3925696364154</v>
      </c>
    </row>
    <row r="7" spans="1:80" ht="11.25">
      <c r="A7" s="5">
        <v>5</v>
      </c>
      <c r="B7" s="4" t="str">
        <f>'5月'!B34</f>
        <v>****</v>
      </c>
      <c r="C7" s="4" t="str">
        <f>'5月'!C34</f>
        <v>****</v>
      </c>
      <c r="D7" s="4" t="str">
        <f>'5月'!D34</f>
        <v>****</v>
      </c>
      <c r="E7" s="4" t="str">
        <f>'5月'!E34</f>
        <v>****</v>
      </c>
      <c r="F7" s="4" t="str">
        <f>'5月'!F34</f>
        <v>****</v>
      </c>
      <c r="G7" s="4" t="str">
        <f>'5月'!G34</f>
        <v>****</v>
      </c>
      <c r="H7" s="4">
        <f>'5月'!H34</f>
        <v>1015.51935483871</v>
      </c>
      <c r="I7" s="4">
        <f>'5月'!I34</f>
        <v>1015.341935483871</v>
      </c>
      <c r="J7" s="4">
        <f>'5月'!J34</f>
        <v>1015.6451612903228</v>
      </c>
      <c r="K7" s="4">
        <f>'5月'!K34</f>
        <v>1014.9774193548386</v>
      </c>
      <c r="L7" s="4">
        <f>'5月'!L34</f>
        <v>1017.8096774193547</v>
      </c>
      <c r="M7" s="4">
        <f>'5月'!M34</f>
        <v>1017.9999999999999</v>
      </c>
      <c r="N7" s="4">
        <f>'5月'!N34</f>
        <v>1015.658064516129</v>
      </c>
      <c r="O7" s="4">
        <f>'5月'!O34</f>
        <v>1015.7838709677416</v>
      </c>
      <c r="P7" s="4">
        <f>'5月'!P34</f>
        <v>1015.2838709677418</v>
      </c>
      <c r="Q7" s="4">
        <f>'5月'!Q34</f>
        <v>1015.1483870967743</v>
      </c>
      <c r="R7" s="4">
        <f>'5月'!R34</f>
        <v>1013.9387096774193</v>
      </c>
      <c r="S7" s="4">
        <f>'5月'!S34</f>
        <v>1015.8290322580646</v>
      </c>
      <c r="T7" s="4">
        <f>'5月'!T34</f>
        <v>1016.2967741935482</v>
      </c>
      <c r="U7" s="4">
        <f>'5月'!U34</f>
        <v>1014.9322580645162</v>
      </c>
      <c r="V7" s="4">
        <f>'5月'!V34</f>
        <v>1016.1677419354842</v>
      </c>
      <c r="W7" s="4">
        <f>'5月'!W34</f>
        <v>1017.8709677419356</v>
      </c>
      <c r="X7" s="4">
        <f>'5月'!X34</f>
        <v>1015.3225806451612</v>
      </c>
      <c r="Y7" s="4">
        <f>'5月'!Y34</f>
        <v>1015.5677419354839</v>
      </c>
      <c r="Z7" s="4">
        <f>'5月'!Z34</f>
        <v>1015.1838709677421</v>
      </c>
      <c r="AA7" s="4">
        <f>'5月'!AA34</f>
        <v>1016.1516129032257</v>
      </c>
      <c r="AB7" s="4">
        <f>'5月'!AB34</f>
        <v>1014.187096774194</v>
      </c>
      <c r="AC7" s="4">
        <f>'5月'!AC34</f>
        <v>1016.3419354838709</v>
      </c>
      <c r="AD7" s="4">
        <f>'5月'!AD34</f>
        <v>1014.6645161290323</v>
      </c>
      <c r="AE7" s="4">
        <f>'5月'!AE34</f>
        <v>1014.8516129032258</v>
      </c>
      <c r="AF7" s="4">
        <f>'5月'!AF34</f>
        <v>1016.1161290322582</v>
      </c>
      <c r="AG7" s="4">
        <f>'5月'!AG34</f>
        <v>1016.3516129032256</v>
      </c>
      <c r="AH7" s="4">
        <f>'5月'!AH34</f>
        <v>1017.345161290323</v>
      </c>
      <c r="AI7" s="4">
        <f>'5月'!AI34</f>
        <v>1014.4032258064516</v>
      </c>
      <c r="AJ7" s="4">
        <f>'5月'!AJ34</f>
        <v>1017.8806451612902</v>
      </c>
      <c r="AK7" s="4">
        <f>'5月'!AK34</f>
        <v>1015.4741935483869</v>
      </c>
      <c r="AL7" s="4">
        <f>'5月'!AL34</f>
        <v>1015.6516129032258</v>
      </c>
      <c r="AM7" s="4">
        <f>'5月'!AM34</f>
        <v>1016.5354838709676</v>
      </c>
      <c r="AN7" s="4">
        <f>'5月'!AN34</f>
        <v>1016.3870967741938</v>
      </c>
      <c r="AO7" s="4">
        <f>'5月'!AO34</f>
        <v>1014.2258064516129</v>
      </c>
      <c r="AP7" s="4">
        <f>'5月'!AP34</f>
        <v>1015.8612903225805</v>
      </c>
      <c r="AQ7" s="4">
        <f>'5月'!AQ34</f>
        <v>1014.9290322580645</v>
      </c>
      <c r="AR7" s="4">
        <f>'5月'!AR34</f>
        <v>1015.9612903225806</v>
      </c>
      <c r="AS7" s="4">
        <f>'5月'!AS34</f>
        <v>1015.9258064516129</v>
      </c>
      <c r="AT7" s="4">
        <f>'5月'!AT34</f>
        <v>1013.7548387096774</v>
      </c>
      <c r="AU7" s="4">
        <f>'5月'!AU34</f>
        <v>1019.041935483871</v>
      </c>
      <c r="AV7" s="4">
        <f>'5月'!AV34</f>
        <v>1015.5483870967743</v>
      </c>
      <c r="AW7" s="4">
        <f>'5月'!AW34</f>
        <v>1014.3129032258063</v>
      </c>
      <c r="AX7" s="4">
        <f>'5月'!AX34</f>
        <v>1014.5548387096774</v>
      </c>
      <c r="AY7" s="4">
        <f>'5月'!AY34</f>
        <v>1015.5838709677417</v>
      </c>
      <c r="AZ7" s="4">
        <f>'5月'!AZ34</f>
        <v>1019.4774193548387</v>
      </c>
      <c r="BA7" s="4">
        <f>'5月'!BA34</f>
        <v>1016.6419354838707</v>
      </c>
      <c r="BB7" s="4">
        <f>'5月'!BB34</f>
        <v>1015.064516129032</v>
      </c>
      <c r="BC7" s="4">
        <f>'5月'!BC34</f>
        <v>1018.6193548387096</v>
      </c>
      <c r="BD7" s="4">
        <f>'5月'!BD34</f>
        <v>1011.8225806451615</v>
      </c>
      <c r="BE7" s="4">
        <f>'5月'!BE34</f>
        <v>1015.8387096774193</v>
      </c>
      <c r="BF7" s="4">
        <f>'5月'!BF34</f>
        <v>1015.1209645252671</v>
      </c>
      <c r="BG7" s="4">
        <f>'5月'!BG34</f>
        <v>1014.9083596469978</v>
      </c>
      <c r="BH7" s="4">
        <f>'5月'!BH34</f>
        <v>1016.1516129032257</v>
      </c>
      <c r="BI7" s="4">
        <f>'5月'!BI34</f>
        <v>1014.4466666666666</v>
      </c>
      <c r="BJ7" s="4">
        <f>'5月'!BJ34</f>
        <v>1016.6225806451614</v>
      </c>
      <c r="BK7" s="4">
        <f>'5月'!BK34</f>
        <v>1015.4483870967742</v>
      </c>
      <c r="BL7" s="4">
        <f>'5月'!BL34</f>
        <v>1014.9354838709677</v>
      </c>
      <c r="BM7" s="4">
        <f>'5月'!BM34</f>
        <v>1017.0354838709677</v>
      </c>
      <c r="BN7" s="4">
        <f>'5月'!BN34</f>
        <v>1015.7709677419356</v>
      </c>
      <c r="BO7" s="4">
        <f>'5月'!BO34</f>
        <v>1014.8870967741935</v>
      </c>
      <c r="BP7" s="4">
        <f>'5月'!BP34</f>
        <v>1016.8580645161289</v>
      </c>
      <c r="BQ7" s="4">
        <f>'5月'!BQ34</f>
        <v>1015.1290322580646</v>
      </c>
      <c r="BR7" s="4">
        <f>'5月'!BR34</f>
        <v>1013.3935483870969</v>
      </c>
      <c r="BS7" s="4">
        <f>'5月'!BS34</f>
        <v>1016.1967741935485</v>
      </c>
      <c r="BT7" s="4">
        <f>'5月'!BT34</f>
        <v>1017.3903225806449</v>
      </c>
      <c r="BU7" s="4"/>
      <c r="BV7" s="4"/>
      <c r="BW7" s="4"/>
      <c r="BY7" s="27">
        <f t="shared" si="1"/>
        <v>1015.8456989247311</v>
      </c>
      <c r="BZ7" s="27">
        <f t="shared" si="0"/>
        <v>1015.7748387096773</v>
      </c>
      <c r="CA7" s="27">
        <f t="shared" si="2"/>
        <v>1015.7618376874626</v>
      </c>
      <c r="CB7" s="27">
        <f t="shared" si="3"/>
        <v>1015.6955437806524</v>
      </c>
    </row>
    <row r="8" spans="1:80" ht="11.25">
      <c r="A8" s="5">
        <v>6</v>
      </c>
      <c r="B8" s="4" t="str">
        <f>'6月'!B34</f>
        <v>****</v>
      </c>
      <c r="C8" s="4" t="str">
        <f>'6月'!C34</f>
        <v>****</v>
      </c>
      <c r="D8" s="4" t="str">
        <f>'6月'!D34</f>
        <v>****</v>
      </c>
      <c r="E8" s="4" t="str">
        <f>'6月'!E34</f>
        <v>****</v>
      </c>
      <c r="F8" s="4" t="str">
        <f>'6月'!F34</f>
        <v>****</v>
      </c>
      <c r="G8" s="4" t="str">
        <f>'6月'!G34</f>
        <v>****</v>
      </c>
      <c r="H8" s="4">
        <f>'6月'!H34</f>
        <v>1011.8566666666667</v>
      </c>
      <c r="I8" s="4">
        <f>'6月'!I34</f>
        <v>1014.2633333333331</v>
      </c>
      <c r="J8" s="4">
        <f>'6月'!J34</f>
        <v>1012.3333333333334</v>
      </c>
      <c r="K8" s="4">
        <f>'6月'!K34</f>
        <v>1012.16</v>
      </c>
      <c r="L8" s="4">
        <f>'6月'!L34</f>
        <v>1014.7033333333335</v>
      </c>
      <c r="M8" s="4">
        <f>'6月'!M34</f>
        <v>1011.0000000000001</v>
      </c>
      <c r="N8" s="4">
        <f>'6月'!N34</f>
        <v>1011.5300000000002</v>
      </c>
      <c r="O8" s="4">
        <f>'6月'!O34</f>
        <v>1013.5333333333332</v>
      </c>
      <c r="P8" s="4">
        <f>'6月'!P34</f>
        <v>1009.44</v>
      </c>
      <c r="Q8" s="4">
        <f>'6月'!Q34</f>
        <v>1013.6800000000001</v>
      </c>
      <c r="R8" s="4">
        <f>'6月'!R34</f>
        <v>1011.8466666666666</v>
      </c>
      <c r="S8" s="4">
        <f>'6月'!S34</f>
        <v>1014.1633333333335</v>
      </c>
      <c r="T8" s="4">
        <f>'6月'!T34</f>
        <v>1010.9700000000001</v>
      </c>
      <c r="U8" s="4">
        <f>'6月'!U34</f>
        <v>1012.1033333333334</v>
      </c>
      <c r="V8" s="4">
        <f>'6月'!V34</f>
        <v>1011.9933333333333</v>
      </c>
      <c r="W8" s="4">
        <f>'6月'!W34</f>
        <v>1010.3766666666667</v>
      </c>
      <c r="X8" s="4">
        <f>'6月'!X34</f>
        <v>1010.5733333333334</v>
      </c>
      <c r="Y8" s="4">
        <f>'6月'!Y34</f>
        <v>1013.1709999999999</v>
      </c>
      <c r="Z8" s="4">
        <f>'6月'!Z34</f>
        <v>1012.24</v>
      </c>
      <c r="AA8" s="4">
        <f>'6月'!AA34</f>
        <v>1012.44</v>
      </c>
      <c r="AB8" s="4">
        <f>'6月'!AB34</f>
        <v>1015.0333333333333</v>
      </c>
      <c r="AC8" s="4">
        <f>'6月'!AC34</f>
        <v>1013.2600000000002</v>
      </c>
      <c r="AD8" s="4">
        <f>'6月'!AD34</f>
        <v>1013.2600000000001</v>
      </c>
      <c r="AE8" s="4">
        <f>'6月'!AE34</f>
        <v>1010.5133333333331</v>
      </c>
      <c r="AF8" s="4">
        <f>'6月'!AF34</f>
        <v>1013.3366666666664</v>
      </c>
      <c r="AG8" s="4">
        <f>'6月'!AG34</f>
        <v>1013.9366666666666</v>
      </c>
      <c r="AH8" s="4">
        <f>'6月'!AH34</f>
        <v>1013.34</v>
      </c>
      <c r="AI8" s="4">
        <f>'6月'!AI34</f>
        <v>1012.6866666666666</v>
      </c>
      <c r="AJ8" s="4">
        <f>'6月'!AJ34</f>
        <v>1013.4400000000002</v>
      </c>
      <c r="AK8" s="4">
        <f>'6月'!AK34</f>
        <v>1011.5266666666666</v>
      </c>
      <c r="AL8" s="4">
        <f>'6月'!AL34</f>
        <v>1014.0666666666668</v>
      </c>
      <c r="AM8" s="4">
        <f>'6月'!AM34</f>
        <v>1013.15</v>
      </c>
      <c r="AN8" s="4">
        <f>'6月'!AN34</f>
        <v>1010.9333333333333</v>
      </c>
      <c r="AO8" s="4">
        <f>'6月'!AO34</f>
        <v>1012.8199999999998</v>
      </c>
      <c r="AP8" s="4">
        <f>'6月'!AP34</f>
        <v>1010.9600000000002</v>
      </c>
      <c r="AQ8" s="4">
        <f>'6月'!AQ34</f>
        <v>1011.3700000000003</v>
      </c>
      <c r="AR8" s="4">
        <f>'6月'!AR34</f>
        <v>1012.1366666666667</v>
      </c>
      <c r="AS8" s="4">
        <f>'6月'!AS34</f>
        <v>1013.25</v>
      </c>
      <c r="AT8" s="4">
        <f>'6月'!AT34</f>
        <v>1012.7433333333332</v>
      </c>
      <c r="AU8" s="4">
        <f>'6月'!AU34</f>
        <v>1014.2766666666666</v>
      </c>
      <c r="AV8" s="4">
        <f>'6月'!AV34</f>
        <v>1013.3233333333336</v>
      </c>
      <c r="AW8" s="4">
        <f>'6月'!AW34</f>
        <v>1011.5933333333334</v>
      </c>
      <c r="AX8" s="4">
        <f>'6月'!AX34</f>
        <v>1010.5933333333331</v>
      </c>
      <c r="AY8" s="4">
        <f>'6月'!AY34</f>
        <v>1011.8399999999999</v>
      </c>
      <c r="AZ8" s="4">
        <f>'6月'!AZ34</f>
        <v>1011.5099999999999</v>
      </c>
      <c r="BA8" s="4">
        <f>'6月'!BA34</f>
        <v>1013.7533333333332</v>
      </c>
      <c r="BB8" s="4">
        <f>'6月'!BB34</f>
        <v>1010.5566666666668</v>
      </c>
      <c r="BC8" s="4">
        <f>'6月'!BC34</f>
        <v>1012.8500000000001</v>
      </c>
      <c r="BD8" s="4">
        <f>'6月'!BD34</f>
        <v>1012.58</v>
      </c>
      <c r="BE8" s="4">
        <f>'6月'!BE34</f>
        <v>1013.3700000000003</v>
      </c>
      <c r="BF8" s="4">
        <f>'6月'!BF34</f>
        <v>1010.5623046011715</v>
      </c>
      <c r="BG8" s="4">
        <f>'6月'!BG34</f>
        <v>1013.8279928541905</v>
      </c>
      <c r="BH8" s="4">
        <f>'6月'!BH34</f>
        <v>1012.3866666666669</v>
      </c>
      <c r="BI8" s="4">
        <f>'6月'!BI34</f>
        <v>1013.62</v>
      </c>
      <c r="BJ8" s="4">
        <f>'6月'!BJ34</f>
        <v>1013.2133333333334</v>
      </c>
      <c r="BK8" s="4">
        <f>'6月'!BK34</f>
        <v>1011.5133333333331</v>
      </c>
      <c r="BL8" s="4">
        <f>'6月'!BL34</f>
        <v>1012.4266666666667</v>
      </c>
      <c r="BM8" s="4">
        <f>'6月'!BM34</f>
        <v>1012.8466666666666</v>
      </c>
      <c r="BN8" s="4">
        <f>'6月'!BN34</f>
        <v>1012.1899999999998</v>
      </c>
      <c r="BO8" s="4">
        <f>'6月'!BO34</f>
        <v>1012.8333333333334</v>
      </c>
      <c r="BP8" s="4">
        <f>'6月'!BP34</f>
        <v>1011.52</v>
      </c>
      <c r="BQ8" s="4">
        <f>'6月'!BQ34</f>
        <v>1010.7833333333333</v>
      </c>
      <c r="BR8" s="4">
        <f>'6月'!BR34</f>
        <v>1013.1566666666666</v>
      </c>
      <c r="BS8" s="4">
        <f>'6月'!BS34</f>
        <v>1013.0333333333332</v>
      </c>
      <c r="BT8" s="4">
        <f>'6月'!BT34</f>
        <v>1011.7400000000001</v>
      </c>
      <c r="BU8" s="4"/>
      <c r="BV8" s="4"/>
      <c r="BW8" s="4"/>
      <c r="BY8" s="27">
        <f t="shared" si="1"/>
        <v>1012.5269222222222</v>
      </c>
      <c r="BZ8" s="27">
        <f t="shared" si="0"/>
        <v>1012.4941444444445</v>
      </c>
      <c r="CA8" s="27">
        <f t="shared" si="2"/>
        <v>1012.4702321374009</v>
      </c>
      <c r="CB8" s="27">
        <f t="shared" si="3"/>
        <v>1012.2727876929564</v>
      </c>
    </row>
    <row r="9" spans="1:80" ht="11.25">
      <c r="A9" s="5">
        <v>7</v>
      </c>
      <c r="B9" s="4" t="str">
        <f>'7月'!B34</f>
        <v>****</v>
      </c>
      <c r="C9" s="4" t="str">
        <f>'7月'!C34</f>
        <v>****</v>
      </c>
      <c r="D9" s="4" t="str">
        <f>'7月'!D34</f>
        <v>****</v>
      </c>
      <c r="E9" s="4" t="str">
        <f>'7月'!E34</f>
        <v>****</v>
      </c>
      <c r="F9" s="4" t="str">
        <f>'7月'!F34</f>
        <v>****</v>
      </c>
      <c r="G9" s="4">
        <f>'7月'!G34</f>
        <v>1010.8774193548386</v>
      </c>
      <c r="H9" s="4">
        <f>'7月'!H34</f>
        <v>1010.3870967741937</v>
      </c>
      <c r="I9" s="4">
        <f>'7月'!I34</f>
        <v>1011.4645161290324</v>
      </c>
      <c r="J9" s="4">
        <f>'7月'!J34</f>
        <v>1010.2903225806451</v>
      </c>
      <c r="K9" s="4">
        <f>'7月'!K34</f>
        <v>1012.0935483870967</v>
      </c>
      <c r="L9" s="4">
        <f>'7月'!L34</f>
        <v>1012.8741935483872</v>
      </c>
      <c r="M9" s="4">
        <f>'7月'!M34</f>
        <v>1011.3645161290322</v>
      </c>
      <c r="N9" s="4">
        <f>'7月'!N34</f>
        <v>1009.6774193548387</v>
      </c>
      <c r="O9" s="4">
        <f>'7月'!O34</f>
        <v>1011.1935483870968</v>
      </c>
      <c r="P9" s="4">
        <f>'7月'!P34</f>
        <v>1010.164516129032</v>
      </c>
      <c r="Q9" s="4">
        <f>'7月'!Q34</f>
        <v>1010.2225806451612</v>
      </c>
      <c r="R9" s="4">
        <f>'7月'!R34</f>
        <v>1013.4999999999999</v>
      </c>
      <c r="S9" s="4">
        <f>'7月'!S34</f>
        <v>1010.6967741935483</v>
      </c>
      <c r="T9" s="4">
        <f>'7月'!T34</f>
        <v>1008.774193548387</v>
      </c>
      <c r="U9" s="4">
        <f>'7月'!U34</f>
        <v>1010.6870967741936</v>
      </c>
      <c r="V9" s="4">
        <f>'7月'!V34</f>
        <v>1012.6387096774192</v>
      </c>
      <c r="W9" s="4">
        <f>'7月'!W34</f>
        <v>1011.7870967741939</v>
      </c>
      <c r="X9" s="4">
        <f>'7月'!X34</f>
        <v>1011.4096774193548</v>
      </c>
      <c r="Y9" s="4">
        <f>'7月'!Y34</f>
        <v>1013.8806451612902</v>
      </c>
      <c r="Z9" s="4">
        <f>'7月'!Z34</f>
        <v>1011.0548387096774</v>
      </c>
      <c r="AA9" s="4">
        <f>'7月'!AA34</f>
        <v>1012.6225806451614</v>
      </c>
      <c r="AB9" s="4">
        <f>'7月'!AB34</f>
        <v>1010.341935483871</v>
      </c>
      <c r="AC9" s="4">
        <f>'7月'!AC34</f>
        <v>1010.432258064516</v>
      </c>
      <c r="AD9" s="4">
        <f>'7月'!AD34</f>
        <v>1013.0774193548388</v>
      </c>
      <c r="AE9" s="4">
        <f>'7月'!AE34</f>
        <v>1012.2419354838712</v>
      </c>
      <c r="AF9" s="4">
        <f>'7月'!AF34</f>
        <v>1009.8967741935484</v>
      </c>
      <c r="AG9" s="4">
        <f>'7月'!AG34</f>
        <v>1010.2612903225807</v>
      </c>
      <c r="AH9" s="4">
        <f>'7月'!AH34</f>
        <v>1010.3741935483873</v>
      </c>
      <c r="AI9" s="4">
        <f>'7月'!AI34</f>
        <v>1012.5677419354839</v>
      </c>
      <c r="AJ9" s="4">
        <f>'7月'!AJ34</f>
        <v>1010.458064516129</v>
      </c>
      <c r="AK9" s="4">
        <f>'7月'!AK34</f>
        <v>1011.7064516129033</v>
      </c>
      <c r="AL9" s="4">
        <f>'7月'!AL34</f>
        <v>1016.2322580645161</v>
      </c>
      <c r="AM9" s="4">
        <f>'7月'!AM34</f>
        <v>1011.5451612903225</v>
      </c>
      <c r="AN9" s="4">
        <f>'7月'!AN34</f>
        <v>1009.9451612903226</v>
      </c>
      <c r="AO9" s="4">
        <f>'7月'!AO34</f>
        <v>1010.4290322580644</v>
      </c>
      <c r="AP9" s="4">
        <f>'7月'!AP34</f>
        <v>1012.5290322580645</v>
      </c>
      <c r="AQ9" s="4">
        <f>'7月'!AQ34</f>
        <v>1009.532258064516</v>
      </c>
      <c r="AR9" s="4">
        <f>'7月'!AR34</f>
        <v>1011.4032258064518</v>
      </c>
      <c r="AS9" s="4">
        <f>'7月'!AS34</f>
        <v>1012.683870967742</v>
      </c>
      <c r="AT9" s="4">
        <f>'7月'!AT34</f>
        <v>1011.0967741935484</v>
      </c>
      <c r="AU9" s="4">
        <f>'7月'!AU34</f>
        <v>1010.8419354838709</v>
      </c>
      <c r="AV9" s="4">
        <f>'7月'!AV34</f>
        <v>1011.2741935483871</v>
      </c>
      <c r="AW9" s="4">
        <f>'7月'!AW34</f>
        <v>1010.3709677419356</v>
      </c>
      <c r="AX9" s="4">
        <f>'7月'!AX34</f>
        <v>1011.2516129032257</v>
      </c>
      <c r="AY9" s="4">
        <f>'7月'!AY34</f>
        <v>1010.78064516129</v>
      </c>
      <c r="AZ9" s="4">
        <f>'7月'!AZ34</f>
        <v>1012.7516129032257</v>
      </c>
      <c r="BA9" s="4">
        <f>'7月'!BA34</f>
        <v>1011.2548387096773</v>
      </c>
      <c r="BB9" s="4">
        <f>'7月'!BB34</f>
        <v>1010.4451612903227</v>
      </c>
      <c r="BC9" s="4">
        <f>'7月'!BC34</f>
        <v>1010.8580645161288</v>
      </c>
      <c r="BD9" s="4">
        <f>'7月'!BD34</f>
        <v>1008.6548387096774</v>
      </c>
      <c r="BE9" s="4">
        <f>'7月'!BE34</f>
        <v>1011.4870967741938</v>
      </c>
      <c r="BF9" s="4">
        <f>'7月'!BF34</f>
        <v>1010.7243326241647</v>
      </c>
      <c r="BG9" s="4">
        <f>'7月'!BG34</f>
        <v>1012.4726545457091</v>
      </c>
      <c r="BH9" s="4">
        <f>'7月'!BH34</f>
        <v>1011.3645161290323</v>
      </c>
      <c r="BI9" s="4">
        <f>'7月'!BI34</f>
        <v>1011.6516129032257</v>
      </c>
      <c r="BJ9" s="4">
        <f>'7月'!BJ34</f>
        <v>1011.8000000000001</v>
      </c>
      <c r="BK9" s="4">
        <f>'7月'!BK34</f>
        <v>1012.8774193548388</v>
      </c>
      <c r="BL9" s="4">
        <f>'7月'!BL34</f>
        <v>1011.4935483870969</v>
      </c>
      <c r="BM9" s="4">
        <f>'7月'!BM34</f>
        <v>1012.8193548387095</v>
      </c>
      <c r="BN9" s="4">
        <f>'7月'!BN34</f>
        <v>1011.274193548387</v>
      </c>
      <c r="BO9" s="4">
        <f>'7月'!BO34</f>
        <v>1012.9129032258064</v>
      </c>
      <c r="BP9" s="4">
        <f>'7月'!BP34</f>
        <v>1011.9451612903226</v>
      </c>
      <c r="BQ9" s="4">
        <f>'7月'!BQ34</f>
        <v>1011.8387096774194</v>
      </c>
      <c r="BR9" s="4">
        <f>'7月'!BR34</f>
        <v>1012.6709677419354</v>
      </c>
      <c r="BS9" s="4">
        <f>'7月'!BS34</f>
        <v>1009.9387096774193</v>
      </c>
      <c r="BT9" s="4">
        <f>'7月'!BT34</f>
        <v>1012.1709677419356</v>
      </c>
      <c r="BU9" s="4"/>
      <c r="BV9" s="4"/>
      <c r="BW9" s="4"/>
      <c r="BY9" s="27">
        <f t="shared" si="1"/>
        <v>1011.4689247311829</v>
      </c>
      <c r="BZ9" s="27">
        <f t="shared" si="0"/>
        <v>1011.4032258064515</v>
      </c>
      <c r="CA9" s="27">
        <f t="shared" si="2"/>
        <v>1011.3049533357698</v>
      </c>
      <c r="CB9" s="27">
        <f t="shared" si="3"/>
        <v>1011.358824303512</v>
      </c>
    </row>
    <row r="10" spans="1:80" ht="11.25">
      <c r="A10" s="5">
        <v>8</v>
      </c>
      <c r="B10" s="4" t="str">
        <f>'8月'!B34</f>
        <v>****</v>
      </c>
      <c r="C10" s="4" t="str">
        <f>'8月'!C34</f>
        <v>****</v>
      </c>
      <c r="D10" s="4" t="str">
        <f>'8月'!D34</f>
        <v>****</v>
      </c>
      <c r="E10" s="4" t="str">
        <f>'8月'!E34</f>
        <v>****</v>
      </c>
      <c r="F10" s="4" t="str">
        <f>'8月'!F34</f>
        <v>****</v>
      </c>
      <c r="G10" s="4">
        <f>'8月'!G34</f>
        <v>1013.4451612903224</v>
      </c>
      <c r="H10" s="4">
        <f>'8月'!H34</f>
        <v>1010.3806451612902</v>
      </c>
      <c r="I10" s="4">
        <f>'8月'!I34</f>
        <v>1013.8419354838709</v>
      </c>
      <c r="J10" s="4">
        <f>'8月'!J34</f>
        <v>1011.6870967741936</v>
      </c>
      <c r="K10" s="4">
        <f>'8月'!K34</f>
        <v>1013.0548387096775</v>
      </c>
      <c r="L10" s="4">
        <f>'8月'!L34</f>
        <v>1010.558064516129</v>
      </c>
      <c r="M10" s="4">
        <f>'8月'!M34</f>
        <v>1011.7967741935486</v>
      </c>
      <c r="N10" s="4">
        <f>'8月'!N34</f>
        <v>1012.1451612903226</v>
      </c>
      <c r="O10" s="4">
        <f>'8月'!O34</f>
        <v>1011.7967741935483</v>
      </c>
      <c r="P10" s="4">
        <f>'8月'!P34</f>
        <v>1009.5806451612905</v>
      </c>
      <c r="Q10" s="4">
        <f>'8月'!Q34</f>
        <v>1010.8838709677418</v>
      </c>
      <c r="R10" s="4">
        <f>'8月'!R34</f>
        <v>1011.7096774193549</v>
      </c>
      <c r="S10" s="4">
        <f>'8月'!S34</f>
        <v>1013.9709677419354</v>
      </c>
      <c r="T10" s="4">
        <f>'8月'!T34</f>
        <v>1012.1967741935484</v>
      </c>
      <c r="U10" s="4">
        <f>'8月'!U34</f>
        <v>1012.3129032258065</v>
      </c>
      <c r="V10" s="4">
        <f>'8月'!V34</f>
        <v>1014.4193548387096</v>
      </c>
      <c r="W10" s="4">
        <f>'8月'!W34</f>
        <v>1009.6354838709677</v>
      </c>
      <c r="X10" s="4">
        <f>'8月'!X34</f>
        <v>1013.8709677419355</v>
      </c>
      <c r="Y10" s="4">
        <f>'8月'!Y34</f>
        <v>1012.4709677419354</v>
      </c>
      <c r="Z10" s="4">
        <f>'8月'!Z34</f>
        <v>1009.1290322580644</v>
      </c>
      <c r="AA10" s="4">
        <f>'8月'!AA34</f>
        <v>1012.6967741935484</v>
      </c>
      <c r="AB10" s="4">
        <f>'8月'!AB34</f>
        <v>1011.496774193548</v>
      </c>
      <c r="AC10" s="4">
        <f>'8月'!AC34</f>
        <v>1012.2129032258064</v>
      </c>
      <c r="AD10" s="4">
        <f>'8月'!AD34</f>
        <v>1009.9032258064515</v>
      </c>
      <c r="AE10" s="4">
        <f>'8月'!AE34</f>
        <v>1012.6967741935483</v>
      </c>
      <c r="AF10" s="4">
        <f>'8月'!AF34</f>
        <v>1010.9193548387095</v>
      </c>
      <c r="AG10" s="4">
        <f>'8月'!AG34</f>
        <v>1012.9838709677421</v>
      </c>
      <c r="AH10" s="4">
        <f>'8月'!AH34</f>
        <v>1014.7612903225806</v>
      </c>
      <c r="AI10" s="4">
        <f>'8月'!AI34</f>
        <v>1012.3709677419355</v>
      </c>
      <c r="AJ10" s="4">
        <f>'8月'!AJ34</f>
        <v>1013.0387096774194</v>
      </c>
      <c r="AK10" s="4">
        <f>'8月'!AK34</f>
        <v>1011.1645161290324</v>
      </c>
      <c r="AL10" s="4">
        <f>'8月'!AL34</f>
        <v>1011.2935483870967</v>
      </c>
      <c r="AM10" s="4">
        <f>'8月'!AM34</f>
        <v>1011.3032258064518</v>
      </c>
      <c r="AN10" s="4">
        <f>'8月'!AN34</f>
        <v>1010.2935483870968</v>
      </c>
      <c r="AO10" s="4">
        <f>'8月'!AO34</f>
        <v>1014.7516129032259</v>
      </c>
      <c r="AP10" s="4">
        <f>'8月'!AP34</f>
        <v>1012.5225806451614</v>
      </c>
      <c r="AQ10" s="4">
        <f>'8月'!AQ34</f>
        <v>1014.167741935484</v>
      </c>
      <c r="AR10" s="4">
        <f>'8月'!AR34</f>
        <v>1013.3677419354839</v>
      </c>
      <c r="AS10" s="4">
        <f>'8月'!AS34</f>
        <v>1013.5064516129036</v>
      </c>
      <c r="AT10" s="4">
        <f>'8月'!AT34</f>
        <v>1012.6354838709678</v>
      </c>
      <c r="AU10" s="4">
        <f>'8月'!AU34</f>
        <v>1011.3129032258065</v>
      </c>
      <c r="AV10" s="4">
        <f>'8月'!AV34</f>
        <v>1012.9129032258064</v>
      </c>
      <c r="AW10" s="4">
        <f>'8月'!AW34</f>
        <v>1013.2806451612903</v>
      </c>
      <c r="AX10" s="4">
        <f>'8月'!AX34</f>
        <v>1012.8967741935483</v>
      </c>
      <c r="AY10" s="4">
        <f>'8月'!AY34</f>
        <v>1012.0193548387098</v>
      </c>
      <c r="AZ10" s="4">
        <f>'8月'!AZ34</f>
        <v>1013.1032258064517</v>
      </c>
      <c r="BA10" s="4">
        <f>'8月'!BA34</f>
        <v>1013.3193548387097</v>
      </c>
      <c r="BB10" s="4">
        <f>'8月'!BB34</f>
        <v>1011.9161290322583</v>
      </c>
      <c r="BC10" s="4">
        <f>'8月'!BC34</f>
        <v>1011.7935483870966</v>
      </c>
      <c r="BD10" s="4">
        <f>'8月'!BD34</f>
        <v>1013.5290322580646</v>
      </c>
      <c r="BE10" s="4">
        <f>'8月'!BE34</f>
        <v>1011.4580645161288</v>
      </c>
      <c r="BF10" s="4">
        <f>'8月'!BF34</f>
        <v>1012.6434813335958</v>
      </c>
      <c r="BG10" s="4">
        <f>'8月'!BG34</f>
        <v>1016.1318103941188</v>
      </c>
      <c r="BH10" s="4">
        <f>'8月'!BH34</f>
        <v>1012.9193548387096</v>
      </c>
      <c r="BI10" s="4">
        <f>'8月'!BI34</f>
        <v>1015.1870967741932</v>
      </c>
      <c r="BJ10" s="4">
        <f>'8月'!BJ34</f>
        <v>1009.9129032258063</v>
      </c>
      <c r="BK10" s="4">
        <f>'8月'!BK34</f>
        <v>1013.5580645161291</v>
      </c>
      <c r="BL10" s="4">
        <f>'8月'!BL34</f>
        <v>1011.7419354838711</v>
      </c>
      <c r="BM10" s="4">
        <f>'8月'!BM34</f>
        <v>1008.567741935484</v>
      </c>
      <c r="BN10" s="4">
        <f>'8月'!BN34</f>
        <v>1010.3548387096774</v>
      </c>
      <c r="BO10" s="4">
        <f>'8月'!BO34</f>
        <v>1011.3612903225804</v>
      </c>
      <c r="BP10" s="4">
        <f>'8月'!BP34</f>
        <v>1011.0741935483871</v>
      </c>
      <c r="BQ10" s="4">
        <f>'8月'!BQ34</f>
        <v>1013.0709677419355</v>
      </c>
      <c r="BR10" s="4">
        <f>'8月'!BR34</f>
        <v>1012.6354838709677</v>
      </c>
      <c r="BS10" s="4">
        <f>'8月'!BS34</f>
        <v>1010.9387096774195</v>
      </c>
      <c r="BT10" s="4">
        <f>'8月'!BT34</f>
        <v>1011.774193548387</v>
      </c>
      <c r="BU10" s="4"/>
      <c r="BV10" s="4"/>
      <c r="BW10" s="4"/>
      <c r="BY10" s="27">
        <f t="shared" si="1"/>
        <v>1011.9353763440861</v>
      </c>
      <c r="BZ10" s="27">
        <f t="shared" si="0"/>
        <v>1012.3209677419355</v>
      </c>
      <c r="CA10" s="27">
        <f t="shared" si="2"/>
        <v>1012.5999290790961</v>
      </c>
      <c r="CB10" s="27">
        <f t="shared" si="3"/>
        <v>1012.5103591866227</v>
      </c>
    </row>
    <row r="11" spans="1:80" ht="11.25">
      <c r="A11" s="5">
        <v>9</v>
      </c>
      <c r="B11" s="4" t="str">
        <f>'9月'!B34</f>
        <v>****</v>
      </c>
      <c r="C11" s="4" t="str">
        <f>'9月'!C34</f>
        <v>****</v>
      </c>
      <c r="D11" s="4" t="str">
        <f>'9月'!D34</f>
        <v>****</v>
      </c>
      <c r="E11" s="4" t="str">
        <f>'9月'!E34</f>
        <v>****</v>
      </c>
      <c r="F11" s="4" t="str">
        <f>'9月'!F34</f>
        <v>****</v>
      </c>
      <c r="G11" s="4">
        <f>'9月'!G34</f>
        <v>1014.4333333333332</v>
      </c>
      <c r="H11" s="4">
        <f>'9月'!H34</f>
        <v>1014.9966666666668</v>
      </c>
      <c r="I11" s="4">
        <f>'9月'!I34</f>
        <v>1017.6466666666666</v>
      </c>
      <c r="J11" s="4">
        <f>'9月'!J34</f>
        <v>1016.3100000000001</v>
      </c>
      <c r="K11" s="4">
        <f>'9月'!K34</f>
        <v>1016.3666666666668</v>
      </c>
      <c r="L11" s="4">
        <f>'9月'!L34</f>
        <v>1014.6333333333332</v>
      </c>
      <c r="M11" s="4">
        <f>'9月'!M34</f>
        <v>1016.3733333333334</v>
      </c>
      <c r="N11" s="4">
        <f>'9月'!N34</f>
        <v>1013.3100000000002</v>
      </c>
      <c r="O11" s="4">
        <f>'9月'!O34</f>
        <v>1013.5366666666667</v>
      </c>
      <c r="P11" s="4">
        <f>'9月'!P34</f>
        <v>1013.2933333333334</v>
      </c>
      <c r="Q11" s="4">
        <f>'9月'!Q34</f>
        <v>1018.0866666666665</v>
      </c>
      <c r="R11" s="4">
        <f>'9月'!R34</f>
        <v>1016.3633333333335</v>
      </c>
      <c r="S11" s="4">
        <f>'9月'!S34</f>
        <v>1016.3709999999998</v>
      </c>
      <c r="T11" s="4">
        <f>'9月'!T34</f>
        <v>1015.4266666666668</v>
      </c>
      <c r="U11" s="4">
        <f>'9月'!U34</f>
        <v>1015.2366666666669</v>
      </c>
      <c r="V11" s="4">
        <f>'9月'!V34</f>
        <v>1015.0466666666667</v>
      </c>
      <c r="W11" s="4">
        <f>'9月'!W34</f>
        <v>1015.1733333333335</v>
      </c>
      <c r="X11" s="4">
        <f>'9月'!X34</f>
        <v>1015.4533333333333</v>
      </c>
      <c r="Y11" s="4">
        <f>'9月'!Y34</f>
        <v>1015.1233333333334</v>
      </c>
      <c r="Z11" s="4">
        <f>'9月'!Z34</f>
        <v>1016.0233333333332</v>
      </c>
      <c r="AA11" s="4">
        <f>'9月'!AA34</f>
        <v>1016.2133333333334</v>
      </c>
      <c r="AB11" s="4">
        <f>'9月'!AB34</f>
        <v>1017.36</v>
      </c>
      <c r="AC11" s="4">
        <f>'9月'!AC34</f>
        <v>1015.8533333333332</v>
      </c>
      <c r="AD11" s="4">
        <f>'9月'!AD34</f>
        <v>1016.51</v>
      </c>
      <c r="AE11" s="4">
        <f>'9月'!AE34</f>
        <v>1016.1033333333332</v>
      </c>
      <c r="AF11" s="4">
        <f>'9月'!AF34</f>
        <v>1015.6466666666669</v>
      </c>
      <c r="AG11" s="4">
        <f>'9月'!AG34</f>
        <v>1015.6933333333335</v>
      </c>
      <c r="AH11" s="4">
        <f>'9月'!AH34</f>
        <v>1017.7633333333335</v>
      </c>
      <c r="AI11" s="4">
        <f>'9月'!AI34</f>
        <v>1014.8733333333333</v>
      </c>
      <c r="AJ11" s="4">
        <f>'9月'!AJ34</f>
        <v>1017.0666666666668</v>
      </c>
      <c r="AK11" s="4">
        <f>'9月'!AK34</f>
        <v>1015.6866666666666</v>
      </c>
      <c r="AL11" s="4">
        <f>'9月'!AL34</f>
        <v>1015.6233333333334</v>
      </c>
      <c r="AM11" s="4">
        <f>'9月'!AM34</f>
        <v>1017.69</v>
      </c>
      <c r="AN11" s="4">
        <f>'9月'!AN34</f>
        <v>1016.7133333333334</v>
      </c>
      <c r="AO11" s="4">
        <f>'9月'!AO34</f>
        <v>1015.98</v>
      </c>
      <c r="AP11" s="4">
        <f>'9月'!AP34</f>
        <v>1015.7966666666669</v>
      </c>
      <c r="AQ11" s="4">
        <f>'9月'!AQ34</f>
        <v>1011.6633333333333</v>
      </c>
      <c r="AR11" s="4">
        <f>'9月'!AR34</f>
        <v>1015.1099999999999</v>
      </c>
      <c r="AS11" s="4">
        <f>'9月'!AS34</f>
        <v>1016.0633333333334</v>
      </c>
      <c r="AT11" s="4">
        <f>'9月'!AT34</f>
        <v>1016.0533333333333</v>
      </c>
      <c r="AU11" s="4">
        <f>'9月'!AU34</f>
        <v>1015.9500000000003</v>
      </c>
      <c r="AV11" s="4">
        <f>'9月'!AV34</f>
        <v>1016.0566666666666</v>
      </c>
      <c r="AW11" s="4">
        <f>'9月'!AW34</f>
        <v>1014.6033333333334</v>
      </c>
      <c r="AX11" s="4">
        <f>'9月'!AX34</f>
        <v>1016.2233333333334</v>
      </c>
      <c r="AY11" s="4">
        <f>'9月'!AY34</f>
        <v>1016.9033333333335</v>
      </c>
      <c r="AZ11" s="4">
        <f>'9月'!AZ34</f>
        <v>1016.3333333333335</v>
      </c>
      <c r="BA11" s="4">
        <f>'9月'!BA34</f>
        <v>1019.1633333333333</v>
      </c>
      <c r="BB11" s="4">
        <f>'9月'!BB34</f>
        <v>1018.5466666666666</v>
      </c>
      <c r="BC11" s="4">
        <f>'9月'!BC34</f>
        <v>1015.6633333333333</v>
      </c>
      <c r="BD11" s="4">
        <f>'9月'!BD34</f>
        <v>1015.9866666666668</v>
      </c>
      <c r="BE11" s="4">
        <f>'9月'!BE34</f>
        <v>1014.9966666666668</v>
      </c>
      <c r="BF11" s="4">
        <f>'9月'!BF34</f>
        <v>1016.5389465802654</v>
      </c>
      <c r="BG11" s="4">
        <f>'9月'!BG34</f>
        <v>1015.6821380084754</v>
      </c>
      <c r="BH11" s="4">
        <f>'9月'!BH34</f>
        <v>1016.1299999999999</v>
      </c>
      <c r="BI11" s="4">
        <f>'9月'!BI34</f>
        <v>1017.57</v>
      </c>
      <c r="BJ11" s="4">
        <f>'9月'!BJ34</f>
        <v>1018.8066666666667</v>
      </c>
      <c r="BK11" s="4">
        <f>'9月'!BK34</f>
        <v>1016.6466666666664</v>
      </c>
      <c r="BL11" s="4">
        <f>'9月'!BL34</f>
        <v>1015.2100000000002</v>
      </c>
      <c r="BM11" s="4">
        <f>'9月'!BM34</f>
        <v>1016.3566666666668</v>
      </c>
      <c r="BN11" s="4">
        <f>'9月'!BN34</f>
        <v>1015.0566666666667</v>
      </c>
      <c r="BO11" s="4">
        <f>'9月'!BO34</f>
        <v>1016.6766666666667</v>
      </c>
      <c r="BP11" s="4">
        <f>'9月'!BP34</f>
        <v>1018.5133333333335</v>
      </c>
      <c r="BQ11" s="4">
        <f>'9月'!BQ34</f>
        <v>1014.7700000000002</v>
      </c>
      <c r="BR11" s="4">
        <f>'9月'!BR34</f>
        <v>1017.6333333333332</v>
      </c>
      <c r="BS11" s="4">
        <f>'9月'!BS34</f>
        <v>1016.6433333333334</v>
      </c>
      <c r="BT11" s="4">
        <f>'9月'!BT34</f>
        <v>1014.9433333333335</v>
      </c>
      <c r="BU11" s="4"/>
      <c r="BV11" s="4"/>
      <c r="BW11" s="4"/>
      <c r="BY11" s="27">
        <f t="shared" si="1"/>
        <v>1015.8070333333332</v>
      </c>
      <c r="BZ11" s="27">
        <f t="shared" si="0"/>
        <v>1015.7852222222222</v>
      </c>
      <c r="CA11" s="27">
        <f t="shared" si="2"/>
        <v>1016.0894805974025</v>
      </c>
      <c r="CB11" s="27">
        <f t="shared" si="3"/>
        <v>1016.1921472640693</v>
      </c>
    </row>
    <row r="12" spans="1:80" ht="11.25">
      <c r="A12" s="5">
        <v>10</v>
      </c>
      <c r="B12" s="4" t="str">
        <f>'10月'!B34</f>
        <v>****</v>
      </c>
      <c r="C12" s="4" t="str">
        <f>'10月'!C34</f>
        <v>****</v>
      </c>
      <c r="D12" s="4" t="str">
        <f>'10月'!D34</f>
        <v>****</v>
      </c>
      <c r="E12" s="4" t="str">
        <f>'10月'!E34</f>
        <v>****</v>
      </c>
      <c r="F12" s="4" t="str">
        <f>'10月'!F34</f>
        <v>****</v>
      </c>
      <c r="G12" s="4">
        <f>'10月'!G34</f>
        <v>1023.0774193548388</v>
      </c>
      <c r="H12" s="4">
        <f>'10月'!H34</f>
        <v>1021.0258064516128</v>
      </c>
      <c r="I12" s="4">
        <f>'10月'!I34</f>
        <v>1021.6612903225807</v>
      </c>
      <c r="J12" s="4">
        <f>'10月'!J34</f>
        <v>1020.6032258064515</v>
      </c>
      <c r="K12" s="4">
        <f>'10月'!K34</f>
        <v>1020.7000000000002</v>
      </c>
      <c r="L12" s="4">
        <f>'10月'!L34</f>
        <v>1021.009677419355</v>
      </c>
      <c r="M12" s="4">
        <f>'10月'!M34</f>
        <v>1022.5354838709679</v>
      </c>
      <c r="N12" s="4">
        <f>'10月'!N34</f>
        <v>1020.0451612903225</v>
      </c>
      <c r="O12" s="4">
        <f>'10月'!O34</f>
        <v>1017.7935483870967</v>
      </c>
      <c r="P12" s="4">
        <f>'10月'!P34</f>
        <v>1019.774193548387</v>
      </c>
      <c r="Q12" s="4">
        <f>'10月'!Q34</f>
        <v>1019.238709677419</v>
      </c>
      <c r="R12" s="4">
        <f>'10月'!R34</f>
        <v>1019.2096774193548</v>
      </c>
      <c r="S12" s="4">
        <f>'10月'!S34</f>
        <v>1021.2322580645159</v>
      </c>
      <c r="T12" s="4">
        <f>'10月'!T34</f>
        <v>1020.9741935483872</v>
      </c>
      <c r="U12" s="4">
        <f>'10月'!U34</f>
        <v>1020.2548387096774</v>
      </c>
      <c r="V12" s="4">
        <f>'10月'!V34</f>
        <v>1021.5225806451613</v>
      </c>
      <c r="W12" s="4">
        <f>'10月'!W34</f>
        <v>1018.8322580645159</v>
      </c>
      <c r="X12" s="4">
        <f>'10月'!X34</f>
        <v>1020.4193548387095</v>
      </c>
      <c r="Y12" s="4">
        <f>'10月'!Y34</f>
        <v>1018.2129032258064</v>
      </c>
      <c r="Z12" s="4">
        <f>'10月'!Z34</f>
        <v>1022.4451612903224</v>
      </c>
      <c r="AA12" s="4">
        <f>'10月'!AA34</f>
        <v>1021.1451612903227</v>
      </c>
      <c r="AB12" s="4">
        <f>'10月'!AB34</f>
        <v>1018.0419354838706</v>
      </c>
      <c r="AC12" s="4">
        <f>'10月'!AC34</f>
        <v>1019.5903225806453</v>
      </c>
      <c r="AD12" s="4">
        <f>'10月'!AD34</f>
        <v>1019.4193548387096</v>
      </c>
      <c r="AE12" s="4">
        <f>'10月'!AE34</f>
        <v>1019.9741935483873</v>
      </c>
      <c r="AF12" s="4">
        <f>'10月'!AF34</f>
        <v>1020.167741935484</v>
      </c>
      <c r="AG12" s="4">
        <f>'10月'!AG34</f>
        <v>1019.406451612903</v>
      </c>
      <c r="AH12" s="4">
        <f>'10月'!AH34</f>
        <v>1020.8935483870964</v>
      </c>
      <c r="AI12" s="4">
        <f>'10月'!AI34</f>
        <v>1020.2677419354839</v>
      </c>
      <c r="AJ12" s="4">
        <f>'10月'!AJ34</f>
        <v>1021.3548387096774</v>
      </c>
      <c r="AK12" s="4">
        <f>'10月'!AK34</f>
        <v>1017.8354838709679</v>
      </c>
      <c r="AL12" s="4">
        <f>'10月'!AL34</f>
        <v>1020.6129032258065</v>
      </c>
      <c r="AM12" s="4">
        <f>'10月'!AM34</f>
        <v>1020.4322580645161</v>
      </c>
      <c r="AN12" s="4">
        <f>'10月'!AN34</f>
        <v>1016.6387096774192</v>
      </c>
      <c r="AO12" s="4">
        <f>'10月'!AO34</f>
        <v>1020.1032258064515</v>
      </c>
      <c r="AP12" s="4">
        <f>'10月'!AP34</f>
        <v>1020.8516129032257</v>
      </c>
      <c r="AQ12" s="4">
        <f>'10月'!AQ34</f>
        <v>1020.0709677419354</v>
      </c>
      <c r="AR12" s="4">
        <f>'10月'!AR34</f>
        <v>1020.4451612903226</v>
      </c>
      <c r="AS12" s="4">
        <f>'10月'!AS34</f>
        <v>1020.9193548387096</v>
      </c>
      <c r="AT12" s="4">
        <f>'10月'!AT34</f>
        <v>1017.9645161290322</v>
      </c>
      <c r="AU12" s="4">
        <f>'10月'!AU34</f>
        <v>1020.1709677419356</v>
      </c>
      <c r="AV12" s="4">
        <f>'10月'!AV34</f>
        <v>1021.1741935483872</v>
      </c>
      <c r="AW12" s="4">
        <f>'10月'!AW34</f>
        <v>1020.9193548387094</v>
      </c>
      <c r="AX12" s="4">
        <f>'10月'!AX34</f>
        <v>1021.0516129032261</v>
      </c>
      <c r="AY12" s="4">
        <f>'10月'!AY34</f>
        <v>1018.3935483870968</v>
      </c>
      <c r="AZ12" s="4">
        <f>'10月'!AZ34</f>
        <v>1019.5032258064517</v>
      </c>
      <c r="BA12" s="4">
        <f>'10月'!BA34</f>
        <v>1021.5935483870967</v>
      </c>
      <c r="BB12" s="4">
        <f>'10月'!BB34</f>
        <v>1020.1677419354838</v>
      </c>
      <c r="BC12" s="4">
        <f>'10月'!BC34</f>
        <v>1019.316129032258</v>
      </c>
      <c r="BD12" s="4">
        <f>'10月'!BD34</f>
        <v>1020.6516129032258</v>
      </c>
      <c r="BE12" s="4">
        <f>'10月'!BE34</f>
        <v>1020.832258064516</v>
      </c>
      <c r="BF12" s="4">
        <f>'10月'!BF34</f>
        <v>1018.6163861551506</v>
      </c>
      <c r="BG12" s="4">
        <f>'10月'!BG34</f>
        <v>1020.8096774193548</v>
      </c>
      <c r="BH12" s="4">
        <f>'10月'!BH34</f>
        <v>1021.9129032258066</v>
      </c>
      <c r="BI12" s="4">
        <f>'10月'!BI34</f>
        <v>1019.635483870968</v>
      </c>
      <c r="BJ12" s="4">
        <f>'10月'!BJ34</f>
        <v>1023.051612903226</v>
      </c>
      <c r="BK12" s="4">
        <f>'10月'!BK34</f>
        <v>1022.9161290322581</v>
      </c>
      <c r="BL12" s="4">
        <f>'10月'!BL34</f>
        <v>1018.8967741935483</v>
      </c>
      <c r="BM12" s="4">
        <f>'10月'!BM34</f>
        <v>1021.5935483870968</v>
      </c>
      <c r="BN12" s="4">
        <f>'10月'!BN34</f>
        <v>1023.1096774193547</v>
      </c>
      <c r="BO12" s="4">
        <f>'10月'!BO34</f>
        <v>1019.2419354838709</v>
      </c>
      <c r="BP12" s="4">
        <f>'10月'!BP34</f>
        <v>1021.1290322580643</v>
      </c>
      <c r="BQ12" s="4">
        <f>'10月'!BQ34</f>
        <v>1020.4096774193548</v>
      </c>
      <c r="BR12" s="4">
        <f>'10月'!BR34</f>
        <v>1022.5129032258062</v>
      </c>
      <c r="BS12" s="4">
        <f>'10月'!BS34</f>
        <v>1022.6935483870968</v>
      </c>
      <c r="BT12" s="4">
        <f>'10月'!BT34</f>
        <v>1017.9032258064515</v>
      </c>
      <c r="BU12" s="4"/>
      <c r="BV12" s="4"/>
      <c r="BW12" s="4"/>
      <c r="BY12" s="27">
        <f t="shared" si="1"/>
        <v>1020.1315053763442</v>
      </c>
      <c r="BZ12" s="27">
        <f t="shared" si="0"/>
        <v>1020.0353763440859</v>
      </c>
      <c r="CA12" s="27">
        <f t="shared" si="2"/>
        <v>1020.0186107213007</v>
      </c>
      <c r="CB12" s="27">
        <f t="shared" si="3"/>
        <v>1020.403019323451</v>
      </c>
    </row>
    <row r="13" spans="1:80" s="16" customFormat="1" ht="11.25">
      <c r="A13" s="14">
        <v>11</v>
      </c>
      <c r="B13" s="15" t="str">
        <f>'11月'!B34</f>
        <v>****</v>
      </c>
      <c r="C13" s="15" t="str">
        <f>'11月'!C34</f>
        <v>****</v>
      </c>
      <c r="D13" s="15" t="str">
        <f>'11月'!D34</f>
        <v>****</v>
      </c>
      <c r="E13" s="15" t="str">
        <f>'11月'!E34</f>
        <v>****</v>
      </c>
      <c r="F13" s="15" t="str">
        <f>'11月'!F34</f>
        <v>****</v>
      </c>
      <c r="G13" s="15">
        <f>'11月'!G34</f>
        <v>1023.3600000000002</v>
      </c>
      <c r="H13" s="15">
        <f>'11月'!H34</f>
        <v>1023.0733333333332</v>
      </c>
      <c r="I13" s="15">
        <f>'11月'!I34</f>
        <v>1021.2366666666668</v>
      </c>
      <c r="J13" s="15">
        <f>'11月'!J34</f>
        <v>1023.1433333333333</v>
      </c>
      <c r="K13" s="15">
        <f>'11月'!K34</f>
        <v>1023.2066666666667</v>
      </c>
      <c r="L13" s="15">
        <f>'11月'!L34</f>
        <v>1021.3143333333331</v>
      </c>
      <c r="M13" s="15">
        <f>'11月'!M34</f>
        <v>1020.2133333333331</v>
      </c>
      <c r="N13" s="15">
        <f>'11月'!N34</f>
        <v>1022.0899999999999</v>
      </c>
      <c r="O13" s="15">
        <f>'11月'!O34</f>
        <v>1020.67</v>
      </c>
      <c r="P13" s="15">
        <f>'11月'!P34</f>
        <v>1025.2600000000002</v>
      </c>
      <c r="Q13" s="15">
        <f>'11月'!Q34</f>
        <v>1022.2533333333332</v>
      </c>
      <c r="R13" s="15">
        <f>'11月'!R34</f>
        <v>1022.4599999999999</v>
      </c>
      <c r="S13" s="15">
        <f>'11月'!S34</f>
        <v>1020.3766666666668</v>
      </c>
      <c r="T13" s="15">
        <f>'11月'!T34</f>
        <v>1021.6866666666668</v>
      </c>
      <c r="U13" s="15">
        <f>'11月'!U34</f>
        <v>1021.0400000000003</v>
      </c>
      <c r="V13" s="15">
        <f>'11月'!V34</f>
        <v>1018.5</v>
      </c>
      <c r="W13" s="15">
        <f>'11月'!W34</f>
        <v>1022.2366666666666</v>
      </c>
      <c r="X13" s="15">
        <f>'11月'!X34</f>
        <v>1022.7933333333333</v>
      </c>
      <c r="Y13" s="15">
        <f>'11月'!Y34</f>
        <v>1023.0866666666669</v>
      </c>
      <c r="Z13" s="15">
        <f>'11月'!Z34</f>
        <v>1022.5033333333333</v>
      </c>
      <c r="AA13" s="15">
        <f>'11月'!AA34</f>
        <v>1021.6733333333333</v>
      </c>
      <c r="AB13" s="15">
        <f>'11月'!AB34</f>
        <v>1024.5866666666666</v>
      </c>
      <c r="AC13" s="15">
        <f>'11月'!AC34</f>
        <v>1021.1066666666667</v>
      </c>
      <c r="AD13" s="15">
        <f>'11月'!AD34</f>
        <v>1022.1800000000001</v>
      </c>
      <c r="AE13" s="15">
        <f>'11月'!AE34</f>
        <v>1022.5899999999997</v>
      </c>
      <c r="AF13" s="15">
        <f>'11月'!AF34</f>
        <v>1019.9000000000001</v>
      </c>
      <c r="AG13" s="15">
        <f>'11月'!AG34</f>
        <v>1024.476666666667</v>
      </c>
      <c r="AH13" s="15">
        <f>'11月'!AH34</f>
        <v>1017.8933333333332</v>
      </c>
      <c r="AI13" s="15">
        <f>'11月'!AI34</f>
        <v>1023.7633333333335</v>
      </c>
      <c r="AJ13" s="15">
        <f>'11月'!AJ34</f>
        <v>1023.7433333333335</v>
      </c>
      <c r="AK13" s="15">
        <f>'11月'!AK34</f>
        <v>1017.42</v>
      </c>
      <c r="AL13" s="15">
        <f>'11月'!AL34</f>
        <v>1022.9666666666668</v>
      </c>
      <c r="AM13" s="15">
        <f>'11月'!AM34</f>
        <v>1022.8866666666667</v>
      </c>
      <c r="AN13" s="15">
        <f>'11月'!AN34</f>
        <v>1023.8633333333332</v>
      </c>
      <c r="AO13" s="15">
        <f>'11月'!AO34</f>
        <v>1024.4966666666664</v>
      </c>
      <c r="AP13" s="15">
        <f>'11月'!AP34</f>
        <v>1024.8533333333335</v>
      </c>
      <c r="AQ13" s="15">
        <f>'11月'!AQ34</f>
        <v>1025.803333333333</v>
      </c>
      <c r="AR13" s="15">
        <f>'11月'!AR34</f>
        <v>1017.6633333333335</v>
      </c>
      <c r="AS13" s="15">
        <f>'11月'!AS34</f>
        <v>1022.2533333333334</v>
      </c>
      <c r="AT13" s="15">
        <f>'11月'!AT34</f>
        <v>1025.1166666666668</v>
      </c>
      <c r="AU13" s="15">
        <f>'11月'!AU34</f>
        <v>1020.1633333333334</v>
      </c>
      <c r="AV13" s="15">
        <f>'11月'!AV34</f>
        <v>1021.34</v>
      </c>
      <c r="AW13" s="15">
        <f>'11月'!AW34</f>
        <v>1024.4566666666667</v>
      </c>
      <c r="AX13" s="15">
        <f>'11月'!AX34</f>
        <v>1019.6699999999998</v>
      </c>
      <c r="AY13" s="15">
        <f>'11月'!AY34</f>
        <v>1019.1800000000004</v>
      </c>
      <c r="AZ13" s="15">
        <f>'11月'!AZ34</f>
        <v>1025.3733333333334</v>
      </c>
      <c r="BA13" s="15">
        <f>'11月'!BA34</f>
        <v>1022.6800000000001</v>
      </c>
      <c r="BB13" s="15">
        <f>'11月'!BB34</f>
        <v>1019.58</v>
      </c>
      <c r="BC13" s="15">
        <f>'11月'!BC34</f>
        <v>1020.1633333333334</v>
      </c>
      <c r="BD13" s="15">
        <f>'11月'!BD34</f>
        <v>1021.4966666666666</v>
      </c>
      <c r="BE13" s="15">
        <f>'11月'!BE34</f>
        <v>1020.1266666666668</v>
      </c>
      <c r="BF13" s="15">
        <f>'11月'!BF34</f>
        <v>1023.5210910030714</v>
      </c>
      <c r="BG13" s="15">
        <f>'11月'!BG34</f>
        <v>1020.0800000000002</v>
      </c>
      <c r="BH13" s="15">
        <f>'11月'!BH34</f>
        <v>1023.6500000000001</v>
      </c>
      <c r="BI13" s="15">
        <f>'11月'!BI34</f>
        <v>1019.1533333333333</v>
      </c>
      <c r="BJ13" s="15">
        <f>'11月'!BJ34</f>
        <v>1020.1666666666665</v>
      </c>
      <c r="BK13" s="15">
        <f>'11月'!BK34</f>
        <v>1022.93</v>
      </c>
      <c r="BL13" s="15">
        <f>'11月'!BL34</f>
        <v>1025.253333333333</v>
      </c>
      <c r="BM13" s="15">
        <f>'11月'!BM34</f>
        <v>1023.6733333333335</v>
      </c>
      <c r="BN13" s="15">
        <f>'11月'!BN34</f>
        <v>1021.8900000000002</v>
      </c>
      <c r="BO13" s="15">
        <f>'11月'!BO34</f>
        <v>1023.01</v>
      </c>
      <c r="BP13" s="15">
        <f>'11月'!BP34</f>
        <v>1022.88</v>
      </c>
      <c r="BQ13" s="15">
        <f>'11月'!BQ34</f>
        <v>1024.6433333333332</v>
      </c>
      <c r="BR13" s="15">
        <f>'11月'!BR34</f>
        <v>1019.6366666666669</v>
      </c>
      <c r="BS13" s="15">
        <f>'11月'!BS34</f>
        <v>1022.5566666666668</v>
      </c>
      <c r="BT13" s="15">
        <f>'11月'!BT34</f>
        <v>1021.1833333333333</v>
      </c>
      <c r="BU13" s="15"/>
      <c r="BV13" s="15"/>
      <c r="BW13" s="15"/>
      <c r="BY13" s="27">
        <f t="shared" si="1"/>
        <v>1021.9340333333331</v>
      </c>
      <c r="BZ13" s="27">
        <f t="shared" si="0"/>
        <v>1022.2347777777778</v>
      </c>
      <c r="CA13" s="27">
        <f t="shared" si="2"/>
        <v>1021.9900363667692</v>
      </c>
      <c r="CB13" s="27">
        <f t="shared" si="3"/>
        <v>1022.3043697001026</v>
      </c>
    </row>
    <row r="14" spans="1:80" ht="11.25">
      <c r="A14" s="5">
        <v>12</v>
      </c>
      <c r="B14" s="4" t="str">
        <f>'12月'!B34</f>
        <v>****</v>
      </c>
      <c r="C14" s="4" t="str">
        <f>'12月'!C34</f>
        <v>****</v>
      </c>
      <c r="D14" s="4" t="str">
        <f>'12月'!D34</f>
        <v>****</v>
      </c>
      <c r="E14" s="4" t="str">
        <f>'12月'!E34</f>
        <v>****</v>
      </c>
      <c r="F14" s="4" t="str">
        <f>'12月'!F34</f>
        <v>****</v>
      </c>
      <c r="G14" s="4">
        <f>'12月'!G34</f>
        <v>1021.6483870967744</v>
      </c>
      <c r="H14" s="4">
        <f>'12月'!H34</f>
        <v>1022.7612903225805</v>
      </c>
      <c r="I14" s="4">
        <f>'12月'!I34</f>
        <v>1018.6387096774192</v>
      </c>
      <c r="J14" s="4">
        <f>'12月'!J34</f>
        <v>1017.416129032258</v>
      </c>
      <c r="K14" s="4">
        <f>'12月'!K34</f>
        <v>1020.0419354838708</v>
      </c>
      <c r="L14" s="4">
        <f>'12月'!L34</f>
        <v>1020.6322580645162</v>
      </c>
      <c r="M14" s="4">
        <f>'12月'!M34</f>
        <v>1021.8322580645162</v>
      </c>
      <c r="N14" s="4">
        <f>'12月'!N34</f>
        <v>1018.8387096774195</v>
      </c>
      <c r="O14" s="4">
        <f>'12月'!O34</f>
        <v>1019.3967741935483</v>
      </c>
      <c r="P14" s="4">
        <f>'12月'!P34</f>
        <v>1019.6096774193546</v>
      </c>
      <c r="Q14" s="4">
        <f>'12月'!Q34</f>
        <v>1019.3645161290325</v>
      </c>
      <c r="R14" s="4">
        <f>'12月'!R34</f>
        <v>1020.6161290322582</v>
      </c>
      <c r="S14" s="4">
        <f>'12月'!S34</f>
        <v>1019.9419354838712</v>
      </c>
      <c r="T14" s="4">
        <f>'12月'!T34</f>
        <v>1021.8774193548388</v>
      </c>
      <c r="U14" s="4">
        <f>'12月'!U34</f>
        <v>1021.4000000000001</v>
      </c>
      <c r="V14" s="4">
        <f>'12月'!V34</f>
        <v>1017.1709677419354</v>
      </c>
      <c r="W14" s="4">
        <f>'12月'!W34</f>
        <v>1023.7612903225806</v>
      </c>
      <c r="X14" s="4">
        <f>'12月'!X34</f>
        <v>1019.683870967742</v>
      </c>
      <c r="Y14" s="4">
        <f>'12月'!Y34</f>
        <v>1019.5483870967741</v>
      </c>
      <c r="Z14" s="4">
        <f>'12月'!Z34</f>
        <v>1021.7645161290321</v>
      </c>
      <c r="AA14" s="4">
        <f>'12月'!AA34</f>
        <v>1023.7451612903227</v>
      </c>
      <c r="AB14" s="4">
        <f>'12月'!AB34</f>
        <v>1022.4161290322583</v>
      </c>
      <c r="AC14" s="4">
        <f>'12月'!AC34</f>
        <v>1013.741935483871</v>
      </c>
      <c r="AD14" s="4">
        <f>'12月'!AD34</f>
        <v>1021.8806451612905</v>
      </c>
      <c r="AE14" s="4">
        <f>'12月'!AE34</f>
        <v>1021.0451612903225</v>
      </c>
      <c r="AF14" s="4">
        <f>'12月'!AF34</f>
        <v>1017.6193548387096</v>
      </c>
      <c r="AG14" s="4">
        <f>'12月'!AG34</f>
        <v>1020.2612903225806</v>
      </c>
      <c r="AH14" s="4">
        <f>'12月'!AH34</f>
        <v>1020.1483870967742</v>
      </c>
      <c r="AI14" s="4">
        <f>'12月'!AI34</f>
        <v>1022.8677419354839</v>
      </c>
      <c r="AJ14" s="4">
        <f>'12月'!AJ34</f>
        <v>1023.4258064516126</v>
      </c>
      <c r="AK14" s="4">
        <f>'12月'!AK34</f>
        <v>1021.4935483870966</v>
      </c>
      <c r="AL14" s="4">
        <f>'12月'!AL34</f>
        <v>1020.3709677419357</v>
      </c>
      <c r="AM14" s="4">
        <f>'12月'!AM34</f>
        <v>1019.751612903226</v>
      </c>
      <c r="AN14" s="4">
        <f>'12月'!AN34</f>
        <v>1023.3387096774194</v>
      </c>
      <c r="AO14" s="4">
        <f>'12月'!AO34</f>
        <v>1021.4258064516131</v>
      </c>
      <c r="AP14" s="4">
        <f>'12月'!AP34</f>
        <v>1021.9096774193547</v>
      </c>
      <c r="AQ14" s="4">
        <f>'12月'!AQ34</f>
        <v>1022.2064516129034</v>
      </c>
      <c r="AR14" s="4">
        <f>'12月'!AR34</f>
        <v>1018.5516129032258</v>
      </c>
      <c r="AS14" s="4">
        <f>'12月'!AS34</f>
        <v>1020.8290322580643</v>
      </c>
      <c r="AT14" s="4">
        <f>'12月'!AT34</f>
        <v>1023.3193548387097</v>
      </c>
      <c r="AU14" s="4">
        <f>'12月'!AU34</f>
        <v>1022.7741935483871</v>
      </c>
      <c r="AV14" s="4">
        <f>'12月'!AV34</f>
        <v>1020.7451612903225</v>
      </c>
      <c r="AW14" s="4">
        <f>'12月'!AW34</f>
        <v>1021.3483870967744</v>
      </c>
      <c r="AX14" s="4">
        <f>'12月'!AX34</f>
        <v>1021.7129032258066</v>
      </c>
      <c r="AY14" s="4">
        <f>'12月'!AY34</f>
        <v>1023.1032258064517</v>
      </c>
      <c r="AZ14" s="4">
        <f>'12月'!AZ34</f>
        <v>1018.974193548387</v>
      </c>
      <c r="BA14" s="4">
        <f>'12月'!BA34</f>
        <v>1023.4516129032257</v>
      </c>
      <c r="BB14" s="4">
        <f>'12月'!BB34</f>
        <v>1015.6709677419356</v>
      </c>
      <c r="BC14" s="4">
        <f>'12月'!BC34</f>
        <v>1023.5516129032256</v>
      </c>
      <c r="BD14" s="4">
        <f>'12月'!BD34</f>
        <v>1019.2451612903227</v>
      </c>
      <c r="BE14" s="4">
        <f>'12月'!BE34</f>
        <v>1021.2000000000002</v>
      </c>
      <c r="BF14" s="4">
        <f>'12月'!BF34</f>
        <v>1018.3678971895139</v>
      </c>
      <c r="BG14" s="4">
        <f>'12月'!BG34</f>
        <v>1014.1258064516129</v>
      </c>
      <c r="BH14" s="4">
        <f>'12月'!BH34</f>
        <v>1021.7709677419359</v>
      </c>
      <c r="BI14" s="4">
        <f>'12月'!BI34</f>
        <v>1020.7838709677419</v>
      </c>
      <c r="BJ14" s="4">
        <f>'12月'!BJ34</f>
        <v>1017.5483870967738</v>
      </c>
      <c r="BK14" s="4">
        <f>'12月'!BK34</f>
        <v>1019.9032258064515</v>
      </c>
      <c r="BL14" s="4">
        <f>'12月'!BL34</f>
        <v>1023.7741935483868</v>
      </c>
      <c r="BM14" s="4">
        <f>'12月'!BM34</f>
        <v>1022.9322580645163</v>
      </c>
      <c r="BN14" s="4">
        <f>'12月'!BN34</f>
        <v>1020.3774193548387</v>
      </c>
      <c r="BO14" s="4">
        <f>'12月'!BO34</f>
        <v>1023.2322580645161</v>
      </c>
      <c r="BP14" s="4">
        <f>'12月'!BP34</f>
        <v>1024.7</v>
      </c>
      <c r="BQ14" s="4">
        <f>'12月'!BQ34</f>
        <v>1020.6451612903224</v>
      </c>
      <c r="BR14" s="4">
        <f>'12月'!BR34</f>
        <v>1020.6838709677419</v>
      </c>
      <c r="BS14" s="4">
        <f>'12月'!BS34</f>
        <v>1018.9419354838712</v>
      </c>
      <c r="BT14" s="4">
        <f>'12月'!BT34</f>
        <v>1022.5903225806454</v>
      </c>
      <c r="BU14" s="4"/>
      <c r="BV14" s="4"/>
      <c r="BW14" s="4"/>
      <c r="BY14" s="27">
        <f t="shared" si="1"/>
        <v>1020.3888172043013</v>
      </c>
      <c r="BZ14" s="27">
        <f t="shared" si="0"/>
        <v>1021.0140860215056</v>
      </c>
      <c r="CA14" s="27">
        <f t="shared" si="2"/>
        <v>1020.8238761428763</v>
      </c>
      <c r="CB14" s="27">
        <f t="shared" si="3"/>
        <v>1021.0506503364246</v>
      </c>
    </row>
    <row r="15" spans="1:80" ht="11.25">
      <c r="A15" s="56" t="s">
        <v>8</v>
      </c>
      <c r="B15" s="57" t="e">
        <f aca="true" t="shared" si="4" ref="B15:J15">AVERAGE(B3:B14)</f>
        <v>#DIV/0!</v>
      </c>
      <c r="C15" s="57" t="e">
        <f t="shared" si="4"/>
        <v>#DIV/0!</v>
      </c>
      <c r="D15" s="57" t="e">
        <f t="shared" si="4"/>
        <v>#DIV/0!</v>
      </c>
      <c r="E15" s="57" t="e">
        <f t="shared" si="4"/>
        <v>#DIV/0!</v>
      </c>
      <c r="F15" s="57" t="e">
        <f t="shared" si="4"/>
        <v>#DIV/0!</v>
      </c>
      <c r="G15" s="57">
        <f t="shared" si="4"/>
        <v>1017.8069534050179</v>
      </c>
      <c r="H15" s="57">
        <f t="shared" si="4"/>
        <v>1018.0688620071684</v>
      </c>
      <c r="I15" s="57">
        <f t="shared" si="4"/>
        <v>1017.8281158076878</v>
      </c>
      <c r="J15" s="57">
        <f t="shared" si="4"/>
        <v>1016.9013450460828</v>
      </c>
      <c r="K15" s="57">
        <f aca="true" t="shared" si="5" ref="K15:S15">AVERAGE(K3:K14)</f>
        <v>1016.7899443164362</v>
      </c>
      <c r="L15" s="57">
        <f t="shared" si="5"/>
        <v>1016.6363544546851</v>
      </c>
      <c r="M15" s="57">
        <f t="shared" si="5"/>
        <v>1018.4920195278705</v>
      </c>
      <c r="N15" s="57">
        <f t="shared" si="5"/>
        <v>1016.0852323348696</v>
      </c>
      <c r="O15" s="57">
        <f t="shared" si="5"/>
        <v>1016.27980593958</v>
      </c>
      <c r="P15" s="57">
        <f t="shared" si="5"/>
        <v>1017.1483000512031</v>
      </c>
      <c r="Q15" s="57">
        <f t="shared" si="5"/>
        <v>1017.0293724508715</v>
      </c>
      <c r="R15" s="57">
        <f t="shared" si="5"/>
        <v>1017.4650748847924</v>
      </c>
      <c r="S15" s="57">
        <f t="shared" si="5"/>
        <v>1017.6886432411675</v>
      </c>
      <c r="T15" s="57">
        <f aca="true" t="shared" si="6" ref="T15:AC15">AVERAGE(T3:T14)</f>
        <v>1017.1536315924219</v>
      </c>
      <c r="U15" s="57">
        <f t="shared" si="6"/>
        <v>1017.4984606352738</v>
      </c>
      <c r="V15" s="57">
        <f t="shared" si="6"/>
        <v>1017.1408454941115</v>
      </c>
      <c r="W15" s="57">
        <f t="shared" si="6"/>
        <v>1017.0062467997951</v>
      </c>
      <c r="X15" s="57">
        <f t="shared" si="6"/>
        <v>1016.9088850486431</v>
      </c>
      <c r="Y15" s="57">
        <f t="shared" si="6"/>
        <v>1017.585487795081</v>
      </c>
      <c r="Z15" s="57">
        <f t="shared" si="6"/>
        <v>1017.4561159114184</v>
      </c>
      <c r="AA15" s="57">
        <f t="shared" si="6"/>
        <v>1016.9980606758833</v>
      </c>
      <c r="AB15" s="57">
        <f t="shared" si="6"/>
        <v>1017.4085195852534</v>
      </c>
      <c r="AC15" s="57">
        <f t="shared" si="6"/>
        <v>1016.7762878506983</v>
      </c>
      <c r="AD15" s="57">
        <f aca="true" t="shared" si="7" ref="AD15:AM15">AVERAGE(AD3:AD14)</f>
        <v>1016.9419828469023</v>
      </c>
      <c r="AE15" s="57">
        <f t="shared" si="7"/>
        <v>1017.4538319252433</v>
      </c>
      <c r="AF15" s="57">
        <f t="shared" si="7"/>
        <v>1017.1977963389655</v>
      </c>
      <c r="AG15" s="57">
        <f t="shared" si="7"/>
        <v>1017.5042630700779</v>
      </c>
      <c r="AH15" s="57">
        <f t="shared" si="7"/>
        <v>1017.9464484126987</v>
      </c>
      <c r="AI15" s="57">
        <f t="shared" si="7"/>
        <v>1017.5020903737841</v>
      </c>
      <c r="AJ15" s="57">
        <f t="shared" si="7"/>
        <v>1018.4722222222223</v>
      </c>
      <c r="AK15" s="57">
        <f t="shared" si="7"/>
        <v>1017.0237300704486</v>
      </c>
      <c r="AL15" s="57">
        <f t="shared" si="7"/>
        <v>1018.3888018433181</v>
      </c>
      <c r="AM15" s="57">
        <f t="shared" si="7"/>
        <v>1018.6649372759858</v>
      </c>
      <c r="AN15" s="57">
        <f aca="true" t="shared" si="8" ref="AN15:AZ15">AVERAGE(AN3:AN14)</f>
        <v>1017.4117441116231</v>
      </c>
      <c r="AO15" s="57">
        <f t="shared" si="8"/>
        <v>1017.6870797800024</v>
      </c>
      <c r="AP15" s="57">
        <f t="shared" si="8"/>
        <v>1017.3816679467486</v>
      </c>
      <c r="AQ15" s="57">
        <f t="shared" si="8"/>
        <v>1016.8121204557092</v>
      </c>
      <c r="AR15" s="57">
        <f t="shared" si="8"/>
        <v>1016.6287935227855</v>
      </c>
      <c r="AS15" s="57">
        <f t="shared" si="8"/>
        <v>1017.7027190705725</v>
      </c>
      <c r="AT15" s="57">
        <f t="shared" si="8"/>
        <v>1017.1408563748079</v>
      </c>
      <c r="AU15" s="57">
        <f t="shared" si="8"/>
        <v>1018.3061674347158</v>
      </c>
      <c r="AV15" s="57">
        <f t="shared" si="8"/>
        <v>1017.2406246799796</v>
      </c>
      <c r="AW15" s="57">
        <f t="shared" si="8"/>
        <v>1016.8880904708936</v>
      </c>
      <c r="AX15" s="57">
        <f t="shared" si="8"/>
        <v>1016.8213037634409</v>
      </c>
      <c r="AY15" s="57">
        <f t="shared" si="8"/>
        <v>1016.982343830005</v>
      </c>
      <c r="AZ15" s="57">
        <f t="shared" si="8"/>
        <v>1018.1768029953915</v>
      </c>
      <c r="BA15" s="57">
        <f aca="true" t="shared" si="9" ref="BA15:BI15">AVERAGE(BA3:BA14)</f>
        <v>1018.0210524039054</v>
      </c>
      <c r="BB15" s="57">
        <f t="shared" si="9"/>
        <v>1016.2810631080389</v>
      </c>
      <c r="BC15" s="57">
        <f t="shared" si="9"/>
        <v>1017.5274833589351</v>
      </c>
      <c r="BD15" s="57">
        <f t="shared" si="9"/>
        <v>1016.9914144905274</v>
      </c>
      <c r="BE15" s="57">
        <f t="shared" si="9"/>
        <v>1017.247935360277</v>
      </c>
      <c r="BF15" s="57">
        <f t="shared" si="9"/>
        <v>1017.1570791479413</v>
      </c>
      <c r="BG15" s="57">
        <f t="shared" si="9"/>
        <v>1017.7502255329347</v>
      </c>
      <c r="BH15" s="57">
        <f t="shared" si="9"/>
        <v>1017.6464185514768</v>
      </c>
      <c r="BI15" s="57">
        <f t="shared" si="9"/>
        <v>1017.7781961438636</v>
      </c>
      <c r="BJ15" s="57">
        <f aca="true" t="shared" si="10" ref="BJ15:BO15">AVERAGE(BJ3:BJ14)</f>
        <v>1017.5691487455197</v>
      </c>
      <c r="BK15" s="57">
        <f t="shared" si="10"/>
        <v>1018.6634920634921</v>
      </c>
      <c r="BL15" s="57">
        <f t="shared" si="10"/>
        <v>1018.2528366615464</v>
      </c>
      <c r="BM15" s="57">
        <f t="shared" si="10"/>
        <v>1018.4524246075888</v>
      </c>
      <c r="BN15" s="57">
        <f t="shared" si="10"/>
        <v>1016.9978641833077</v>
      </c>
      <c r="BO15" s="57">
        <f t="shared" si="10"/>
        <v>1017.8870833333332</v>
      </c>
      <c r="BP15" s="57">
        <f>AVERAGE(BP3:BP14)</f>
        <v>1018.2113242447517</v>
      </c>
      <c r="BQ15" s="57">
        <f>AVERAGE(BQ3:BQ14)</f>
        <v>1017.6986336670375</v>
      </c>
      <c r="BR15" s="57">
        <f>AVERAGE(BR3:BR14)</f>
        <v>1018.2080542754737</v>
      </c>
      <c r="BS15" s="57">
        <f>AVERAGE(BS3:BS14)</f>
        <v>1017.6984472606247</v>
      </c>
      <c r="BT15" s="57">
        <f>AVERAGE(BT3:BT14)</f>
        <v>1018.0368714797746</v>
      </c>
      <c r="BU15" s="57"/>
      <c r="BV15" s="57"/>
      <c r="BW15" s="57"/>
      <c r="BY15" s="58">
        <f>AVERAGE(BY3:BY14)</f>
        <v>1017.3181579338594</v>
      </c>
      <c r="BZ15" s="89">
        <f>AVERAGE(BZ3:BZ14)</f>
        <v>1017.407616987202</v>
      </c>
      <c r="CA15" s="89">
        <f>AVERAGE(CA3:CA14)</f>
        <v>1017.4417557406294</v>
      </c>
      <c r="CB15" s="89">
        <f>AVERAGE(CB3:CB14)</f>
        <v>1017.5104663347051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55</v>
      </c>
      <c r="BY1" s="81" t="s">
        <v>43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/>
      <c r="C3" s="4"/>
      <c r="D3" s="4"/>
      <c r="E3" s="4"/>
      <c r="F3" s="4"/>
      <c r="G3" s="4"/>
      <c r="H3" s="4">
        <f>'1月'!H36</f>
        <v>1025.7</v>
      </c>
      <c r="I3" s="4">
        <f>'1月'!I36</f>
        <v>1024.1</v>
      </c>
      <c r="J3" s="4">
        <f>'1月'!J36</f>
        <v>1025.9</v>
      </c>
      <c r="K3" s="4">
        <f>'1月'!K36</f>
        <v>1026.3</v>
      </c>
      <c r="L3" s="4">
        <f>'1月'!L36</f>
        <v>1012.7</v>
      </c>
      <c r="M3" s="4">
        <f>'1月'!M36</f>
        <v>1032.7</v>
      </c>
      <c r="N3" s="4">
        <f>'1月'!N36</f>
        <v>1030.3</v>
      </c>
      <c r="O3" s="4">
        <f>'1月'!O36</f>
        <v>1029.3</v>
      </c>
      <c r="P3" s="4">
        <f>'1月'!P36</f>
        <v>1027.8</v>
      </c>
      <c r="Q3" s="4">
        <f>'1月'!Q36</f>
        <v>1025.7</v>
      </c>
      <c r="R3" s="4">
        <f>'1月'!R36</f>
        <v>1027</v>
      </c>
      <c r="S3" s="4">
        <f>'1月'!S36</f>
        <v>1024</v>
      </c>
      <c r="T3" s="4">
        <f>'1月'!T36</f>
        <v>1029.1</v>
      </c>
      <c r="U3" s="4">
        <f>'1月'!U36</f>
        <v>1034.8</v>
      </c>
      <c r="V3" s="4">
        <f>'1月'!V36</f>
        <v>1033.3</v>
      </c>
      <c r="W3" s="4">
        <f>'1月'!W36</f>
        <v>1025.6</v>
      </c>
      <c r="X3" s="4">
        <f>'1月'!X36</f>
        <v>1029.8</v>
      </c>
      <c r="Y3" s="4">
        <f>'1月'!Y36</f>
        <v>1029</v>
      </c>
      <c r="Z3" s="4">
        <f>'1月'!Z36</f>
        <v>1025.7</v>
      </c>
      <c r="AA3" s="4">
        <f>'1月'!AA36</f>
        <v>1021.2</v>
      </c>
      <c r="AB3" s="4">
        <f>'1月'!AB36</f>
        <v>1033.1</v>
      </c>
      <c r="AC3" s="4">
        <f>'1月'!AC36</f>
        <v>1029.3</v>
      </c>
      <c r="AD3" s="4">
        <f>'1月'!AD36</f>
        <v>1027</v>
      </c>
      <c r="AE3" s="4">
        <f>'1月'!AE36</f>
        <v>1036.5</v>
      </c>
      <c r="AF3" s="4">
        <f>'1月'!AF36</f>
        <v>1031.9</v>
      </c>
      <c r="AG3" s="4">
        <f>'1月'!AG36</f>
        <v>1028.9</v>
      </c>
      <c r="AH3" s="4">
        <f>'1月'!AH36</f>
        <v>1030.3</v>
      </c>
      <c r="AI3" s="4">
        <f>'1月'!AI36</f>
        <v>1029.2</v>
      </c>
      <c r="AJ3" s="4">
        <f>'1月'!AJ36</f>
        <v>1034.1</v>
      </c>
      <c r="AK3" s="4">
        <f>'1月'!AK36</f>
        <v>1030.4</v>
      </c>
      <c r="AL3" s="4">
        <f>'1月'!AL36</f>
        <v>1033.8</v>
      </c>
      <c r="AM3" s="4">
        <f>'1月'!AM36</f>
        <v>1036.3</v>
      </c>
      <c r="AN3" s="4">
        <f>'1月'!AN36</f>
        <v>1031.3</v>
      </c>
      <c r="AO3" s="4">
        <f>'1月'!AO36</f>
        <v>1029</v>
      </c>
      <c r="AP3" s="4">
        <f>'1月'!AP36</f>
        <v>1032.5</v>
      </c>
      <c r="AQ3" s="4">
        <f>'1月'!AQ36</f>
        <v>1028.7</v>
      </c>
      <c r="AR3" s="4">
        <f>'1月'!AR36</f>
        <v>1027.7</v>
      </c>
      <c r="AS3" s="4">
        <f>'1月'!AS36</f>
        <v>1031.8</v>
      </c>
      <c r="AT3" s="4">
        <f>'1月'!AT36</f>
        <v>1025.5</v>
      </c>
      <c r="AU3" s="4">
        <f>'1月'!AU36</f>
        <v>1028.9</v>
      </c>
      <c r="AV3" s="4">
        <f>'1月'!AV36</f>
        <v>1030.3</v>
      </c>
      <c r="AW3" s="4">
        <f>'1月'!AW36</f>
        <v>1033</v>
      </c>
      <c r="AX3" s="4">
        <f>'1月'!AX36</f>
        <v>1029.9</v>
      </c>
      <c r="AY3" s="4">
        <f>'1月'!AY36</f>
        <v>1030.3</v>
      </c>
      <c r="AZ3" s="4">
        <f>'1月'!AZ36</f>
        <v>1031</v>
      </c>
      <c r="BA3" s="4">
        <f>'1月'!BA36</f>
        <v>1027.9</v>
      </c>
      <c r="BB3" s="4">
        <f>'1月'!BB36</f>
        <v>1027.6</v>
      </c>
      <c r="BC3" s="4">
        <f>'1月'!BC36</f>
        <v>1032.2</v>
      </c>
      <c r="BD3" s="4">
        <f>'1月'!BD36</f>
        <v>1031.6</v>
      </c>
      <c r="BE3" s="4">
        <f>'1月'!BE36</f>
        <v>1030.2</v>
      </c>
      <c r="BF3" s="4">
        <f>'1月'!BF36</f>
        <v>1033.3</v>
      </c>
      <c r="BG3" s="4">
        <f>'1月'!BG36</f>
        <v>1031.1712106082452</v>
      </c>
      <c r="BH3" s="4">
        <f>'1月'!BH36</f>
        <v>1023.7</v>
      </c>
      <c r="BI3" s="4">
        <f>'1月'!BI36</f>
        <v>1029.4</v>
      </c>
      <c r="BJ3" s="4">
        <f>'1月'!BJ36</f>
        <v>1036.1</v>
      </c>
      <c r="BK3" s="4">
        <f>'1月'!BK36</f>
        <v>1030</v>
      </c>
      <c r="BL3" s="4">
        <f>'1月'!BL36</f>
        <v>1032.4</v>
      </c>
      <c r="BM3" s="4">
        <f>'1月'!BM36</f>
        <v>1027.9</v>
      </c>
      <c r="BN3" s="4">
        <f>'1月'!BN36</f>
        <v>1029.5</v>
      </c>
      <c r="BO3" s="4">
        <f>'1月'!BO36</f>
        <v>1031.4</v>
      </c>
      <c r="BP3" s="4">
        <f>'1月'!BP36</f>
        <v>1030.3</v>
      </c>
      <c r="BQ3" s="4">
        <f>'1月'!BQ36</f>
        <v>1032</v>
      </c>
      <c r="BR3" s="4">
        <f>'1月'!BR36</f>
        <v>1030.9</v>
      </c>
      <c r="BS3" s="4">
        <f>'1月'!BS36</f>
        <v>1026.9</v>
      </c>
      <c r="BT3" s="4">
        <f>'1月'!BT36</f>
        <v>1027.2</v>
      </c>
      <c r="BU3" s="4"/>
      <c r="BV3" s="4"/>
      <c r="BW3" s="4"/>
      <c r="BY3" s="70">
        <f>MAX(B3:BW3)</f>
        <v>1036.5</v>
      </c>
      <c r="BZ3" s="62">
        <f>INDEX($B$2:$BW$2,,CC3)</f>
        <v>1982</v>
      </c>
      <c r="CA3" s="63">
        <v>1</v>
      </c>
      <c r="CC3" s="54">
        <f>MATCH(BY3,B3:BW3,0)</f>
        <v>30</v>
      </c>
    </row>
    <row r="4" spans="1:81" ht="11.25">
      <c r="A4" s="5">
        <v>2</v>
      </c>
      <c r="B4" s="4"/>
      <c r="C4" s="4"/>
      <c r="D4" s="4"/>
      <c r="E4" s="4"/>
      <c r="F4" s="4"/>
      <c r="G4" s="4"/>
      <c r="H4" s="4">
        <f>'2月'!H36</f>
        <v>1032.4</v>
      </c>
      <c r="I4" s="4">
        <f>'2月'!I36</f>
        <v>1028.9</v>
      </c>
      <c r="J4" s="4">
        <f>'2月'!J36</f>
        <v>1028.4</v>
      </c>
      <c r="K4" s="4">
        <f>'2月'!K36</f>
        <v>1027.3</v>
      </c>
      <c r="L4" s="4">
        <f>'2月'!L36</f>
        <v>1026.4</v>
      </c>
      <c r="M4" s="4">
        <f>'2月'!M36</f>
        <v>1032.2</v>
      </c>
      <c r="N4" s="4">
        <f>'2月'!N36</f>
        <v>1025.2</v>
      </c>
      <c r="O4" s="4">
        <f>'2月'!O36</f>
        <v>1029.8</v>
      </c>
      <c r="P4" s="4">
        <f>'2月'!P36</f>
        <v>1029.1</v>
      </c>
      <c r="Q4" s="4">
        <f>'2月'!Q36</f>
        <v>1032</v>
      </c>
      <c r="R4" s="4">
        <f>'2月'!R36</f>
        <v>1030.5</v>
      </c>
      <c r="S4" s="4">
        <f>'2月'!S36</f>
        <v>1029.9</v>
      </c>
      <c r="T4" s="4">
        <f>'2月'!T36</f>
        <v>1031.6</v>
      </c>
      <c r="U4" s="4">
        <f>'2月'!U36</f>
        <v>1032</v>
      </c>
      <c r="V4" s="4">
        <f>'2月'!V36</f>
        <v>1031.2</v>
      </c>
      <c r="W4" s="4">
        <f>'2月'!W36</f>
        <v>1029.3</v>
      </c>
      <c r="X4" s="4">
        <f>'2月'!X36</f>
        <v>1031.4</v>
      </c>
      <c r="Y4" s="4">
        <f>'2月'!Y36</f>
        <v>1032.5</v>
      </c>
      <c r="Z4" s="4">
        <f>'2月'!Z36</f>
        <v>1028.4</v>
      </c>
      <c r="AA4" s="4">
        <f>'2月'!AA36</f>
        <v>1026.2</v>
      </c>
      <c r="AB4" s="4">
        <f>'2月'!AB36</f>
        <v>1031.7</v>
      </c>
      <c r="AC4" s="4">
        <f>'2月'!AC36</f>
        <v>1027.5</v>
      </c>
      <c r="AD4" s="4">
        <f>'2月'!AD36</f>
        <v>1027.7</v>
      </c>
      <c r="AE4" s="4">
        <f>'2月'!AE36</f>
        <v>1027.2</v>
      </c>
      <c r="AF4" s="4">
        <f>'2月'!AF36</f>
        <v>1028.9</v>
      </c>
      <c r="AG4" s="4">
        <f>'2月'!AG36</f>
        <v>1027.8</v>
      </c>
      <c r="AH4" s="4">
        <f>'2月'!AH36</f>
        <v>1031.2</v>
      </c>
      <c r="AI4" s="4">
        <f>'2月'!AI36</f>
        <v>1025.7</v>
      </c>
      <c r="AJ4" s="4">
        <f>'2月'!AJ36</f>
        <v>1028.8</v>
      </c>
      <c r="AK4" s="4">
        <f>'2月'!AK36</f>
        <v>1036.3</v>
      </c>
      <c r="AL4" s="4">
        <f>'2月'!AL36</f>
        <v>1036.1</v>
      </c>
      <c r="AM4" s="4">
        <f>'2月'!AM36</f>
        <v>1036.4</v>
      </c>
      <c r="AN4" s="4">
        <f>'2月'!AN36</f>
        <v>1028.1</v>
      </c>
      <c r="AO4" s="4">
        <f>'2月'!AO36</f>
        <v>1025.3</v>
      </c>
      <c r="AP4" s="4">
        <f>'2月'!AP36</f>
        <v>1024.4</v>
      </c>
      <c r="AQ4" s="4">
        <f>'2月'!AQ36</f>
        <v>1024</v>
      </c>
      <c r="AR4" s="4">
        <f>'2月'!AR36</f>
        <v>1028.2</v>
      </c>
      <c r="AS4" s="4">
        <f>'2月'!AS36</f>
        <v>1030.1</v>
      </c>
      <c r="AT4" s="4">
        <f>'2月'!AT36</f>
        <v>1029.9</v>
      </c>
      <c r="AU4" s="4">
        <f>'2月'!AU36</f>
        <v>1038</v>
      </c>
      <c r="AV4" s="4">
        <f>'2月'!AV36</f>
        <v>1028.8</v>
      </c>
      <c r="AW4" s="4">
        <f>'2月'!AW36</f>
        <v>1026.3</v>
      </c>
      <c r="AX4" s="4">
        <f>'2月'!AX36</f>
        <v>1029.4</v>
      </c>
      <c r="AY4" s="4">
        <f>'2月'!AY36</f>
        <v>1027</v>
      </c>
      <c r="AZ4" s="4">
        <f>'2月'!AZ36</f>
        <v>1028.1</v>
      </c>
      <c r="BA4" s="4">
        <f>'2月'!BA36</f>
        <v>1031.3</v>
      </c>
      <c r="BB4" s="4">
        <f>'2月'!BB36</f>
        <v>1028</v>
      </c>
      <c r="BC4" s="4">
        <f>'2月'!BC36</f>
        <v>1035.1</v>
      </c>
      <c r="BD4" s="4">
        <f>'2月'!BD36</f>
        <v>1028.9</v>
      </c>
      <c r="BE4" s="4">
        <f>'2月'!BE36</f>
        <v>1027.9</v>
      </c>
      <c r="BF4" s="4">
        <f>'2月'!BF36</f>
        <v>1026.4</v>
      </c>
      <c r="BG4" s="4">
        <f>'2月'!BG36</f>
        <v>1027.9126815187951</v>
      </c>
      <c r="BH4" s="4">
        <f>'2月'!BH36</f>
        <v>1033.2</v>
      </c>
      <c r="BI4" s="4">
        <f>'2月'!BI36</f>
        <v>1030.9</v>
      </c>
      <c r="BJ4" s="4">
        <f>'2月'!BJ36</f>
        <v>1036</v>
      </c>
      <c r="BK4" s="4">
        <f>'2月'!BK36</f>
        <v>1032.2</v>
      </c>
      <c r="BL4" s="4">
        <f>'2月'!BL36</f>
        <v>1031.3</v>
      </c>
      <c r="BM4" s="4">
        <f>'2月'!BM36</f>
        <v>1034.7</v>
      </c>
      <c r="BN4" s="4">
        <f>'2月'!BN36</f>
        <v>1028.4</v>
      </c>
      <c r="BO4" s="4">
        <f>'2月'!BO36</f>
        <v>1028.6</v>
      </c>
      <c r="BP4" s="4">
        <f>'2月'!BP36</f>
        <v>1029.3</v>
      </c>
      <c r="BQ4" s="4">
        <f>'2月'!BQ36</f>
        <v>1037.2</v>
      </c>
      <c r="BR4" s="4">
        <f>'2月'!BR36</f>
        <v>1036.3</v>
      </c>
      <c r="BS4" s="4">
        <f>'2月'!BS36</f>
        <v>1028.7</v>
      </c>
      <c r="BT4" s="4">
        <f>'2月'!BT36</f>
        <v>1033.4</v>
      </c>
      <c r="BU4" s="4"/>
      <c r="BV4" s="4"/>
      <c r="BW4" s="4"/>
      <c r="BY4" s="70">
        <f aca="true" t="shared" si="0" ref="BY4:BY14">MAX(B4:BW4)</f>
        <v>1038</v>
      </c>
      <c r="BZ4" s="62">
        <f aca="true" t="shared" si="1" ref="BZ4:BZ15">INDEX($B$2:$BW$2,,CC4)</f>
        <v>1998</v>
      </c>
      <c r="CA4" s="63">
        <v>2</v>
      </c>
      <c r="CC4" s="54">
        <f aca="true" t="shared" si="2" ref="CC4:CC15">MATCH(BY4,B4:BW4,0)</f>
        <v>46</v>
      </c>
    </row>
    <row r="5" spans="1:81" ht="11.25">
      <c r="A5" s="5">
        <v>3</v>
      </c>
      <c r="B5" s="4"/>
      <c r="C5" s="4"/>
      <c r="D5" s="4"/>
      <c r="E5" s="4"/>
      <c r="F5" s="4"/>
      <c r="G5" s="4"/>
      <c r="H5" s="4">
        <f>'3月'!H36</f>
        <v>1031.7</v>
      </c>
      <c r="I5" s="4">
        <f>'3月'!I36</f>
        <v>1026.6</v>
      </c>
      <c r="J5" s="4">
        <f>'3月'!J36</f>
        <v>1032.3</v>
      </c>
      <c r="K5" s="4">
        <f>'3月'!K36</f>
        <v>1028.8</v>
      </c>
      <c r="L5" s="4">
        <f>'3月'!L36</f>
        <v>1028.7</v>
      </c>
      <c r="M5" s="4">
        <f>'3月'!M36</f>
        <v>1027.2</v>
      </c>
      <c r="N5" s="4">
        <f>'3月'!N36</f>
        <v>1025.3</v>
      </c>
      <c r="O5" s="4">
        <f>'3月'!O36</f>
        <v>1024.4</v>
      </c>
      <c r="P5" s="4">
        <f>'3月'!P36</f>
        <v>1035.9</v>
      </c>
      <c r="Q5" s="4">
        <f>'3月'!Q36</f>
        <v>1028.3</v>
      </c>
      <c r="R5" s="4">
        <f>'3月'!R36</f>
        <v>1029.6</v>
      </c>
      <c r="S5" s="4">
        <f>'3月'!S36</f>
        <v>1028.7</v>
      </c>
      <c r="T5" s="4">
        <f>'3月'!T36</f>
        <v>1029.3</v>
      </c>
      <c r="U5" s="4">
        <f>'3月'!U36</f>
        <v>1031.7</v>
      </c>
      <c r="V5" s="4">
        <f>'3月'!V36</f>
        <v>1028.7</v>
      </c>
      <c r="W5" s="4">
        <f>'3月'!W36</f>
        <v>1030.9</v>
      </c>
      <c r="X5" s="4">
        <f>'3月'!X36</f>
        <v>1031.2</v>
      </c>
      <c r="Y5" s="4">
        <f>'3月'!Y36</f>
        <v>1033.4</v>
      </c>
      <c r="Z5" s="4">
        <f>'3月'!Z36</f>
        <v>1035.1</v>
      </c>
      <c r="AA5" s="4">
        <f>'3月'!AA36</f>
        <v>1031.4</v>
      </c>
      <c r="AB5" s="4">
        <f>'3月'!AB36</f>
        <v>1027.4</v>
      </c>
      <c r="AC5" s="4">
        <f>'3月'!AC36</f>
        <v>1031</v>
      </c>
      <c r="AD5" s="4">
        <f>'3月'!AD36</f>
        <v>1032.2</v>
      </c>
      <c r="AE5" s="4">
        <f>'3月'!AE36</f>
        <v>1028.4</v>
      </c>
      <c r="AF5" s="4">
        <f>'3月'!AF36</f>
        <v>1030.5</v>
      </c>
      <c r="AG5" s="4">
        <f>'3月'!AG36</f>
        <v>1028.2</v>
      </c>
      <c r="AH5" s="4">
        <f>'3月'!AH36</f>
        <v>1039.9</v>
      </c>
      <c r="AI5" s="4">
        <f>'3月'!AI36</f>
        <v>1030.5</v>
      </c>
      <c r="AJ5" s="4">
        <f>'3月'!AJ36</f>
        <v>1028.8</v>
      </c>
      <c r="AK5" s="4">
        <f>'3月'!AK36</f>
        <v>1030.6</v>
      </c>
      <c r="AL5" s="4">
        <f>'3月'!AL36</f>
        <v>1037.7</v>
      </c>
      <c r="AM5" s="4">
        <f>'3月'!AM36</f>
        <v>1031.6</v>
      </c>
      <c r="AN5" s="4">
        <f>'3月'!AN36</f>
        <v>1032.1</v>
      </c>
      <c r="AO5" s="4">
        <f>'3月'!AO36</f>
        <v>1032.7</v>
      </c>
      <c r="AP5" s="4">
        <f>'3月'!AP36</f>
        <v>1025.4</v>
      </c>
      <c r="AQ5" s="4">
        <f>'3月'!AQ36</f>
        <v>1031.3</v>
      </c>
      <c r="AR5" s="4">
        <f>'3月'!AR36</f>
        <v>1033</v>
      </c>
      <c r="AS5" s="4">
        <f>'3月'!AS36</f>
        <v>1030.3</v>
      </c>
      <c r="AT5" s="4">
        <f>'3月'!AT36</f>
        <v>1027.7</v>
      </c>
      <c r="AU5" s="4">
        <f>'3月'!AU36</f>
        <v>1030.2</v>
      </c>
      <c r="AV5" s="4">
        <f>'3月'!AV36</f>
        <v>1032.4</v>
      </c>
      <c r="AW5" s="4">
        <f>'3月'!AW36</f>
        <v>1026.6</v>
      </c>
      <c r="AX5" s="4">
        <f>'3月'!AX36</f>
        <v>1026</v>
      </c>
      <c r="AY5" s="4">
        <f>'3月'!AY36</f>
        <v>1027.4</v>
      </c>
      <c r="AZ5" s="4">
        <f>'3月'!AZ36</f>
        <v>1030.4</v>
      </c>
      <c r="BA5" s="4">
        <f>'3月'!BA36</f>
        <v>1025.7</v>
      </c>
      <c r="BB5" s="4">
        <f>'3月'!BB36</f>
        <v>1027.4</v>
      </c>
      <c r="BC5" s="4">
        <f>'3月'!BC36</f>
        <v>1029.8</v>
      </c>
      <c r="BD5" s="4">
        <f>'3月'!BD36</f>
        <v>1026.2</v>
      </c>
      <c r="BE5" s="4">
        <f>'3月'!BE36</f>
        <v>1031.8</v>
      </c>
      <c r="BF5" s="4">
        <f>'3月'!BF36</f>
        <v>1030.532080687617</v>
      </c>
      <c r="BG5" s="4">
        <f>'3月'!BG36</f>
        <v>1031.7592941367182</v>
      </c>
      <c r="BH5" s="4">
        <f>'3月'!BH36</f>
        <v>1028.7</v>
      </c>
      <c r="BI5" s="4">
        <f>'3月'!BI36</f>
        <v>1032.6</v>
      </c>
      <c r="BJ5" s="4">
        <f>'3月'!BJ36</f>
        <v>1028.4</v>
      </c>
      <c r="BK5" s="4">
        <f>'3月'!BK36</f>
        <v>1031.6</v>
      </c>
      <c r="BL5" s="4">
        <f>'3月'!BL36</f>
        <v>1033.1</v>
      </c>
      <c r="BM5" s="4">
        <f>'3月'!BM36</f>
        <v>1034.8</v>
      </c>
      <c r="BN5" s="4">
        <f>'3月'!BN36</f>
        <v>1025.6</v>
      </c>
      <c r="BO5" s="4">
        <f>'3月'!BO36</f>
        <v>1037.7</v>
      </c>
      <c r="BP5" s="4">
        <f>'3月'!BP36</f>
        <v>1027.6</v>
      </c>
      <c r="BQ5" s="4">
        <f>'3月'!BQ36</f>
        <v>1026.1</v>
      </c>
      <c r="BR5" s="4">
        <f>'3月'!BR36</f>
        <v>1035</v>
      </c>
      <c r="BS5" s="4">
        <f>'3月'!BS36</f>
        <v>1033.1</v>
      </c>
      <c r="BT5" s="4">
        <f>'3月'!BT36</f>
        <v>1029.8</v>
      </c>
      <c r="BU5" s="4"/>
      <c r="BV5" s="4"/>
      <c r="BW5" s="4"/>
      <c r="BY5" s="70">
        <f t="shared" si="0"/>
        <v>1039.9</v>
      </c>
      <c r="BZ5" s="62">
        <f t="shared" si="1"/>
        <v>1985</v>
      </c>
      <c r="CA5" s="63">
        <v>3</v>
      </c>
      <c r="CC5" s="54">
        <f t="shared" si="2"/>
        <v>33</v>
      </c>
    </row>
    <row r="6" spans="1:81" ht="11.25">
      <c r="A6" s="5">
        <v>4</v>
      </c>
      <c r="B6" s="4"/>
      <c r="C6" s="4"/>
      <c r="D6" s="4"/>
      <c r="E6" s="4"/>
      <c r="F6" s="4"/>
      <c r="G6" s="4"/>
      <c r="H6" s="4">
        <f>'4月'!H36</f>
        <v>1032.8</v>
      </c>
      <c r="I6" s="4">
        <f>'4月'!I36</f>
        <v>1032</v>
      </c>
      <c r="J6" s="4">
        <f>'4月'!J36</f>
        <v>1034.1</v>
      </c>
      <c r="K6" s="4">
        <f>'4月'!K36</f>
        <v>1031.1</v>
      </c>
      <c r="L6" s="4">
        <f>'4月'!L36</f>
        <v>1031.4</v>
      </c>
      <c r="M6" s="4">
        <f>'4月'!M36</f>
        <v>1032.6</v>
      </c>
      <c r="N6" s="4">
        <f>'4月'!N36</f>
        <v>1024.8</v>
      </c>
      <c r="O6" s="4">
        <f>'4月'!O36</f>
        <v>1029.3</v>
      </c>
      <c r="P6" s="4">
        <f>'4月'!P36</f>
        <v>1036.5</v>
      </c>
      <c r="Q6" s="4">
        <f>'4月'!Q36</f>
        <v>1031.4</v>
      </c>
      <c r="R6" s="4">
        <f>'4月'!R36</f>
        <v>1031</v>
      </c>
      <c r="S6" s="4">
        <f>'4月'!S36</f>
        <v>1030.4</v>
      </c>
      <c r="T6" s="4">
        <f>'4月'!T36</f>
        <v>1029.2</v>
      </c>
      <c r="U6" s="4">
        <f>'4月'!U36</f>
        <v>1032.9</v>
      </c>
      <c r="V6" s="4">
        <f>'4月'!V36</f>
        <v>1028.5</v>
      </c>
      <c r="W6" s="4">
        <f>'4月'!W36</f>
        <v>1026.2</v>
      </c>
      <c r="X6" s="4">
        <f>'4月'!X36</f>
        <v>1030.2</v>
      </c>
      <c r="Y6" s="4">
        <f>'4月'!Y36</f>
        <v>1028</v>
      </c>
      <c r="Z6" s="4">
        <f>'4月'!Z36</f>
        <v>1026.1</v>
      </c>
      <c r="AA6" s="4">
        <f>'4月'!AA36</f>
        <v>1023.8</v>
      </c>
      <c r="AB6" s="4">
        <f>'4月'!AB36</f>
        <v>1032.2</v>
      </c>
      <c r="AC6" s="4">
        <f>'4月'!AC36</f>
        <v>1033.5</v>
      </c>
      <c r="AD6" s="4">
        <f>'4月'!AD36</f>
        <v>1031.7</v>
      </c>
      <c r="AE6" s="4">
        <f>'4月'!AE36</f>
        <v>1031.4</v>
      </c>
      <c r="AF6" s="4">
        <f>'4月'!AF36</f>
        <v>1030.3</v>
      </c>
      <c r="AG6" s="4">
        <f>'4月'!AG36</f>
        <v>1032.1</v>
      </c>
      <c r="AH6" s="4">
        <f>'4月'!AH36</f>
        <v>1031.4</v>
      </c>
      <c r="AI6" s="4">
        <f>'4月'!AI36</f>
        <v>1028.1</v>
      </c>
      <c r="AJ6" s="4">
        <f>'4月'!AJ36</f>
        <v>1027.2</v>
      </c>
      <c r="AK6" s="4">
        <f>'4月'!AK36</f>
        <v>1031.8</v>
      </c>
      <c r="AL6" s="4">
        <f>'4月'!AL36</f>
        <v>1023.2</v>
      </c>
      <c r="AM6" s="4">
        <f>'4月'!AM36</f>
        <v>1030.1</v>
      </c>
      <c r="AN6" s="4">
        <f>'4月'!AN36</f>
        <v>1032.6</v>
      </c>
      <c r="AO6" s="4">
        <f>'4月'!AO36</f>
        <v>1031.2</v>
      </c>
      <c r="AP6" s="4">
        <f>'4月'!AP36</f>
        <v>1026.4</v>
      </c>
      <c r="AQ6" s="4">
        <f>'4月'!AQ36</f>
        <v>1025.4</v>
      </c>
      <c r="AR6" s="4">
        <f>'4月'!AR36</f>
        <v>1026.3</v>
      </c>
      <c r="AS6" s="4">
        <f>'4月'!AS36</f>
        <v>1026.4</v>
      </c>
      <c r="AT6" s="4">
        <f>'4月'!AT36</f>
        <v>1027.8</v>
      </c>
      <c r="AU6" s="4">
        <f>'4月'!AU36</f>
        <v>1029.1</v>
      </c>
      <c r="AV6" s="4">
        <f>'4月'!AV36</f>
        <v>1027.7</v>
      </c>
      <c r="AW6" s="4">
        <f>'4月'!AW36</f>
        <v>1027.3</v>
      </c>
      <c r="AX6" s="4">
        <f>'4月'!AX36</f>
        <v>1023.6</v>
      </c>
      <c r="AY6" s="4">
        <f>'4月'!AY36</f>
        <v>1027.3</v>
      </c>
      <c r="AZ6" s="4">
        <f>'4月'!AZ36</f>
        <v>1029.8</v>
      </c>
      <c r="BA6" s="4">
        <f>'4月'!BA36</f>
        <v>1021.8</v>
      </c>
      <c r="BB6" s="4">
        <f>'4月'!BB36</f>
        <v>1030.4</v>
      </c>
      <c r="BC6" s="4">
        <f>'4月'!BC36</f>
        <v>1027.2</v>
      </c>
      <c r="BD6" s="4">
        <f>'4月'!BD36</f>
        <v>1027.8</v>
      </c>
      <c r="BE6" s="4">
        <f>'4月'!BE36</f>
        <v>1022.9</v>
      </c>
      <c r="BF6" s="4">
        <f>'4月'!BF36</f>
        <v>1025.5021943590525</v>
      </c>
      <c r="BG6" s="4">
        <f>'4月'!BG36</f>
        <v>1031.3843715802925</v>
      </c>
      <c r="BH6" s="4">
        <f>'4月'!BH36</f>
        <v>1027.2</v>
      </c>
      <c r="BI6" s="4">
        <f>'4月'!BI36</f>
        <v>1031.4</v>
      </c>
      <c r="BJ6" s="4">
        <f>'4月'!BJ36</f>
        <v>1027.4</v>
      </c>
      <c r="BK6" s="4">
        <f>'4月'!BK36</f>
        <v>1029.8</v>
      </c>
      <c r="BL6" s="4">
        <f>'4月'!BL36</f>
        <v>1033.7</v>
      </c>
      <c r="BM6" s="4">
        <f>'4月'!BM36</f>
        <v>1028</v>
      </c>
      <c r="BN6" s="4">
        <f>'4月'!BN36</f>
        <v>1029.6</v>
      </c>
      <c r="BO6" s="4">
        <f>'4月'!BO36</f>
        <v>1027.6</v>
      </c>
      <c r="BP6" s="4">
        <f>'4月'!BP36</f>
        <v>1025.3</v>
      </c>
      <c r="BQ6" s="4">
        <f>'4月'!BQ36</f>
        <v>1027</v>
      </c>
      <c r="BR6" s="4">
        <f>'4月'!BR36</f>
        <v>1035.8</v>
      </c>
      <c r="BS6" s="4">
        <f>'4月'!BS36</f>
        <v>1031.5</v>
      </c>
      <c r="BT6" s="4">
        <f>'4月'!BT36</f>
        <v>1026.9</v>
      </c>
      <c r="BU6" s="4"/>
      <c r="BV6" s="4"/>
      <c r="BW6" s="4"/>
      <c r="BY6" s="70">
        <f t="shared" si="0"/>
        <v>1036.5</v>
      </c>
      <c r="BZ6" s="62">
        <f t="shared" si="1"/>
        <v>1967</v>
      </c>
      <c r="CA6" s="63">
        <v>4</v>
      </c>
      <c r="CC6" s="54">
        <f t="shared" si="2"/>
        <v>15</v>
      </c>
    </row>
    <row r="7" spans="1:81" ht="11.25">
      <c r="A7" s="5">
        <v>5</v>
      </c>
      <c r="B7" s="4"/>
      <c r="C7" s="4"/>
      <c r="D7" s="4"/>
      <c r="E7" s="4"/>
      <c r="F7" s="4"/>
      <c r="G7" s="4"/>
      <c r="H7" s="4">
        <f>'5月'!H36</f>
        <v>1026.1</v>
      </c>
      <c r="I7" s="4">
        <f>'5月'!I36</f>
        <v>1024.7</v>
      </c>
      <c r="J7" s="4">
        <f>'5月'!J36</f>
        <v>1029.6</v>
      </c>
      <c r="K7" s="4">
        <f>'5月'!K36</f>
        <v>1021.2</v>
      </c>
      <c r="L7" s="4">
        <f>'5月'!L36</f>
        <v>1026.9</v>
      </c>
      <c r="M7" s="4">
        <f>'5月'!M36</f>
        <v>1026.6</v>
      </c>
      <c r="N7" s="4">
        <f>'5月'!N36</f>
        <v>1028</v>
      </c>
      <c r="O7" s="4">
        <f>'5月'!O36</f>
        <v>1025.7</v>
      </c>
      <c r="P7" s="4">
        <f>'5月'!P36</f>
        <v>1022.1</v>
      </c>
      <c r="Q7" s="4">
        <f>'5月'!Q36</f>
        <v>1023.4</v>
      </c>
      <c r="R7" s="4">
        <f>'5月'!R36</f>
        <v>1025.5</v>
      </c>
      <c r="S7" s="4">
        <f>'5月'!S36</f>
        <v>1025.4</v>
      </c>
      <c r="T7" s="4">
        <f>'5月'!T36</f>
        <v>1024.6</v>
      </c>
      <c r="U7" s="4">
        <f>'5月'!U36</f>
        <v>1025.8</v>
      </c>
      <c r="V7" s="4">
        <f>'5月'!V36</f>
        <v>1028.5</v>
      </c>
      <c r="W7" s="4">
        <f>'5月'!W36</f>
        <v>1034</v>
      </c>
      <c r="X7" s="4">
        <f>'5月'!X36</f>
        <v>1025.2</v>
      </c>
      <c r="Y7" s="4">
        <f>'5月'!Y36</f>
        <v>1025.4</v>
      </c>
      <c r="Z7" s="4">
        <f>'5月'!Z36</f>
        <v>1024.5</v>
      </c>
      <c r="AA7" s="4">
        <f>'5月'!AA36</f>
        <v>1025.8</v>
      </c>
      <c r="AB7" s="4">
        <f>'5月'!AB36</f>
        <v>1027.1</v>
      </c>
      <c r="AC7" s="4">
        <f>'5月'!AC36</f>
        <v>1025.7</v>
      </c>
      <c r="AD7" s="4">
        <f>'5月'!AD36</f>
        <v>1025.6</v>
      </c>
      <c r="AE7" s="4">
        <f>'5月'!AE36</f>
        <v>1023</v>
      </c>
      <c r="AF7" s="4">
        <f>'5月'!AF36</f>
        <v>1025.7</v>
      </c>
      <c r="AG7" s="4">
        <f>'5月'!AG36</f>
        <v>1022.7</v>
      </c>
      <c r="AH7" s="4">
        <f>'5月'!AH36</f>
        <v>1029.5</v>
      </c>
      <c r="AI7" s="4">
        <f>'5月'!AI36</f>
        <v>1025.6</v>
      </c>
      <c r="AJ7" s="4">
        <f>'5月'!AJ36</f>
        <v>1024.6</v>
      </c>
      <c r="AK7" s="4">
        <f>'5月'!AK36</f>
        <v>1023.8</v>
      </c>
      <c r="AL7" s="4">
        <f>'5月'!AL36</f>
        <v>1028</v>
      </c>
      <c r="AM7" s="4">
        <f>'5月'!AM36</f>
        <v>1022.7</v>
      </c>
      <c r="AN7" s="4">
        <f>'5月'!AN36</f>
        <v>1025.6</v>
      </c>
      <c r="AO7" s="4">
        <f>'5月'!AO36</f>
        <v>1030.4</v>
      </c>
      <c r="AP7" s="4">
        <f>'5月'!AP36</f>
        <v>1027.5</v>
      </c>
      <c r="AQ7" s="4">
        <f>'5月'!AQ36</f>
        <v>1025.3</v>
      </c>
      <c r="AR7" s="4">
        <f>'5月'!AR36</f>
        <v>1024.3</v>
      </c>
      <c r="AS7" s="4">
        <f>'5月'!AS36</f>
        <v>1023.6</v>
      </c>
      <c r="AT7" s="4">
        <f>'5月'!AT36</f>
        <v>1023.6</v>
      </c>
      <c r="AU7" s="4">
        <f>'5月'!AU36</f>
        <v>1030.6</v>
      </c>
      <c r="AV7" s="4">
        <f>'5月'!AV36</f>
        <v>1028.9</v>
      </c>
      <c r="AW7" s="4">
        <f>'5月'!AW36</f>
        <v>1022.4</v>
      </c>
      <c r="AX7" s="4">
        <f>'5月'!AX36</f>
        <v>1023.3</v>
      </c>
      <c r="AY7" s="4">
        <f>'5月'!AY36</f>
        <v>1026.5</v>
      </c>
      <c r="AZ7" s="4">
        <f>'5月'!AZ36</f>
        <v>1028.4</v>
      </c>
      <c r="BA7" s="4">
        <f>'5月'!BA36</f>
        <v>1032</v>
      </c>
      <c r="BB7" s="4">
        <f>'5月'!BB36</f>
        <v>1023.3</v>
      </c>
      <c r="BC7" s="4">
        <f>'5月'!BC36</f>
        <v>1025.5</v>
      </c>
      <c r="BD7" s="4">
        <f>'5月'!BD36</f>
        <v>1020.8</v>
      </c>
      <c r="BE7" s="4">
        <f>'5月'!BE36</f>
        <v>1024.6</v>
      </c>
      <c r="BF7" s="4">
        <f>'5月'!BF36</f>
        <v>1024.7675850786227</v>
      </c>
      <c r="BG7" s="4">
        <f>'5月'!BG36</f>
        <v>1023.8216151609209</v>
      </c>
      <c r="BH7" s="4">
        <f>'5月'!BH36</f>
        <v>1024.8</v>
      </c>
      <c r="BI7" s="4">
        <f>'5月'!BI36</f>
        <v>1022.6</v>
      </c>
      <c r="BJ7" s="4">
        <f>'5月'!BJ36</f>
        <v>1025.1</v>
      </c>
      <c r="BK7" s="4">
        <f>'5月'!BK36</f>
        <v>1024.8</v>
      </c>
      <c r="BL7" s="4">
        <f>'5月'!BL36</f>
        <v>1024.8</v>
      </c>
      <c r="BM7" s="4">
        <f>'5月'!BM36</f>
        <v>1026.4</v>
      </c>
      <c r="BN7" s="4">
        <f>'5月'!BN36</f>
        <v>1028.1</v>
      </c>
      <c r="BO7" s="4">
        <f>'5月'!BO36</f>
        <v>1021.6</v>
      </c>
      <c r="BP7" s="4">
        <f>'5月'!BP36</f>
        <v>1025.6</v>
      </c>
      <c r="BQ7" s="4">
        <f>'5月'!BQ36</f>
        <v>1022.9</v>
      </c>
      <c r="BR7" s="4">
        <f>'5月'!BR36</f>
        <v>1023.5</v>
      </c>
      <c r="BS7" s="4">
        <f>'5月'!BS36</f>
        <v>1024.8</v>
      </c>
      <c r="BT7" s="4">
        <f>'5月'!BT36</f>
        <v>1027.3</v>
      </c>
      <c r="BU7" s="4"/>
      <c r="BV7" s="4"/>
      <c r="BW7" s="4"/>
      <c r="BY7" s="70">
        <f t="shared" si="0"/>
        <v>1034</v>
      </c>
      <c r="BZ7" s="62">
        <f t="shared" si="1"/>
        <v>1974</v>
      </c>
      <c r="CA7" s="63">
        <v>5</v>
      </c>
      <c r="CC7" s="54">
        <f t="shared" si="2"/>
        <v>22</v>
      </c>
    </row>
    <row r="8" spans="1:81" ht="11.25">
      <c r="A8" s="5">
        <v>6</v>
      </c>
      <c r="B8" s="4"/>
      <c r="C8" s="4"/>
      <c r="D8" s="4"/>
      <c r="E8" s="4"/>
      <c r="F8" s="4"/>
      <c r="G8" s="4"/>
      <c r="H8" s="4">
        <f>'6月'!H36</f>
        <v>1018.5</v>
      </c>
      <c r="I8" s="4">
        <f>'6月'!I36</f>
        <v>1021</v>
      </c>
      <c r="J8" s="4">
        <f>'6月'!J36</f>
        <v>1019.9</v>
      </c>
      <c r="K8" s="4">
        <f>'6月'!K36</f>
        <v>1021</v>
      </c>
      <c r="L8" s="4">
        <f>'6月'!L36</f>
        <v>1021</v>
      </c>
      <c r="M8" s="4">
        <f>'6月'!M36</f>
        <v>1017.2</v>
      </c>
      <c r="N8" s="4">
        <f>'6月'!N36</f>
        <v>1018.5</v>
      </c>
      <c r="O8" s="4">
        <f>'6月'!O36</f>
        <v>1020.3</v>
      </c>
      <c r="P8" s="4">
        <f>'6月'!P36</f>
        <v>1014.6</v>
      </c>
      <c r="Q8" s="4">
        <f>'6月'!Q36</f>
        <v>1019</v>
      </c>
      <c r="R8" s="4">
        <f>'6月'!R36</f>
        <v>1017</v>
      </c>
      <c r="S8" s="4">
        <f>'6月'!S36</f>
        <v>1022</v>
      </c>
      <c r="T8" s="4">
        <f>'6月'!T36</f>
        <v>1019.7</v>
      </c>
      <c r="U8" s="4">
        <f>'6月'!U36</f>
        <v>1025.5</v>
      </c>
      <c r="V8" s="4">
        <f>'6月'!V36</f>
        <v>1021</v>
      </c>
      <c r="W8" s="4">
        <f>'6月'!W36</f>
        <v>1016.3</v>
      </c>
      <c r="X8" s="4">
        <f>'6月'!X36</f>
        <v>1018</v>
      </c>
      <c r="Y8" s="4">
        <f>'6月'!Y36</f>
        <v>1020.6</v>
      </c>
      <c r="Z8" s="4">
        <f>'6月'!Z36</f>
        <v>1018</v>
      </c>
      <c r="AA8" s="4">
        <f>'6月'!AA36</f>
        <v>1019.6</v>
      </c>
      <c r="AB8" s="4">
        <f>'6月'!AB36</f>
        <v>1024.2</v>
      </c>
      <c r="AC8" s="4">
        <f>'6月'!AC36</f>
        <v>1021.4</v>
      </c>
      <c r="AD8" s="4">
        <f>'6月'!AD36</f>
        <v>1019.7</v>
      </c>
      <c r="AE8" s="4">
        <f>'6月'!AE36</f>
        <v>1017.2</v>
      </c>
      <c r="AF8" s="4">
        <f>'6月'!AF36</f>
        <v>1019.4</v>
      </c>
      <c r="AG8" s="4">
        <f>'6月'!AG36</f>
        <v>1022.2</v>
      </c>
      <c r="AH8" s="4">
        <f>'6月'!AH36</f>
        <v>1020.4</v>
      </c>
      <c r="AI8" s="4">
        <f>'6月'!AI36</f>
        <v>1022</v>
      </c>
      <c r="AJ8" s="4">
        <f>'6月'!AJ36</f>
        <v>1020.7</v>
      </c>
      <c r="AK8" s="4">
        <f>'6月'!AK36</f>
        <v>1020.5</v>
      </c>
      <c r="AL8" s="4">
        <f>'6月'!AL36</f>
        <v>1020.4</v>
      </c>
      <c r="AM8" s="4">
        <f>'6月'!AM36</f>
        <v>1020.6</v>
      </c>
      <c r="AN8" s="4">
        <f>'6月'!AN36</f>
        <v>1023.4</v>
      </c>
      <c r="AO8" s="4">
        <f>'6月'!AO36</f>
        <v>1018.6</v>
      </c>
      <c r="AP8" s="4">
        <f>'6月'!AP36</f>
        <v>1017.8</v>
      </c>
      <c r="AQ8" s="4">
        <f>'6月'!AQ36</f>
        <v>1017.8</v>
      </c>
      <c r="AR8" s="4">
        <f>'6月'!AR36</f>
        <v>1022.6</v>
      </c>
      <c r="AS8" s="4">
        <f>'6月'!AS36</f>
        <v>1024.8</v>
      </c>
      <c r="AT8" s="4">
        <f>'6月'!AT36</f>
        <v>1020.2</v>
      </c>
      <c r="AU8" s="4">
        <f>'6月'!AU36</f>
        <v>1022.3</v>
      </c>
      <c r="AV8" s="4">
        <f>'6月'!AV36</f>
        <v>1018.7</v>
      </c>
      <c r="AW8" s="4">
        <f>'6月'!AW36</f>
        <v>1015.5</v>
      </c>
      <c r="AX8" s="4">
        <f>'6月'!AX36</f>
        <v>1015.1</v>
      </c>
      <c r="AY8" s="4">
        <f>'6月'!AY36</f>
        <v>1019.9</v>
      </c>
      <c r="AZ8" s="4">
        <f>'6月'!AZ36</f>
        <v>1021.7</v>
      </c>
      <c r="BA8" s="4">
        <f>'6月'!BA36</f>
        <v>1021.3</v>
      </c>
      <c r="BB8" s="4">
        <f>'6月'!BB36</f>
        <v>1021.7</v>
      </c>
      <c r="BC8" s="4">
        <f>'6月'!BC36</f>
        <v>1018</v>
      </c>
      <c r="BD8" s="4">
        <f>'6月'!BD36</f>
        <v>1018</v>
      </c>
      <c r="BE8" s="4">
        <f>'6月'!BE36</f>
        <v>1021.8</v>
      </c>
      <c r="BF8" s="4">
        <f>'6月'!BF36</f>
        <v>1018.1827561003985</v>
      </c>
      <c r="BG8" s="4">
        <f>'6月'!BG36</f>
        <v>1021.5666033222485</v>
      </c>
      <c r="BH8" s="4">
        <f>'6月'!BH36</f>
        <v>1020.8</v>
      </c>
      <c r="BI8" s="4">
        <f>'6月'!BI36</f>
        <v>1020.7</v>
      </c>
      <c r="BJ8" s="4">
        <f>'6月'!BJ36</f>
        <v>1021.4</v>
      </c>
      <c r="BK8" s="4">
        <f>'6月'!BK36</f>
        <v>1017.5</v>
      </c>
      <c r="BL8" s="4">
        <f>'6月'!BL36</f>
        <v>1022.3</v>
      </c>
      <c r="BM8" s="4">
        <f>'6月'!BM36</f>
        <v>1018.6</v>
      </c>
      <c r="BN8" s="4">
        <f>'6月'!BN36</f>
        <v>1021.6</v>
      </c>
      <c r="BO8" s="4">
        <f>'6月'!BO36</f>
        <v>1019.5</v>
      </c>
      <c r="BP8" s="4">
        <f>'6月'!BP36</f>
        <v>1019.1</v>
      </c>
      <c r="BQ8" s="4">
        <f>'6月'!BQ36</f>
        <v>1019.6</v>
      </c>
      <c r="BR8" s="4">
        <f>'6月'!BR36</f>
        <v>1021.3</v>
      </c>
      <c r="BS8" s="4">
        <f>'6月'!BS36</f>
        <v>1020.4</v>
      </c>
      <c r="BT8" s="4">
        <f>'6月'!BT36</f>
        <v>1016.4</v>
      </c>
      <c r="BU8" s="4"/>
      <c r="BV8" s="4"/>
      <c r="BW8" s="4"/>
      <c r="BY8" s="70">
        <f t="shared" si="0"/>
        <v>1025.5</v>
      </c>
      <c r="BZ8" s="62">
        <f t="shared" si="1"/>
        <v>1972</v>
      </c>
      <c r="CA8" s="63">
        <v>6</v>
      </c>
      <c r="CC8" s="54">
        <f t="shared" si="2"/>
        <v>20</v>
      </c>
    </row>
    <row r="9" spans="1:81" ht="11.25">
      <c r="A9" s="5">
        <v>7</v>
      </c>
      <c r="B9" s="4"/>
      <c r="C9" s="4"/>
      <c r="D9" s="4"/>
      <c r="E9" s="4"/>
      <c r="F9" s="4"/>
      <c r="G9" s="4">
        <f>'7月'!G36</f>
        <v>1017.3</v>
      </c>
      <c r="H9" s="4">
        <f>'7月'!H36</f>
        <v>1015.1</v>
      </c>
      <c r="I9" s="4">
        <f>'7月'!I36</f>
        <v>1016.3</v>
      </c>
      <c r="J9" s="4">
        <f>'7月'!J36</f>
        <v>1017.5</v>
      </c>
      <c r="K9" s="4">
        <f>'7月'!K36</f>
        <v>1023.3</v>
      </c>
      <c r="L9" s="4">
        <f>'7月'!L36</f>
        <v>1019.5</v>
      </c>
      <c r="M9" s="4">
        <f>'7月'!M36</f>
        <v>1021</v>
      </c>
      <c r="N9" s="4">
        <f>'7月'!N36</f>
        <v>1016.9</v>
      </c>
      <c r="O9" s="4">
        <f>'7月'!O36</f>
        <v>1018.4</v>
      </c>
      <c r="P9" s="4">
        <f>'7月'!P36</f>
        <v>1016</v>
      </c>
      <c r="Q9" s="4">
        <f>'7月'!Q36</f>
        <v>1015.3</v>
      </c>
      <c r="R9" s="4">
        <f>'7月'!R36</f>
        <v>1019.7</v>
      </c>
      <c r="S9" s="4">
        <f>'7月'!S36</f>
        <v>1014.7</v>
      </c>
      <c r="T9" s="4">
        <f>'7月'!T36</f>
        <v>1013.3</v>
      </c>
      <c r="U9" s="4">
        <f>'7月'!U36</f>
        <v>1013.9</v>
      </c>
      <c r="V9" s="4">
        <f>'7月'!V36</f>
        <v>1015.8</v>
      </c>
      <c r="W9" s="4">
        <f>'7月'!W36</f>
        <v>1018.5</v>
      </c>
      <c r="X9" s="4">
        <f>'7月'!X36</f>
        <v>1017.9</v>
      </c>
      <c r="Y9" s="4">
        <f>'7月'!Y36</f>
        <v>1018.9</v>
      </c>
      <c r="Z9" s="4">
        <f>'7月'!Z36</f>
        <v>1016.6</v>
      </c>
      <c r="AA9" s="4">
        <f>'7月'!AA36</f>
        <v>1020.9</v>
      </c>
      <c r="AB9" s="4">
        <f>'7月'!AB36</f>
        <v>1017.5</v>
      </c>
      <c r="AC9" s="4">
        <f>'7月'!AC36</f>
        <v>1016.6</v>
      </c>
      <c r="AD9" s="4">
        <f>'7月'!AD36</f>
        <v>1018.7</v>
      </c>
      <c r="AE9" s="4">
        <f>'7月'!AE36</f>
        <v>1016.5</v>
      </c>
      <c r="AF9" s="4">
        <f>'7月'!AF36</f>
        <v>1014.5</v>
      </c>
      <c r="AG9" s="4">
        <f>'7月'!AG36</f>
        <v>1016.8</v>
      </c>
      <c r="AH9" s="4">
        <f>'7月'!AH36</f>
        <v>1019.9</v>
      </c>
      <c r="AI9" s="4">
        <f>'7月'!AI36</f>
        <v>1017.1</v>
      </c>
      <c r="AJ9" s="4">
        <f>'7月'!AJ36</f>
        <v>1016.4</v>
      </c>
      <c r="AK9" s="4">
        <f>'7月'!AK36</f>
        <v>1015.8</v>
      </c>
      <c r="AL9" s="4">
        <f>'7月'!AL36</f>
        <v>1020.9</v>
      </c>
      <c r="AM9" s="4">
        <f>'7月'!AM36</f>
        <v>1017.4</v>
      </c>
      <c r="AN9" s="4">
        <f>'7月'!AN36</f>
        <v>1017.1</v>
      </c>
      <c r="AO9" s="4">
        <f>'7月'!AO36</f>
        <v>1017.4</v>
      </c>
      <c r="AP9" s="4">
        <f>'7月'!AP36</f>
        <v>1019.3</v>
      </c>
      <c r="AQ9" s="4">
        <f>'7月'!AQ36</f>
        <v>1013.4</v>
      </c>
      <c r="AR9" s="4">
        <f>'7月'!AR36</f>
        <v>1019</v>
      </c>
      <c r="AS9" s="4">
        <f>'7月'!AS36</f>
        <v>1017.1</v>
      </c>
      <c r="AT9" s="4">
        <f>'7月'!AT36</f>
        <v>1017.4</v>
      </c>
      <c r="AU9" s="4">
        <f>'7月'!AU36</f>
        <v>1016.4</v>
      </c>
      <c r="AV9" s="4">
        <f>'7月'!AV36</f>
        <v>1016.7</v>
      </c>
      <c r="AW9" s="4">
        <f>'7月'!AW36</f>
        <v>1015.8</v>
      </c>
      <c r="AX9" s="4">
        <f>'7月'!AX36</f>
        <v>1015.7</v>
      </c>
      <c r="AY9" s="4">
        <f>'7月'!AY36</f>
        <v>1016.7</v>
      </c>
      <c r="AZ9" s="4">
        <f>'7月'!AZ36</f>
        <v>1019.5</v>
      </c>
      <c r="BA9" s="4">
        <f>'7月'!BA36</f>
        <v>1015.7</v>
      </c>
      <c r="BB9" s="4">
        <f>'7月'!BB36</f>
        <v>1020</v>
      </c>
      <c r="BC9" s="4">
        <f>'7月'!BC36</f>
        <v>1017.8</v>
      </c>
      <c r="BD9" s="4">
        <f>'7月'!BD36</f>
        <v>1013.5</v>
      </c>
      <c r="BE9" s="4">
        <f>'7月'!BE36</f>
        <v>1016</v>
      </c>
      <c r="BF9" s="4">
        <f>'7月'!BF36</f>
        <v>1017.9911739308305</v>
      </c>
      <c r="BG9" s="4">
        <f>'7月'!BG36</f>
        <v>1021.6375291915531</v>
      </c>
      <c r="BH9" s="4">
        <f>'7月'!BH36</f>
        <v>1018.2</v>
      </c>
      <c r="BI9" s="4">
        <f>'7月'!BI36</f>
        <v>1016.7</v>
      </c>
      <c r="BJ9" s="4">
        <f>'7月'!BJ36</f>
        <v>1018.3</v>
      </c>
      <c r="BK9" s="4">
        <f>'7月'!BK36</f>
        <v>1018.6</v>
      </c>
      <c r="BL9" s="4">
        <f>'7月'!BL36</f>
        <v>1018.1</v>
      </c>
      <c r="BM9" s="4">
        <f>'7月'!BM36</f>
        <v>1022.7</v>
      </c>
      <c r="BN9" s="4">
        <f>'7月'!BN36</f>
        <v>1014.7</v>
      </c>
      <c r="BO9" s="4">
        <f>'7月'!BO36</f>
        <v>1020.9</v>
      </c>
      <c r="BP9" s="4">
        <f>'7月'!BP36</f>
        <v>1016.8</v>
      </c>
      <c r="BQ9" s="4">
        <f>'7月'!BQ36</f>
        <v>1017.7</v>
      </c>
      <c r="BR9" s="4">
        <f>'7月'!BR36</f>
        <v>1021.5</v>
      </c>
      <c r="BS9" s="4">
        <f>'7月'!BS36</f>
        <v>1017.9</v>
      </c>
      <c r="BT9" s="4">
        <f>'7月'!BT36</f>
        <v>1019.7</v>
      </c>
      <c r="BU9" s="4"/>
      <c r="BV9" s="4"/>
      <c r="BW9" s="4"/>
      <c r="BY9" s="70">
        <f t="shared" si="0"/>
        <v>1023.3</v>
      </c>
      <c r="BZ9" s="62">
        <f t="shared" si="1"/>
        <v>1962</v>
      </c>
      <c r="CA9" s="63">
        <v>7</v>
      </c>
      <c r="CC9" s="54">
        <f t="shared" si="2"/>
        <v>10</v>
      </c>
    </row>
    <row r="10" spans="1:81" ht="11.25">
      <c r="A10" s="5">
        <v>8</v>
      </c>
      <c r="B10" s="4"/>
      <c r="C10" s="4"/>
      <c r="D10" s="4"/>
      <c r="E10" s="4"/>
      <c r="F10" s="4"/>
      <c r="G10" s="4">
        <f>'8月'!G36</f>
        <v>1018.3</v>
      </c>
      <c r="H10" s="4">
        <f>'8月'!H36</f>
        <v>1016.6</v>
      </c>
      <c r="I10" s="4">
        <f>'8月'!I36</f>
        <v>1018.8</v>
      </c>
      <c r="J10" s="4">
        <f>'8月'!J36</f>
        <v>1019</v>
      </c>
      <c r="K10" s="4">
        <f>'8月'!K36</f>
        <v>1019</v>
      </c>
      <c r="L10" s="4">
        <f>'8月'!L36</f>
        <v>1017</v>
      </c>
      <c r="M10" s="4">
        <f>'8月'!M36</f>
        <v>1017.4</v>
      </c>
      <c r="N10" s="4">
        <f>'8月'!N36</f>
        <v>1019.8</v>
      </c>
      <c r="O10" s="4">
        <f>'8月'!O36</f>
        <v>1018.8</v>
      </c>
      <c r="P10" s="4">
        <f>'8月'!P36</f>
        <v>1016.7</v>
      </c>
      <c r="Q10" s="4">
        <f>'8月'!Q36</f>
        <v>1014.5</v>
      </c>
      <c r="R10" s="4">
        <f>'8月'!R36</f>
        <v>1021.6</v>
      </c>
      <c r="S10" s="4">
        <f>'8月'!S36</f>
        <v>1019</v>
      </c>
      <c r="T10" s="4">
        <f>'8月'!T36</f>
        <v>1017.3</v>
      </c>
      <c r="U10" s="4">
        <f>'8月'!U36</f>
        <v>1018</v>
      </c>
      <c r="V10" s="4">
        <f>'8月'!V36</f>
        <v>1018.5</v>
      </c>
      <c r="W10" s="4">
        <f>'8月'!W36</f>
        <v>1017.6</v>
      </c>
      <c r="X10" s="4">
        <f>'8月'!X36</f>
        <v>1020.6</v>
      </c>
      <c r="Y10" s="4">
        <f>'8月'!Y36</f>
        <v>1018.8</v>
      </c>
      <c r="Z10" s="4">
        <f>'8月'!Z36</f>
        <v>1016</v>
      </c>
      <c r="AA10" s="4">
        <f>'8月'!AA36</f>
        <v>1019.7</v>
      </c>
      <c r="AB10" s="4">
        <f>'8月'!AB36</f>
        <v>1019</v>
      </c>
      <c r="AC10" s="4">
        <f>'8月'!AC36</f>
        <v>1015.1</v>
      </c>
      <c r="AD10" s="4">
        <f>'8月'!AD36</f>
        <v>1017.7</v>
      </c>
      <c r="AE10" s="4">
        <f>'8月'!AE36</f>
        <v>1021.1</v>
      </c>
      <c r="AF10" s="4">
        <f>'8月'!AF36</f>
        <v>1016.8</v>
      </c>
      <c r="AG10" s="4">
        <f>'8月'!AG36</f>
        <v>1017.6</v>
      </c>
      <c r="AH10" s="4">
        <f>'8月'!AH36</f>
        <v>1020</v>
      </c>
      <c r="AI10" s="4">
        <f>'8月'!AI36</f>
        <v>1018.6</v>
      </c>
      <c r="AJ10" s="4">
        <f>'8月'!AJ36</f>
        <v>1021.4</v>
      </c>
      <c r="AK10" s="4">
        <f>'8月'!AK36</f>
        <v>1017.1</v>
      </c>
      <c r="AL10" s="4">
        <f>'8月'!AL36</f>
        <v>1020.1</v>
      </c>
      <c r="AM10" s="4">
        <f>'8月'!AM36</f>
        <v>1020.7</v>
      </c>
      <c r="AN10" s="4">
        <f>'8月'!AN36</f>
        <v>1017.5</v>
      </c>
      <c r="AO10" s="4">
        <f>'8月'!AO36</f>
        <v>1021</v>
      </c>
      <c r="AP10" s="4">
        <f>'8月'!AP36</f>
        <v>1017.1</v>
      </c>
      <c r="AQ10" s="4">
        <f>'8月'!AQ36</f>
        <v>1018.2</v>
      </c>
      <c r="AR10" s="4">
        <f>'8月'!AR36</f>
        <v>1017.7</v>
      </c>
      <c r="AS10" s="4">
        <f>'8月'!AS36</f>
        <v>1017.8</v>
      </c>
      <c r="AT10" s="4">
        <f>'8月'!AT36</f>
        <v>1020.7</v>
      </c>
      <c r="AU10" s="4">
        <f>'8月'!AU36</f>
        <v>1018.1</v>
      </c>
      <c r="AV10" s="4">
        <f>'8月'!AV36</f>
        <v>1018.5</v>
      </c>
      <c r="AW10" s="4">
        <f>'8月'!AW36</f>
        <v>1019.3</v>
      </c>
      <c r="AX10" s="4">
        <f>'8月'!AX36</f>
        <v>1020.4</v>
      </c>
      <c r="AY10" s="4">
        <f>'8月'!AY36</f>
        <v>1017.6</v>
      </c>
      <c r="AZ10" s="4">
        <f>'8月'!AZ36</f>
        <v>1021.9</v>
      </c>
      <c r="BA10" s="4">
        <f>'8月'!BA36</f>
        <v>1019.9</v>
      </c>
      <c r="BB10" s="4">
        <f>'8月'!BB36</f>
        <v>1017.1</v>
      </c>
      <c r="BC10" s="4">
        <f>'8月'!BC36</f>
        <v>1018.6</v>
      </c>
      <c r="BD10" s="4">
        <f>'8月'!BD36</f>
        <v>1018.6</v>
      </c>
      <c r="BE10" s="4">
        <f>'8月'!BE36</f>
        <v>1016.8</v>
      </c>
      <c r="BF10" s="4">
        <f>'8月'!BF36</f>
        <v>1018.921355292331</v>
      </c>
      <c r="BG10" s="4">
        <f>'8月'!BG36</f>
        <v>1023.9275235416437</v>
      </c>
      <c r="BH10" s="4">
        <f>'8月'!BH36</f>
        <v>1018.3</v>
      </c>
      <c r="BI10" s="4">
        <f>'8月'!BI36</f>
        <v>1020.1</v>
      </c>
      <c r="BJ10" s="4">
        <f>'8月'!BJ36</f>
        <v>1014.2</v>
      </c>
      <c r="BK10" s="4">
        <f>'8月'!BK36</f>
        <v>1018.1</v>
      </c>
      <c r="BL10" s="4">
        <f>'8月'!BL36</f>
        <v>1016.9</v>
      </c>
      <c r="BM10" s="4">
        <f>'8月'!BM36</f>
        <v>1012</v>
      </c>
      <c r="BN10" s="4">
        <f>'8月'!BN36</f>
        <v>1018.5</v>
      </c>
      <c r="BO10" s="4">
        <f>'8月'!BO36</f>
        <v>1016.7</v>
      </c>
      <c r="BP10" s="4">
        <f>'8月'!BP36</f>
        <v>1016.2</v>
      </c>
      <c r="BQ10" s="4">
        <f>'8月'!BQ36</f>
        <v>1017.2</v>
      </c>
      <c r="BR10" s="4">
        <f>'8月'!BR36</f>
        <v>1018.6</v>
      </c>
      <c r="BS10" s="4">
        <f>'8月'!BS36</f>
        <v>1020.4</v>
      </c>
      <c r="BT10" s="4">
        <f>'8月'!BT36</f>
        <v>1018</v>
      </c>
      <c r="BU10" s="4"/>
      <c r="BV10" s="4"/>
      <c r="BW10" s="4"/>
      <c r="BY10" s="70">
        <f t="shared" si="0"/>
        <v>1023.9275235416437</v>
      </c>
      <c r="BZ10" s="62">
        <f t="shared" si="1"/>
        <v>2010</v>
      </c>
      <c r="CA10" s="63">
        <v>8</v>
      </c>
      <c r="CC10" s="54">
        <f t="shared" si="2"/>
        <v>58</v>
      </c>
    </row>
    <row r="11" spans="1:81" ht="11.25">
      <c r="A11" s="5">
        <v>9</v>
      </c>
      <c r="B11" s="4"/>
      <c r="C11" s="4"/>
      <c r="D11" s="4"/>
      <c r="E11" s="4"/>
      <c r="F11" s="4"/>
      <c r="G11" s="4">
        <f>'9月'!G36</f>
        <v>1022</v>
      </c>
      <c r="H11" s="4">
        <f>'9月'!H36</f>
        <v>1023.1</v>
      </c>
      <c r="I11" s="4">
        <f>'9月'!I36</f>
        <v>1025.1</v>
      </c>
      <c r="J11" s="4">
        <f>'9月'!J36</f>
        <v>1025</v>
      </c>
      <c r="K11" s="4">
        <f>'9月'!K36</f>
        <v>1025.9</v>
      </c>
      <c r="L11" s="4">
        <f>'9月'!L36</f>
        <v>1024.7</v>
      </c>
      <c r="M11" s="4">
        <f>'9月'!M36</f>
        <v>1024.4</v>
      </c>
      <c r="N11" s="4">
        <f>'9月'!N36</f>
        <v>1020.7</v>
      </c>
      <c r="O11" s="4">
        <f>'9月'!O36</f>
        <v>1021.8</v>
      </c>
      <c r="P11" s="4">
        <f>'9月'!P36</f>
        <v>1025.2</v>
      </c>
      <c r="Q11" s="4">
        <f>'9月'!Q36</f>
        <v>1026.2</v>
      </c>
      <c r="R11" s="4">
        <f>'9月'!R36</f>
        <v>1020.6</v>
      </c>
      <c r="S11" s="4">
        <f>'9月'!S36</f>
        <v>1022.7</v>
      </c>
      <c r="T11" s="4">
        <f>'9月'!T36</f>
        <v>1023</v>
      </c>
      <c r="U11" s="4">
        <f>'9月'!U36</f>
        <v>1023.2</v>
      </c>
      <c r="V11" s="4">
        <f>'9月'!V36</f>
        <v>1022.4</v>
      </c>
      <c r="W11" s="4">
        <f>'9月'!W36</f>
        <v>1024.5</v>
      </c>
      <c r="X11" s="4">
        <f>'9月'!X36</f>
        <v>1021.5</v>
      </c>
      <c r="Y11" s="4">
        <f>'9月'!Y36</f>
        <v>1023.9</v>
      </c>
      <c r="Z11" s="4">
        <f>'9月'!Z36</f>
        <v>1026.7</v>
      </c>
      <c r="AA11" s="4">
        <f>'9月'!AA36</f>
        <v>1023</v>
      </c>
      <c r="AB11" s="4">
        <f>'9月'!AB36</f>
        <v>1024</v>
      </c>
      <c r="AC11" s="4">
        <f>'9月'!AC36</f>
        <v>1021.7</v>
      </c>
      <c r="AD11" s="4">
        <f>'9月'!AD36</f>
        <v>1022.9</v>
      </c>
      <c r="AE11" s="4">
        <f>'9月'!AE36</f>
        <v>1023.3</v>
      </c>
      <c r="AF11" s="4">
        <f>'9月'!AF36</f>
        <v>1022.4</v>
      </c>
      <c r="AG11" s="4">
        <f>'9月'!AG36</f>
        <v>1023</v>
      </c>
      <c r="AH11" s="4">
        <f>'9月'!AH36</f>
        <v>1025.4</v>
      </c>
      <c r="AI11" s="4">
        <f>'9月'!AI36</f>
        <v>1021.3</v>
      </c>
      <c r="AJ11" s="4">
        <f>'9月'!AJ36</f>
        <v>1024.9</v>
      </c>
      <c r="AK11" s="4">
        <f>'9月'!AK36</f>
        <v>1025.6</v>
      </c>
      <c r="AL11" s="4">
        <f>'9月'!AL36</f>
        <v>1021.6</v>
      </c>
      <c r="AM11" s="4">
        <f>'9月'!AM36</f>
        <v>1024.9</v>
      </c>
      <c r="AN11" s="4">
        <f>'9月'!AN36</f>
        <v>1023.9</v>
      </c>
      <c r="AO11" s="4">
        <f>'9月'!AO36</f>
        <v>1028.2</v>
      </c>
      <c r="AP11" s="4">
        <f>'9月'!AP36</f>
        <v>1020.9</v>
      </c>
      <c r="AQ11" s="4">
        <f>'9月'!AQ36</f>
        <v>1015.6</v>
      </c>
      <c r="AR11" s="4">
        <f>'9月'!AR36</f>
        <v>1026.6</v>
      </c>
      <c r="AS11" s="4">
        <f>'9月'!AS36</f>
        <v>1024.2</v>
      </c>
      <c r="AT11" s="4">
        <f>'9月'!AT36</f>
        <v>1023.9</v>
      </c>
      <c r="AU11" s="4">
        <f>'9月'!AU36</f>
        <v>1023.4</v>
      </c>
      <c r="AV11" s="4">
        <f>'9月'!AV36</f>
        <v>1023.6</v>
      </c>
      <c r="AW11" s="4">
        <f>'9月'!AW36</f>
        <v>1024.6</v>
      </c>
      <c r="AX11" s="4">
        <f>'9月'!AX36</f>
        <v>1027.2</v>
      </c>
      <c r="AY11" s="4">
        <f>'9月'!AY36</f>
        <v>1026.7</v>
      </c>
      <c r="AZ11" s="4">
        <f>'9月'!AZ36</f>
        <v>1028.9</v>
      </c>
      <c r="BA11" s="4">
        <f>'9月'!BA36</f>
        <v>1027.1</v>
      </c>
      <c r="BB11" s="4">
        <f>'9月'!BB36</f>
        <v>1026.1</v>
      </c>
      <c r="BC11" s="4">
        <f>'9月'!BC36</f>
        <v>1022.3</v>
      </c>
      <c r="BD11" s="4">
        <f>'9月'!BD36</f>
        <v>1023.7</v>
      </c>
      <c r="BE11" s="4">
        <f>'9月'!BE36</f>
        <v>1022.1</v>
      </c>
      <c r="BF11" s="4">
        <f>'9月'!BF36</f>
        <v>1025.1679412566284</v>
      </c>
      <c r="BG11" s="4">
        <f>'9月'!BG36</f>
        <v>1024.6634447744148</v>
      </c>
      <c r="BH11" s="4">
        <f>'9月'!BH36</f>
        <v>1027.4</v>
      </c>
      <c r="BI11" s="4">
        <f>'9月'!BI36</f>
        <v>1023.5</v>
      </c>
      <c r="BJ11" s="4">
        <f>'9月'!BJ36</f>
        <v>1025.3</v>
      </c>
      <c r="BK11" s="4">
        <f>'9月'!BK36</f>
        <v>1024.6</v>
      </c>
      <c r="BL11" s="4">
        <f>'9月'!BL36</f>
        <v>1024.3</v>
      </c>
      <c r="BM11" s="4">
        <f>'9月'!BM36</f>
        <v>1023.2</v>
      </c>
      <c r="BN11" s="4">
        <f>'9月'!BN36</f>
        <v>1023.5</v>
      </c>
      <c r="BO11" s="4">
        <f>'9月'!BO36</f>
        <v>1025.2</v>
      </c>
      <c r="BP11" s="4">
        <f>'9月'!BP36</f>
        <v>1028.9</v>
      </c>
      <c r="BQ11" s="4">
        <f>'9月'!BQ36</f>
        <v>1018.9</v>
      </c>
      <c r="BR11" s="4">
        <f>'9月'!BR36</f>
        <v>1027.1</v>
      </c>
      <c r="BS11" s="4">
        <f>'9月'!BS36</f>
        <v>1022.5</v>
      </c>
      <c r="BT11" s="4">
        <f>'9月'!BT36</f>
        <v>1022.4</v>
      </c>
      <c r="BU11" s="4"/>
      <c r="BV11" s="4"/>
      <c r="BW11" s="4"/>
      <c r="BY11" s="70">
        <f t="shared" si="0"/>
        <v>1028.9</v>
      </c>
      <c r="BZ11" s="62">
        <f t="shared" si="1"/>
        <v>2003</v>
      </c>
      <c r="CA11" s="63">
        <v>9</v>
      </c>
      <c r="CC11" s="54">
        <f t="shared" si="2"/>
        <v>51</v>
      </c>
    </row>
    <row r="12" spans="1:81" ht="11.25">
      <c r="A12" s="5">
        <v>10</v>
      </c>
      <c r="B12" s="4"/>
      <c r="C12" s="4"/>
      <c r="D12" s="4"/>
      <c r="E12" s="4"/>
      <c r="F12" s="4"/>
      <c r="G12" s="4">
        <f>'10月'!G36</f>
        <v>1031.2</v>
      </c>
      <c r="H12" s="4">
        <f>'10月'!H36</f>
        <v>1030.1</v>
      </c>
      <c r="I12" s="4">
        <f>'10月'!I36</f>
        <v>1033.3</v>
      </c>
      <c r="J12" s="4">
        <f>'10月'!J36</f>
        <v>1031.5</v>
      </c>
      <c r="K12" s="4">
        <f>'10月'!K36</f>
        <v>1032</v>
      </c>
      <c r="L12" s="4">
        <f>'10月'!L36</f>
        <v>1031.5</v>
      </c>
      <c r="M12" s="4">
        <f>'10月'!M36</f>
        <v>1029.4</v>
      </c>
      <c r="N12" s="4">
        <f>'10月'!N36</f>
        <v>1027.9</v>
      </c>
      <c r="O12" s="4">
        <f>'10月'!O36</f>
        <v>1030.4</v>
      </c>
      <c r="P12" s="4">
        <f>'10月'!P36</f>
        <v>1027.6</v>
      </c>
      <c r="Q12" s="4">
        <f>'10月'!Q36</f>
        <v>1029.1</v>
      </c>
      <c r="R12" s="4">
        <f>'10月'!R36</f>
        <v>1025.8</v>
      </c>
      <c r="S12" s="4">
        <f>'10月'!S36</f>
        <v>1027.6</v>
      </c>
      <c r="T12" s="4">
        <f>'10月'!T36</f>
        <v>1030.8</v>
      </c>
      <c r="U12" s="4">
        <f>'10月'!U36</f>
        <v>1027.2</v>
      </c>
      <c r="V12" s="4">
        <f>'10月'!V36</f>
        <v>1029</v>
      </c>
      <c r="W12" s="4">
        <f>'10月'!W36</f>
        <v>1029.5</v>
      </c>
      <c r="X12" s="4">
        <f>'10月'!X36</f>
        <v>1028.6</v>
      </c>
      <c r="Y12" s="4">
        <f>'10月'!Y36</f>
        <v>1024.5</v>
      </c>
      <c r="Z12" s="4">
        <f>'10月'!Z36</f>
        <v>1032</v>
      </c>
      <c r="AA12" s="4">
        <f>'10月'!AA36</f>
        <v>1029.6</v>
      </c>
      <c r="AB12" s="4">
        <f>'10月'!AB36</f>
        <v>1026.2</v>
      </c>
      <c r="AC12" s="4">
        <f>'10月'!AC36</f>
        <v>1030.1</v>
      </c>
      <c r="AD12" s="4">
        <f>'10月'!AD36</f>
        <v>1030.5</v>
      </c>
      <c r="AE12" s="4">
        <f>'10月'!AE36</f>
        <v>1026.6</v>
      </c>
      <c r="AF12" s="4">
        <f>'10月'!AF36</f>
        <v>1029.4</v>
      </c>
      <c r="AG12" s="4">
        <f>'10月'!AG36</f>
        <v>1026.2</v>
      </c>
      <c r="AH12" s="4">
        <f>'10月'!AH36</f>
        <v>1027.6</v>
      </c>
      <c r="AI12" s="4">
        <f>'10月'!AI36</f>
        <v>1028.7</v>
      </c>
      <c r="AJ12" s="4">
        <f>'10月'!AJ36</f>
        <v>1029.9</v>
      </c>
      <c r="AK12" s="4">
        <f>'10月'!AK36</f>
        <v>1025.7</v>
      </c>
      <c r="AL12" s="4">
        <f>'10月'!AL36</f>
        <v>1028.2</v>
      </c>
      <c r="AM12" s="4">
        <f>'10月'!AM36</f>
        <v>1031.6</v>
      </c>
      <c r="AN12" s="4">
        <f>'10月'!AN36</f>
        <v>1025.3</v>
      </c>
      <c r="AO12" s="4">
        <f>'10月'!AO36</f>
        <v>1028.2</v>
      </c>
      <c r="AP12" s="4">
        <f>'10月'!AP36</f>
        <v>1036.3</v>
      </c>
      <c r="AQ12" s="4">
        <f>'10月'!AQ36</f>
        <v>1027.2</v>
      </c>
      <c r="AR12" s="4">
        <f>'10月'!AR36</f>
        <v>1028.1</v>
      </c>
      <c r="AS12" s="4">
        <f>'10月'!AS36</f>
        <v>1031.7</v>
      </c>
      <c r="AT12" s="4">
        <f>'10月'!AT36</f>
        <v>1027.9</v>
      </c>
      <c r="AU12" s="4">
        <f>'10月'!AU36</f>
        <v>1030.5</v>
      </c>
      <c r="AV12" s="4">
        <f>'10月'!AV36</f>
        <v>1027.9</v>
      </c>
      <c r="AW12" s="4">
        <f>'10月'!AW36</f>
        <v>1027.5</v>
      </c>
      <c r="AX12" s="4">
        <f>'10月'!AX36</f>
        <v>1030.5</v>
      </c>
      <c r="AY12" s="4">
        <f>'10月'!AY36</f>
        <v>1027.3</v>
      </c>
      <c r="AZ12" s="4">
        <f>'10月'!AZ36</f>
        <v>1027.7</v>
      </c>
      <c r="BA12" s="4">
        <f>'10月'!BA36</f>
        <v>1033.1</v>
      </c>
      <c r="BB12" s="4">
        <f>'10月'!BB36</f>
        <v>1027.5</v>
      </c>
      <c r="BC12" s="4">
        <f>'10月'!BC36</f>
        <v>1026.8</v>
      </c>
      <c r="BD12" s="4">
        <f>'10月'!BD36</f>
        <v>1031.1</v>
      </c>
      <c r="BE12" s="4">
        <f>'10月'!BE36</f>
        <v>1028.2</v>
      </c>
      <c r="BF12" s="4">
        <f>'10月'!BF36</f>
        <v>1027.14448185539</v>
      </c>
      <c r="BG12" s="4">
        <f>'10月'!BG36</f>
        <v>1029</v>
      </c>
      <c r="BH12" s="4">
        <f>'10月'!BH36</f>
        <v>1031.2</v>
      </c>
      <c r="BI12" s="4">
        <f>'10月'!BI36</f>
        <v>1029.4</v>
      </c>
      <c r="BJ12" s="4">
        <f>'10月'!BJ36</f>
        <v>1033.2</v>
      </c>
      <c r="BK12" s="4">
        <f>'10月'!BK36</f>
        <v>1030.2</v>
      </c>
      <c r="BL12" s="4">
        <f>'10月'!BL36</f>
        <v>1025.7</v>
      </c>
      <c r="BM12" s="4">
        <f>'10月'!BM36</f>
        <v>1029.9</v>
      </c>
      <c r="BN12" s="4">
        <f>'10月'!BN36</f>
        <v>1030.8</v>
      </c>
      <c r="BO12" s="4">
        <f>'10月'!BO36</f>
        <v>1028.9</v>
      </c>
      <c r="BP12" s="4">
        <f>'10月'!BP36</f>
        <v>1030</v>
      </c>
      <c r="BQ12" s="4">
        <f>'10月'!BQ36</f>
        <v>1028.9</v>
      </c>
      <c r="BR12" s="4">
        <f>'10月'!BR36</f>
        <v>1029.2</v>
      </c>
      <c r="BS12" s="4">
        <f>'10月'!BS36</f>
        <v>1028.3</v>
      </c>
      <c r="BT12" s="4">
        <f>'10月'!BT36</f>
        <v>1027.1</v>
      </c>
      <c r="BU12" s="4"/>
      <c r="BV12" s="4"/>
      <c r="BW12" s="4"/>
      <c r="BY12" s="70">
        <f t="shared" si="0"/>
        <v>1036.3</v>
      </c>
      <c r="BZ12" s="62">
        <f t="shared" si="1"/>
        <v>1993</v>
      </c>
      <c r="CA12" s="63">
        <v>10</v>
      </c>
      <c r="CC12" s="54">
        <f t="shared" si="2"/>
        <v>41</v>
      </c>
    </row>
    <row r="13" spans="1:81" s="16" customFormat="1" ht="11.25">
      <c r="A13" s="14">
        <v>11</v>
      </c>
      <c r="B13" s="15"/>
      <c r="C13" s="15"/>
      <c r="D13" s="15"/>
      <c r="E13" s="15"/>
      <c r="F13" s="15"/>
      <c r="G13" s="15">
        <f>'11月'!G36</f>
        <v>1029.8</v>
      </c>
      <c r="H13" s="15">
        <f>'11月'!H36</f>
        <v>1031.2</v>
      </c>
      <c r="I13" s="15">
        <f>'11月'!I36</f>
        <v>1032</v>
      </c>
      <c r="J13" s="15">
        <f>'11月'!J36</f>
        <v>1034.6</v>
      </c>
      <c r="K13" s="15">
        <f>'11月'!K36</f>
        <v>1029.7</v>
      </c>
      <c r="L13" s="15">
        <f>'11月'!L36</f>
        <v>1028.9</v>
      </c>
      <c r="M13" s="15">
        <f>'11月'!M36</f>
        <v>1031.4</v>
      </c>
      <c r="N13" s="15">
        <f>'11月'!N36</f>
        <v>1032.4</v>
      </c>
      <c r="O13" s="15">
        <f>'11月'!O36</f>
        <v>1029.3</v>
      </c>
      <c r="P13" s="15">
        <f>'11月'!P36</f>
        <v>1034</v>
      </c>
      <c r="Q13" s="15">
        <f>'11月'!Q36</f>
        <v>1031.7</v>
      </c>
      <c r="R13" s="15">
        <f>'11月'!R36</f>
        <v>1032.9</v>
      </c>
      <c r="S13" s="15">
        <f>'11月'!S36</f>
        <v>1030.5</v>
      </c>
      <c r="T13" s="15">
        <f>'11月'!T36</f>
        <v>1031</v>
      </c>
      <c r="U13" s="15">
        <f>'11月'!U36</f>
        <v>1031</v>
      </c>
      <c r="V13" s="15">
        <f>'11月'!V36</f>
        <v>1026.4</v>
      </c>
      <c r="W13" s="15">
        <f>'11月'!W36</f>
        <v>1037</v>
      </c>
      <c r="X13" s="15">
        <f>'11月'!X36</f>
        <v>1030.9</v>
      </c>
      <c r="Y13" s="15">
        <f>'11月'!Y36</f>
        <v>1033.1</v>
      </c>
      <c r="Z13" s="15">
        <f>'11月'!Z36</f>
        <v>1034.9</v>
      </c>
      <c r="AA13" s="15">
        <f>'11月'!AA36</f>
        <v>1028.8</v>
      </c>
      <c r="AB13" s="15">
        <f>'11月'!AB36</f>
        <v>1034.2</v>
      </c>
      <c r="AC13" s="15">
        <f>'11月'!AC36</f>
        <v>1029.7</v>
      </c>
      <c r="AD13" s="15">
        <f>'11月'!AD36</f>
        <v>1030.7</v>
      </c>
      <c r="AE13" s="15">
        <f>'11月'!AE36</f>
        <v>1034.5</v>
      </c>
      <c r="AF13" s="15">
        <f>'11月'!AF36</f>
        <v>1033</v>
      </c>
      <c r="AG13" s="15">
        <f>'11月'!AG36</f>
        <v>1032.2</v>
      </c>
      <c r="AH13" s="15">
        <f>'11月'!AH36</f>
        <v>1032.3</v>
      </c>
      <c r="AI13" s="15">
        <f>'11月'!AI36</f>
        <v>1034.7</v>
      </c>
      <c r="AJ13" s="15">
        <f>'11月'!AJ36</f>
        <v>1030.5</v>
      </c>
      <c r="AK13" s="15">
        <f>'11月'!AK36</f>
        <v>1026.3</v>
      </c>
      <c r="AL13" s="15">
        <f>'11月'!AL36</f>
        <v>1030.8</v>
      </c>
      <c r="AM13" s="15">
        <f>'11月'!AM36</f>
        <v>1032.2</v>
      </c>
      <c r="AN13" s="15">
        <f>'11月'!AN36</f>
        <v>1035.5</v>
      </c>
      <c r="AO13" s="15">
        <f>'11月'!AO36</f>
        <v>1034.1</v>
      </c>
      <c r="AP13" s="15">
        <f>'11月'!AP36</f>
        <v>1032.2</v>
      </c>
      <c r="AQ13" s="15">
        <f>'11月'!AQ36</f>
        <v>1038.1</v>
      </c>
      <c r="AR13" s="15">
        <f>'11月'!AR36</f>
        <v>1027.6</v>
      </c>
      <c r="AS13" s="15">
        <f>'11月'!AS36</f>
        <v>1032</v>
      </c>
      <c r="AT13" s="15">
        <f>'11月'!AT36</f>
        <v>1034.5</v>
      </c>
      <c r="AU13" s="15">
        <f>'11月'!AU36</f>
        <v>1028.4</v>
      </c>
      <c r="AV13" s="15">
        <f>'11月'!AV36</f>
        <v>1026.8</v>
      </c>
      <c r="AW13" s="15">
        <f>'11月'!AW36</f>
        <v>1032.2</v>
      </c>
      <c r="AX13" s="15">
        <f>'11月'!AX36</f>
        <v>1029.5</v>
      </c>
      <c r="AY13" s="15">
        <f>'11月'!AY36</f>
        <v>1029.4</v>
      </c>
      <c r="AZ13" s="15">
        <f>'11月'!AZ36</f>
        <v>1038.5</v>
      </c>
      <c r="BA13" s="15">
        <f>'11月'!BA36</f>
        <v>1031.3</v>
      </c>
      <c r="BB13" s="15">
        <f>'11月'!BB36</f>
        <v>1027.4</v>
      </c>
      <c r="BC13" s="15">
        <f>'11月'!BC36</f>
        <v>1031.6</v>
      </c>
      <c r="BD13" s="15">
        <f>'11月'!BD36</f>
        <v>1029.9</v>
      </c>
      <c r="BE13" s="15">
        <f>'11月'!BE36</f>
        <v>1028.2</v>
      </c>
      <c r="BF13" s="15">
        <f>'11月'!BF36</f>
        <v>1032.2143312724652</v>
      </c>
      <c r="BG13" s="15">
        <f>'11月'!BG36</f>
        <v>1030.5</v>
      </c>
      <c r="BH13" s="15">
        <f>'11月'!BH36</f>
        <v>1032</v>
      </c>
      <c r="BI13" s="15">
        <f>'11月'!BI36</f>
        <v>1025.9</v>
      </c>
      <c r="BJ13" s="15">
        <f>'11月'!BJ36</f>
        <v>1033.4</v>
      </c>
      <c r="BK13" s="15">
        <f>'11月'!BK36</f>
        <v>1030.2</v>
      </c>
      <c r="BL13" s="15">
        <f>'11月'!BL36</f>
        <v>1033.8</v>
      </c>
      <c r="BM13" s="15">
        <f>'11月'!BM36</f>
        <v>1034.4</v>
      </c>
      <c r="BN13" s="15">
        <f>'11月'!BN36</f>
        <v>1029.9</v>
      </c>
      <c r="BO13" s="15">
        <f>'11月'!BO36</f>
        <v>1028</v>
      </c>
      <c r="BP13" s="15">
        <f>'11月'!BP36</f>
        <v>1035.1</v>
      </c>
      <c r="BQ13" s="15">
        <f>'11月'!BQ36</f>
        <v>1036.3</v>
      </c>
      <c r="BR13" s="15">
        <f>'11月'!BR36</f>
        <v>1032.8</v>
      </c>
      <c r="BS13" s="15">
        <f>'11月'!BS36</f>
        <v>1029.3</v>
      </c>
      <c r="BT13" s="15">
        <f>'11月'!BT36</f>
        <v>1028.5</v>
      </c>
      <c r="BU13" s="15"/>
      <c r="BV13" s="15"/>
      <c r="BW13" s="15"/>
      <c r="BY13" s="70">
        <f t="shared" si="0"/>
        <v>1038.5</v>
      </c>
      <c r="BZ13" s="62">
        <f t="shared" si="1"/>
        <v>2003</v>
      </c>
      <c r="CA13" s="63">
        <v>11</v>
      </c>
      <c r="CC13" s="64">
        <f t="shared" si="2"/>
        <v>51</v>
      </c>
    </row>
    <row r="14" spans="1:81" ht="11.25">
      <c r="A14" s="5">
        <v>12</v>
      </c>
      <c r="B14" s="4"/>
      <c r="C14" s="4"/>
      <c r="D14" s="4"/>
      <c r="E14" s="4"/>
      <c r="F14" s="4"/>
      <c r="G14" s="4">
        <f>'12月'!G36</f>
        <v>1032</v>
      </c>
      <c r="H14" s="4">
        <f>'12月'!H36</f>
        <v>1034</v>
      </c>
      <c r="I14" s="4">
        <f>'12月'!I36</f>
        <v>1030.7</v>
      </c>
      <c r="J14" s="4">
        <f>'12月'!J36</f>
        <v>1025.1</v>
      </c>
      <c r="K14" s="4">
        <f>'12月'!K36</f>
        <v>1027.1</v>
      </c>
      <c r="L14" s="4">
        <f>'12月'!L36</f>
        <v>1029.3</v>
      </c>
      <c r="M14" s="4">
        <f>'12月'!M36</f>
        <v>1030.6</v>
      </c>
      <c r="N14" s="4">
        <f>'12月'!N36</f>
        <v>1029.8</v>
      </c>
      <c r="O14" s="4">
        <f>'12月'!O36</f>
        <v>1029.1</v>
      </c>
      <c r="P14" s="4">
        <f>'12月'!P36</f>
        <v>1029.4</v>
      </c>
      <c r="Q14" s="4">
        <f>'12月'!Q36</f>
        <v>1027.3</v>
      </c>
      <c r="R14" s="4">
        <f>'12月'!R36</f>
        <v>1031</v>
      </c>
      <c r="S14" s="4">
        <f>'12月'!S36</f>
        <v>1031.7</v>
      </c>
      <c r="T14" s="4">
        <f>'12月'!T36</f>
        <v>1037.1</v>
      </c>
      <c r="U14" s="4">
        <f>'12月'!U36</f>
        <v>1033.8</v>
      </c>
      <c r="V14" s="4">
        <f>'12月'!V36</f>
        <v>1028</v>
      </c>
      <c r="W14" s="4">
        <f>'12月'!W36</f>
        <v>1033.3</v>
      </c>
      <c r="X14" s="4">
        <f>'12月'!X36</f>
        <v>1026.6</v>
      </c>
      <c r="Y14" s="4">
        <f>'12月'!Y36</f>
        <v>1029.6</v>
      </c>
      <c r="Z14" s="4">
        <f>'12月'!Z36</f>
        <v>1031.6</v>
      </c>
      <c r="AA14" s="4">
        <f>'12月'!AA36</f>
        <v>1032.6</v>
      </c>
      <c r="AB14" s="4">
        <f>'12月'!AB36</f>
        <v>1031.7</v>
      </c>
      <c r="AC14" s="4">
        <f>'12月'!AC36</f>
        <v>1023.6</v>
      </c>
      <c r="AD14" s="4">
        <f>'12月'!AD36</f>
        <v>1032.3</v>
      </c>
      <c r="AE14" s="4">
        <f>'12月'!AE36</f>
        <v>1028.6</v>
      </c>
      <c r="AF14" s="4">
        <f>'12月'!AF36</f>
        <v>1027</v>
      </c>
      <c r="AG14" s="4">
        <f>'12月'!AG36</f>
        <v>1029.8</v>
      </c>
      <c r="AH14" s="4">
        <f>'12月'!AH36</f>
        <v>1033</v>
      </c>
      <c r="AI14" s="4">
        <f>'12月'!AI36</f>
        <v>1029.5</v>
      </c>
      <c r="AJ14" s="4">
        <f>'12月'!AJ36</f>
        <v>1035.7</v>
      </c>
      <c r="AK14" s="4">
        <f>'12月'!AK36</f>
        <v>1029.8</v>
      </c>
      <c r="AL14" s="4">
        <f>'12月'!AL36</f>
        <v>1028.4</v>
      </c>
      <c r="AM14" s="4">
        <f>'12月'!AM36</f>
        <v>1029.4</v>
      </c>
      <c r="AN14" s="4">
        <f>'12月'!AN36</f>
        <v>1033.2</v>
      </c>
      <c r="AO14" s="4">
        <f>'12月'!AO36</f>
        <v>1037.1</v>
      </c>
      <c r="AP14" s="4">
        <f>'12月'!AP36</f>
        <v>1031.4</v>
      </c>
      <c r="AQ14" s="4">
        <f>'12月'!AQ36</f>
        <v>1034.8</v>
      </c>
      <c r="AR14" s="4">
        <f>'12月'!AR36</f>
        <v>1030.3</v>
      </c>
      <c r="AS14" s="4">
        <f>'12月'!AS36</f>
        <v>1031.8</v>
      </c>
      <c r="AT14" s="4">
        <f>'12月'!AT36</f>
        <v>1035</v>
      </c>
      <c r="AU14" s="4">
        <f>'12月'!AU36</f>
        <v>1033.2</v>
      </c>
      <c r="AV14" s="4">
        <f>'12月'!AV36</f>
        <v>1031.9</v>
      </c>
      <c r="AW14" s="4">
        <f>'12月'!AW36</f>
        <v>1028</v>
      </c>
      <c r="AX14" s="4">
        <f>'12月'!AX36</f>
        <v>1028.8</v>
      </c>
      <c r="AY14" s="4">
        <f>'12月'!AY36</f>
        <v>1031.7</v>
      </c>
      <c r="AZ14" s="4">
        <f>'12月'!AZ36</f>
        <v>1031.7</v>
      </c>
      <c r="BA14" s="4">
        <f>'12月'!BA36</f>
        <v>1035.7</v>
      </c>
      <c r="BB14" s="4">
        <f>'12月'!BB36</f>
        <v>1028.1</v>
      </c>
      <c r="BC14" s="4">
        <f>'12月'!BC36</f>
        <v>1034.7</v>
      </c>
      <c r="BD14" s="4">
        <f>'12月'!BD36</f>
        <v>1031.7</v>
      </c>
      <c r="BE14" s="4">
        <f>'12月'!BE36</f>
        <v>1031.6</v>
      </c>
      <c r="BF14" s="4">
        <f>'12月'!BF36</f>
        <v>1027.6759738032486</v>
      </c>
      <c r="BG14" s="4">
        <f>'12月'!BG36</f>
        <v>1027.9</v>
      </c>
      <c r="BH14" s="4">
        <f>'12月'!BH36</f>
        <v>1031.3</v>
      </c>
      <c r="BI14" s="4">
        <f>'12月'!BI36</f>
        <v>1031.4</v>
      </c>
      <c r="BJ14" s="4">
        <f>'12月'!BJ36</f>
        <v>1029.2</v>
      </c>
      <c r="BK14" s="4">
        <f>'12月'!BK36</f>
        <v>1033.1</v>
      </c>
      <c r="BL14" s="4">
        <f>'12月'!BL36</f>
        <v>1034.5</v>
      </c>
      <c r="BM14" s="4">
        <f>'12月'!BM36</f>
        <v>1031.6</v>
      </c>
      <c r="BN14" s="4">
        <f>'12月'!BN36</f>
        <v>1028.2</v>
      </c>
      <c r="BO14" s="4">
        <f>'12月'!BO36</f>
        <v>1032.8</v>
      </c>
      <c r="BP14" s="4">
        <f>'12月'!BP36</f>
        <v>1032.1</v>
      </c>
      <c r="BQ14" s="4">
        <f>'12月'!BQ36</f>
        <v>1029.6</v>
      </c>
      <c r="BR14" s="4">
        <f>'12月'!BR36</f>
        <v>1033.2</v>
      </c>
      <c r="BS14" s="4">
        <f>'12月'!BS36</f>
        <v>1028.5</v>
      </c>
      <c r="BT14" s="4">
        <f>'12月'!BT36</f>
        <v>1031</v>
      </c>
      <c r="BU14" s="4"/>
      <c r="BV14" s="4"/>
      <c r="BW14" s="4"/>
      <c r="BY14" s="70">
        <f t="shared" si="0"/>
        <v>1037.1</v>
      </c>
      <c r="BZ14" s="62">
        <f t="shared" si="1"/>
        <v>1971</v>
      </c>
      <c r="CA14" s="63">
        <v>12</v>
      </c>
      <c r="CC14" s="54">
        <f t="shared" si="2"/>
        <v>19</v>
      </c>
    </row>
    <row r="15" spans="1:81" ht="11.25">
      <c r="A15" s="56" t="s">
        <v>51</v>
      </c>
      <c r="B15" s="57"/>
      <c r="C15" s="57"/>
      <c r="D15" s="57"/>
      <c r="E15" s="57"/>
      <c r="F15" s="57"/>
      <c r="G15" s="57">
        <f>MAX(G3:G14)</f>
        <v>1032</v>
      </c>
      <c r="H15" s="57">
        <f aca="true" t="shared" si="3" ref="H15:BI15">MAX(H3:H14)</f>
        <v>1034</v>
      </c>
      <c r="I15" s="57">
        <f t="shared" si="3"/>
        <v>1033.3</v>
      </c>
      <c r="J15" s="57">
        <f t="shared" si="3"/>
        <v>1034.6</v>
      </c>
      <c r="K15" s="57">
        <f t="shared" si="3"/>
        <v>1032</v>
      </c>
      <c r="L15" s="57">
        <f t="shared" si="3"/>
        <v>1031.5</v>
      </c>
      <c r="M15" s="57">
        <f t="shared" si="3"/>
        <v>1032.7</v>
      </c>
      <c r="N15" s="57">
        <f t="shared" si="3"/>
        <v>1032.4</v>
      </c>
      <c r="O15" s="57">
        <f t="shared" si="3"/>
        <v>1030.4</v>
      </c>
      <c r="P15" s="57">
        <f t="shared" si="3"/>
        <v>1036.5</v>
      </c>
      <c r="Q15" s="57">
        <f t="shared" si="3"/>
        <v>1032</v>
      </c>
      <c r="R15" s="57">
        <f t="shared" si="3"/>
        <v>1032.9</v>
      </c>
      <c r="S15" s="57">
        <f t="shared" si="3"/>
        <v>1031.7</v>
      </c>
      <c r="T15" s="57">
        <f t="shared" si="3"/>
        <v>1037.1</v>
      </c>
      <c r="U15" s="57">
        <f t="shared" si="3"/>
        <v>1034.8</v>
      </c>
      <c r="V15" s="57">
        <f t="shared" si="3"/>
        <v>1033.3</v>
      </c>
      <c r="W15" s="57">
        <f t="shared" si="3"/>
        <v>1037</v>
      </c>
      <c r="X15" s="57">
        <f t="shared" si="3"/>
        <v>1031.4</v>
      </c>
      <c r="Y15" s="57">
        <f t="shared" si="3"/>
        <v>1033.4</v>
      </c>
      <c r="Z15" s="57">
        <f t="shared" si="3"/>
        <v>1035.1</v>
      </c>
      <c r="AA15" s="57">
        <f t="shared" si="3"/>
        <v>1032.6</v>
      </c>
      <c r="AB15" s="57">
        <f t="shared" si="3"/>
        <v>1034.2</v>
      </c>
      <c r="AC15" s="57">
        <f t="shared" si="3"/>
        <v>1033.5</v>
      </c>
      <c r="AD15" s="57">
        <f t="shared" si="3"/>
        <v>1032.3</v>
      </c>
      <c r="AE15" s="57">
        <f t="shared" si="3"/>
        <v>1036.5</v>
      </c>
      <c r="AF15" s="57">
        <f t="shared" si="3"/>
        <v>1033</v>
      </c>
      <c r="AG15" s="57">
        <f t="shared" si="3"/>
        <v>1032.2</v>
      </c>
      <c r="AH15" s="57">
        <f t="shared" si="3"/>
        <v>1039.9</v>
      </c>
      <c r="AI15" s="57">
        <f t="shared" si="3"/>
        <v>1034.7</v>
      </c>
      <c r="AJ15" s="57">
        <f t="shared" si="3"/>
        <v>1035.7</v>
      </c>
      <c r="AK15" s="57">
        <f t="shared" si="3"/>
        <v>1036.3</v>
      </c>
      <c r="AL15" s="57">
        <f t="shared" si="3"/>
        <v>1037.7</v>
      </c>
      <c r="AM15" s="57">
        <f t="shared" si="3"/>
        <v>1036.4</v>
      </c>
      <c r="AN15" s="57">
        <f t="shared" si="3"/>
        <v>1035.5</v>
      </c>
      <c r="AO15" s="57">
        <f t="shared" si="3"/>
        <v>1037.1</v>
      </c>
      <c r="AP15" s="57">
        <f t="shared" si="3"/>
        <v>1036.3</v>
      </c>
      <c r="AQ15" s="57">
        <f t="shared" si="3"/>
        <v>1038.1</v>
      </c>
      <c r="AR15" s="57">
        <f t="shared" si="3"/>
        <v>1033</v>
      </c>
      <c r="AS15" s="57">
        <f t="shared" si="3"/>
        <v>1032</v>
      </c>
      <c r="AT15" s="57">
        <f t="shared" si="3"/>
        <v>1035</v>
      </c>
      <c r="AU15" s="57">
        <f t="shared" si="3"/>
        <v>1038</v>
      </c>
      <c r="AV15" s="57">
        <f t="shared" si="3"/>
        <v>1032.4</v>
      </c>
      <c r="AW15" s="57">
        <f t="shared" si="3"/>
        <v>1033</v>
      </c>
      <c r="AX15" s="57">
        <f t="shared" si="3"/>
        <v>1030.5</v>
      </c>
      <c r="AY15" s="57">
        <f t="shared" si="3"/>
        <v>1031.7</v>
      </c>
      <c r="AZ15" s="57">
        <f t="shared" si="3"/>
        <v>1038.5</v>
      </c>
      <c r="BA15" s="57">
        <f t="shared" si="3"/>
        <v>1035.7</v>
      </c>
      <c r="BB15" s="57">
        <f t="shared" si="3"/>
        <v>1030.4</v>
      </c>
      <c r="BC15" s="57">
        <f t="shared" si="3"/>
        <v>1035.1</v>
      </c>
      <c r="BD15" s="57">
        <f t="shared" si="3"/>
        <v>1031.7</v>
      </c>
      <c r="BE15" s="57">
        <f t="shared" si="3"/>
        <v>1031.8</v>
      </c>
      <c r="BF15" s="57">
        <f t="shared" si="3"/>
        <v>1033.3</v>
      </c>
      <c r="BG15" s="57">
        <f t="shared" si="3"/>
        <v>1031.7592941367182</v>
      </c>
      <c r="BH15" s="57">
        <f t="shared" si="3"/>
        <v>1033.2</v>
      </c>
      <c r="BI15" s="57">
        <f t="shared" si="3"/>
        <v>1032.6</v>
      </c>
      <c r="BJ15" s="57">
        <f aca="true" t="shared" si="4" ref="BJ15:BO15">MAX(BJ3:BJ14)</f>
        <v>1036.1</v>
      </c>
      <c r="BK15" s="57">
        <f t="shared" si="4"/>
        <v>1033.1</v>
      </c>
      <c r="BL15" s="57">
        <f t="shared" si="4"/>
        <v>1034.5</v>
      </c>
      <c r="BM15" s="57">
        <f t="shared" si="4"/>
        <v>1034.8</v>
      </c>
      <c r="BN15" s="57">
        <f t="shared" si="4"/>
        <v>1030.8</v>
      </c>
      <c r="BO15" s="57">
        <f t="shared" si="4"/>
        <v>1037.7</v>
      </c>
      <c r="BP15" s="57">
        <f>MAX(BP3:BP14)</f>
        <v>1035.1</v>
      </c>
      <c r="BQ15" s="57">
        <f>MAX(BQ3:BQ14)</f>
        <v>1037.2</v>
      </c>
      <c r="BR15" s="57">
        <f>MAX(BR3:BR14)</f>
        <v>1036.3</v>
      </c>
      <c r="BS15" s="57">
        <f>MAX(BS3:BS14)</f>
        <v>1033.1</v>
      </c>
      <c r="BT15" s="57">
        <f>MAX(BT3:BT14)</f>
        <v>1033.4</v>
      </c>
      <c r="BU15" s="57"/>
      <c r="BV15" s="57"/>
      <c r="BW15" s="57"/>
      <c r="BY15" s="71">
        <f>MAX(H15:BW15)</f>
        <v>1039.9</v>
      </c>
      <c r="BZ15" s="66">
        <f t="shared" si="1"/>
        <v>1985</v>
      </c>
      <c r="CC15" s="54">
        <f t="shared" si="2"/>
        <v>33</v>
      </c>
    </row>
    <row r="21" spans="2:77" ht="10.5">
      <c r="B21" t="s">
        <v>41</v>
      </c>
      <c r="BY21" s="81" t="s">
        <v>42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15</v>
      </c>
      <c r="BZ22" s="59" t="s">
        <v>13</v>
      </c>
      <c r="CA22" s="60" t="s">
        <v>0</v>
      </c>
      <c r="CC22" s="54" t="s">
        <v>14</v>
      </c>
    </row>
    <row r="23" spans="1:81" ht="11.25">
      <c r="A23" s="5">
        <v>1</v>
      </c>
      <c r="B23" s="4"/>
      <c r="C23" s="4"/>
      <c r="D23" s="4"/>
      <c r="E23" s="4"/>
      <c r="F23" s="4"/>
      <c r="G23" s="4"/>
      <c r="H23" s="4">
        <f>'1月'!H37</f>
        <v>1004.8</v>
      </c>
      <c r="I23" s="4">
        <f>'1月'!I37</f>
        <v>1010.3</v>
      </c>
      <c r="J23" s="4">
        <f>'1月'!J37</f>
        <v>1007</v>
      </c>
      <c r="K23" s="4">
        <f>'1月'!K37</f>
        <v>999.7</v>
      </c>
      <c r="L23" s="4">
        <f>'1月'!L37</f>
        <v>996</v>
      </c>
      <c r="M23" s="4">
        <f>'1月'!M37</f>
        <v>1004.5</v>
      </c>
      <c r="N23" s="4">
        <f>'1月'!N37</f>
        <v>1004.8</v>
      </c>
      <c r="O23" s="4">
        <f>'1月'!O37</f>
        <v>1006.8</v>
      </c>
      <c r="P23" s="4">
        <f>'1月'!P37</f>
        <v>1007.5</v>
      </c>
      <c r="Q23" s="4">
        <f>'1月'!Q37</f>
        <v>1001.5</v>
      </c>
      <c r="R23" s="4">
        <f>'1月'!R37</f>
        <v>1003.6</v>
      </c>
      <c r="S23" s="4">
        <f>'1月'!S37</f>
        <v>997.3</v>
      </c>
      <c r="T23" s="4">
        <f>'1月'!T37</f>
        <v>1002.8</v>
      </c>
      <c r="U23" s="4">
        <f>'1月'!U37</f>
        <v>1008.3</v>
      </c>
      <c r="V23" s="4">
        <f>'1月'!V37</f>
        <v>1007.1</v>
      </c>
      <c r="W23" s="4">
        <f>'1月'!W37</f>
        <v>1009.8</v>
      </c>
      <c r="X23" s="4">
        <f>'1月'!X37</f>
        <v>1000.2</v>
      </c>
      <c r="Y23" s="4">
        <f>'1月'!Y37</f>
        <v>1005.6</v>
      </c>
      <c r="Z23" s="4">
        <f>'1月'!Z37</f>
        <v>1011.1</v>
      </c>
      <c r="AA23" s="4">
        <f>'1月'!AA37</f>
        <v>1007.9</v>
      </c>
      <c r="AB23" s="4">
        <f>'1月'!AB37</f>
        <v>1011.2</v>
      </c>
      <c r="AC23" s="4">
        <f>'1月'!AC37</f>
        <v>1000.7</v>
      </c>
      <c r="AD23" s="4">
        <f>'1月'!AD37</f>
        <v>1002.6</v>
      </c>
      <c r="AE23" s="4">
        <f>'1月'!AE37</f>
        <v>1006.7</v>
      </c>
      <c r="AF23" s="4">
        <f>'1月'!AF37</f>
        <v>1010.4</v>
      </c>
      <c r="AG23" s="4">
        <f>'1月'!AG37</f>
        <v>1010.2</v>
      </c>
      <c r="AH23" s="4">
        <f>'1月'!AH37</f>
        <v>1010.7</v>
      </c>
      <c r="AI23" s="4">
        <f>'1月'!AI37</f>
        <v>1005</v>
      </c>
      <c r="AJ23" s="4">
        <f>'1月'!AJ37</f>
        <v>1006.4</v>
      </c>
      <c r="AK23" s="4">
        <f>'1月'!AK37</f>
        <v>995.4</v>
      </c>
      <c r="AL23" s="4">
        <f>'1月'!AL37</f>
        <v>1013.3</v>
      </c>
      <c r="AM23" s="4">
        <f>'1月'!AM37</f>
        <v>1013.5</v>
      </c>
      <c r="AN23" s="4">
        <f>'1月'!AN37</f>
        <v>1006.9</v>
      </c>
      <c r="AO23" s="4">
        <f>'1月'!AO37</f>
        <v>1010.4</v>
      </c>
      <c r="AP23" s="4">
        <f>'1月'!AP37</f>
        <v>1004.2</v>
      </c>
      <c r="AQ23" s="4">
        <f>'1月'!AQ37</f>
        <v>1011.3</v>
      </c>
      <c r="AR23" s="4">
        <f>'1月'!AR37</f>
        <v>1003.9</v>
      </c>
      <c r="AS23" s="4">
        <f>'1月'!AS37</f>
        <v>1006.3</v>
      </c>
      <c r="AT23" s="4">
        <f>'1月'!AT37</f>
        <v>1003.8</v>
      </c>
      <c r="AU23" s="4">
        <f>'1月'!AU37</f>
        <v>1011.2</v>
      </c>
      <c r="AV23" s="4">
        <f>'1月'!AV37</f>
        <v>1003.7</v>
      </c>
      <c r="AW23" s="4">
        <f>'1月'!AW37</f>
        <v>1010.4</v>
      </c>
      <c r="AX23" s="4">
        <f>'1月'!AX37</f>
        <v>1006.6</v>
      </c>
      <c r="AY23" s="4">
        <f>'1月'!AY37</f>
        <v>1002.6</v>
      </c>
      <c r="AZ23" s="4">
        <f>'1月'!AZ37</f>
        <v>1001.3</v>
      </c>
      <c r="BA23" s="4">
        <f>'1月'!BA37</f>
        <v>1006.3</v>
      </c>
      <c r="BB23" s="4">
        <f>'1月'!BB37</f>
        <v>1004.3</v>
      </c>
      <c r="BC23" s="4">
        <f>'1月'!BC37</f>
        <v>1008.3</v>
      </c>
      <c r="BD23" s="4">
        <f>'1月'!BD37</f>
        <v>998.7</v>
      </c>
      <c r="BE23" s="4">
        <f>'1月'!BE37</f>
        <v>1007.2</v>
      </c>
      <c r="BF23" s="4">
        <f>'1月'!BF37</f>
        <v>1005.3</v>
      </c>
      <c r="BG23" s="4">
        <f>'1月'!BG37</f>
        <v>1004.6756759674075</v>
      </c>
      <c r="BH23" s="4">
        <f>'1月'!BH37</f>
        <v>1004.9</v>
      </c>
      <c r="BI23" s="4">
        <f>'1月'!BI37</f>
        <v>1010.2</v>
      </c>
      <c r="BJ23" s="4">
        <f>'1月'!BJ37</f>
        <v>1006.1</v>
      </c>
      <c r="BK23" s="4">
        <f>'1月'!BK37</f>
        <v>1008.9</v>
      </c>
      <c r="BL23" s="4">
        <f>'1月'!BL37</f>
        <v>1007</v>
      </c>
      <c r="BM23" s="4">
        <f>'1月'!BM37</f>
        <v>1003</v>
      </c>
      <c r="BN23" s="4">
        <f>'1月'!BN37</f>
        <v>1003</v>
      </c>
      <c r="BO23" s="4">
        <f>'1月'!BO37</f>
        <v>1003.5</v>
      </c>
      <c r="BP23" s="4">
        <f>'1月'!BP37</f>
        <v>1010.8</v>
      </c>
      <c r="BQ23" s="4">
        <f>'1月'!BQ37</f>
        <v>1000</v>
      </c>
      <c r="BR23" s="4">
        <f>'1月'!BR37</f>
        <v>1009.7</v>
      </c>
      <c r="BS23" s="4">
        <f>'1月'!BS37</f>
        <v>1005.6</v>
      </c>
      <c r="BT23" s="4">
        <f>'1月'!BT37</f>
        <v>1011.4</v>
      </c>
      <c r="BU23" s="4"/>
      <c r="BV23" s="4"/>
      <c r="BW23" s="4"/>
      <c r="BY23" s="70">
        <f aca="true" t="shared" si="5" ref="BY23:BY34">MIN(B23:BW23)</f>
        <v>995.4</v>
      </c>
      <c r="BZ23" s="62">
        <f>INDEX($B$2:$BW$2,,CC23)</f>
        <v>1988</v>
      </c>
      <c r="CA23" s="63">
        <v>1</v>
      </c>
      <c r="CC23" s="54">
        <f>MATCH(BY23,B23:BW23,0)</f>
        <v>36</v>
      </c>
    </row>
    <row r="24" spans="1:81" ht="11.25">
      <c r="A24" s="5">
        <v>2</v>
      </c>
      <c r="B24" s="4"/>
      <c r="C24" s="4"/>
      <c r="D24" s="4"/>
      <c r="E24" s="4"/>
      <c r="F24" s="4"/>
      <c r="G24" s="4"/>
      <c r="H24" s="4">
        <f>'2月'!H37</f>
        <v>1009.6</v>
      </c>
      <c r="I24" s="4">
        <f>'2月'!I37</f>
        <v>1011.9</v>
      </c>
      <c r="J24" s="4">
        <f>'2月'!J37</f>
        <v>1002.6</v>
      </c>
      <c r="K24" s="4">
        <f>'2月'!K37</f>
        <v>1006.2</v>
      </c>
      <c r="L24" s="4">
        <f>'2月'!L37</f>
        <v>1003.9</v>
      </c>
      <c r="M24" s="4">
        <f>'2月'!M37</f>
        <v>1004</v>
      </c>
      <c r="N24" s="4">
        <f>'2月'!N37</f>
        <v>1010.5</v>
      </c>
      <c r="O24" s="4">
        <f>'2月'!O37</f>
        <v>1007.2</v>
      </c>
      <c r="P24" s="4">
        <f>'2月'!P37</f>
        <v>1015.8</v>
      </c>
      <c r="Q24" s="4">
        <f>'2月'!Q37</f>
        <v>1004.7</v>
      </c>
      <c r="R24" s="4">
        <f>'2月'!R37</f>
        <v>1009.7</v>
      </c>
      <c r="S24" s="4">
        <f>'2月'!S37</f>
        <v>1003.3</v>
      </c>
      <c r="T24" s="4">
        <f>'2月'!T37</f>
        <v>1006.8</v>
      </c>
      <c r="U24" s="4">
        <f>'2月'!U37</f>
        <v>1002.3</v>
      </c>
      <c r="V24" s="4">
        <f>'2月'!V37</f>
        <v>1002.9</v>
      </c>
      <c r="W24" s="4">
        <f>'2月'!W37</f>
        <v>1008.2</v>
      </c>
      <c r="X24" s="4">
        <f>'2月'!X37</f>
        <v>1005.1</v>
      </c>
      <c r="Y24" s="4">
        <f>'2月'!Y37</f>
        <v>1002.8</v>
      </c>
      <c r="Z24" s="4">
        <f>'2月'!Z37</f>
        <v>1008.5</v>
      </c>
      <c r="AA24" s="4">
        <f>'2月'!AA37</f>
        <v>1006.6</v>
      </c>
      <c r="AB24" s="4">
        <f>'2月'!AB37</f>
        <v>999.6</v>
      </c>
      <c r="AC24" s="4">
        <f>'2月'!AC37</f>
        <v>1006.5</v>
      </c>
      <c r="AD24" s="4">
        <f>'2月'!AD37</f>
        <v>1007</v>
      </c>
      <c r="AE24" s="4">
        <f>'2月'!AE37</f>
        <v>1011.9</v>
      </c>
      <c r="AF24" s="4">
        <f>'2月'!AF37</f>
        <v>1002.6</v>
      </c>
      <c r="AG24" s="4">
        <f>'2月'!AG37</f>
        <v>1001.3</v>
      </c>
      <c r="AH24" s="4">
        <f>'2月'!AH37</f>
        <v>996.8</v>
      </c>
      <c r="AI24" s="4">
        <f>'2月'!AI37</f>
        <v>1009.5</v>
      </c>
      <c r="AJ24" s="4">
        <f>'2月'!AJ37</f>
        <v>1007.1</v>
      </c>
      <c r="AK24" s="4">
        <f>'2月'!AK37</f>
        <v>1000.7</v>
      </c>
      <c r="AL24" s="4">
        <f>'2月'!AL37</f>
        <v>1005.9</v>
      </c>
      <c r="AM24" s="4">
        <f>'2月'!AM37</f>
        <v>1015.9</v>
      </c>
      <c r="AN24" s="4">
        <f>'2月'!AN37</f>
        <v>993.1</v>
      </c>
      <c r="AO24" s="4">
        <f>'2月'!AO37</f>
        <v>1010.1</v>
      </c>
      <c r="AP24" s="4">
        <f>'2月'!AP37</f>
        <v>999.9</v>
      </c>
      <c r="AQ24" s="4">
        <f>'2月'!AQ37</f>
        <v>1001.1</v>
      </c>
      <c r="AR24" s="4">
        <f>'2月'!AR37</f>
        <v>1012.3</v>
      </c>
      <c r="AS24" s="4">
        <f>'2月'!AS37</f>
        <v>1006.2</v>
      </c>
      <c r="AT24" s="4">
        <f>'2月'!AT37</f>
        <v>1008.5</v>
      </c>
      <c r="AU24" s="4">
        <f>'2月'!AU37</f>
        <v>1014.7</v>
      </c>
      <c r="AV24" s="4">
        <f>'2月'!AV37</f>
        <v>1003.6</v>
      </c>
      <c r="AW24" s="4">
        <f>'2月'!AW37</f>
        <v>1000.9</v>
      </c>
      <c r="AX24" s="4">
        <f>'2月'!AX37</f>
        <v>1010.3</v>
      </c>
      <c r="AY24" s="4">
        <f>'2月'!AY37</f>
        <v>1008.1</v>
      </c>
      <c r="AZ24" s="4">
        <f>'2月'!AZ37</f>
        <v>1013.2</v>
      </c>
      <c r="BA24" s="4">
        <f>'2月'!BA37</f>
        <v>1004.2</v>
      </c>
      <c r="BB24" s="4">
        <f>'2月'!BB37</f>
        <v>994.8</v>
      </c>
      <c r="BC24" s="4">
        <f>'2月'!BC37</f>
        <v>1013.1</v>
      </c>
      <c r="BD24" s="4">
        <f>'2月'!BD37</f>
        <v>1007.3</v>
      </c>
      <c r="BE24" s="4">
        <f>'2月'!BE37</f>
        <v>1009.2</v>
      </c>
      <c r="BF24" s="4">
        <f>'2月'!BF37</f>
        <v>1009.1</v>
      </c>
      <c r="BG24" s="4">
        <f>'2月'!BG37</f>
        <v>1013.66674023606</v>
      </c>
      <c r="BH24" s="4">
        <f>'2月'!BH37</f>
        <v>1010.5</v>
      </c>
      <c r="BI24" s="4">
        <f>'2月'!BI37</f>
        <v>1009.3</v>
      </c>
      <c r="BJ24" s="4">
        <f>'2月'!BJ37</f>
        <v>1014.7</v>
      </c>
      <c r="BK24" s="4">
        <f>'2月'!BK37</f>
        <v>1008.1</v>
      </c>
      <c r="BL24" s="4">
        <f>'2月'!BL37</f>
        <v>1007.6</v>
      </c>
      <c r="BM24" s="4">
        <f>'2月'!BM37</f>
        <v>1009.4</v>
      </c>
      <c r="BN24" s="4">
        <f>'2月'!BN37</f>
        <v>1004.1</v>
      </c>
      <c r="BO24" s="4">
        <f>'2月'!BO37</f>
        <v>1008.7</v>
      </c>
      <c r="BP24" s="4">
        <f>'2月'!BP37</f>
        <v>1014.3</v>
      </c>
      <c r="BQ24" s="4">
        <f>'2月'!BQ37</f>
        <v>1004.8</v>
      </c>
      <c r="BR24" s="4">
        <f>'2月'!BR37</f>
        <v>1001.8</v>
      </c>
      <c r="BS24" s="4">
        <f>'2月'!BS37</f>
        <v>1007.8</v>
      </c>
      <c r="BT24" s="4">
        <f>'2月'!BT37</f>
        <v>1015.6</v>
      </c>
      <c r="BU24" s="4"/>
      <c r="BV24" s="4"/>
      <c r="BW24" s="4"/>
      <c r="BY24" s="70">
        <f t="shared" si="5"/>
        <v>993.1</v>
      </c>
      <c r="BZ24" s="62">
        <f aca="true" t="shared" si="6" ref="BZ24:BZ35">INDEX($B$2:$BW$2,,CC24)</f>
        <v>1991</v>
      </c>
      <c r="CA24" s="63">
        <v>2</v>
      </c>
      <c r="CC24" s="54">
        <f aca="true" t="shared" si="7" ref="CC24:CC35">MATCH(BY24,B24:BW24,0)</f>
        <v>39</v>
      </c>
    </row>
    <row r="25" spans="1:81" ht="11.25">
      <c r="A25" s="5">
        <v>3</v>
      </c>
      <c r="B25" s="4"/>
      <c r="C25" s="4"/>
      <c r="D25" s="4"/>
      <c r="E25" s="4"/>
      <c r="F25" s="4"/>
      <c r="G25" s="4"/>
      <c r="H25" s="4">
        <f>'3月'!H37</f>
        <v>1006.7</v>
      </c>
      <c r="I25" s="4">
        <f>'3月'!I37</f>
        <v>1009.9</v>
      </c>
      <c r="J25" s="4">
        <f>'3月'!J37</f>
        <v>1011.1</v>
      </c>
      <c r="K25" s="4">
        <f>'3月'!K37</f>
        <v>1003.5</v>
      </c>
      <c r="L25" s="4">
        <f>'3月'!L37</f>
        <v>1006.7</v>
      </c>
      <c r="M25" s="4">
        <f>'3月'!M37</f>
        <v>1008</v>
      </c>
      <c r="N25" s="4">
        <f>'3月'!N37</f>
        <v>1005.3</v>
      </c>
      <c r="O25" s="4">
        <f>'3月'!O37</f>
        <v>995.6</v>
      </c>
      <c r="P25" s="4">
        <f>'3月'!P37</f>
        <v>1006.3</v>
      </c>
      <c r="Q25" s="4">
        <f>'3月'!Q37</f>
        <v>1008.6</v>
      </c>
      <c r="R25" s="4">
        <f>'3月'!R37</f>
        <v>1001.1</v>
      </c>
      <c r="S25" s="4">
        <f>'3月'!S37</f>
        <v>1010.5</v>
      </c>
      <c r="T25" s="4">
        <f>'3月'!T37</f>
        <v>1002.3</v>
      </c>
      <c r="U25" s="4">
        <f>'3月'!U37</f>
        <v>1005.3</v>
      </c>
      <c r="V25" s="4">
        <f>'3月'!V37</f>
        <v>1007.2</v>
      </c>
      <c r="W25" s="4">
        <f>'3月'!W37</f>
        <v>1008.6</v>
      </c>
      <c r="X25" s="4">
        <f>'3月'!X37</f>
        <v>1004.5</v>
      </c>
      <c r="Y25" s="4">
        <f>'3月'!Y37</f>
        <v>1009.3</v>
      </c>
      <c r="Z25" s="4">
        <f>'3月'!Z37</f>
        <v>1009.2</v>
      </c>
      <c r="AA25" s="4">
        <f>'3月'!AA37</f>
        <v>1002.8</v>
      </c>
      <c r="AB25" s="4">
        <f>'3月'!AB37</f>
        <v>1008.6</v>
      </c>
      <c r="AC25" s="4">
        <f>'3月'!AC37</f>
        <v>1008.7</v>
      </c>
      <c r="AD25" s="4">
        <f>'3月'!AD37</f>
        <v>998.6</v>
      </c>
      <c r="AE25" s="4">
        <f>'3月'!AE37</f>
        <v>1008.7</v>
      </c>
      <c r="AF25" s="4">
        <f>'3月'!AF37</f>
        <v>1009.2</v>
      </c>
      <c r="AG25" s="4">
        <f>'3月'!AG37</f>
        <v>1004.4</v>
      </c>
      <c r="AH25" s="4">
        <f>'3月'!AH37</f>
        <v>1012.7</v>
      </c>
      <c r="AI25" s="4">
        <f>'3月'!AI37</f>
        <v>1007.4</v>
      </c>
      <c r="AJ25" s="4">
        <f>'3月'!AJ37</f>
        <v>1010.5</v>
      </c>
      <c r="AK25" s="4">
        <f>'3月'!AK37</f>
        <v>1008.7</v>
      </c>
      <c r="AL25" s="4">
        <f>'3月'!AL37</f>
        <v>1006</v>
      </c>
      <c r="AM25" s="4">
        <f>'3月'!AM37</f>
        <v>1007.3</v>
      </c>
      <c r="AN25" s="4">
        <f>'3月'!AN37</f>
        <v>1015.1</v>
      </c>
      <c r="AO25" s="4">
        <f>'3月'!AO37</f>
        <v>1011.5</v>
      </c>
      <c r="AP25" s="4">
        <f>'3月'!AP37</f>
        <v>1009.6</v>
      </c>
      <c r="AQ25" s="4">
        <f>'3月'!AQ37</f>
        <v>1004.7</v>
      </c>
      <c r="AR25" s="4">
        <f>'3月'!AR37</f>
        <v>1006.3</v>
      </c>
      <c r="AS25" s="4">
        <f>'3月'!AS37</f>
        <v>1004.1</v>
      </c>
      <c r="AT25" s="4">
        <f>'3月'!AT37</f>
        <v>1013.1</v>
      </c>
      <c r="AU25" s="4">
        <f>'3月'!AU37</f>
        <v>1003.6</v>
      </c>
      <c r="AV25" s="4">
        <f>'3月'!AV37</f>
        <v>1014.2</v>
      </c>
      <c r="AW25" s="4">
        <f>'3月'!AW37</f>
        <v>1007.8</v>
      </c>
      <c r="AX25" s="4">
        <f>'3月'!AX37</f>
        <v>1006.4</v>
      </c>
      <c r="AY25" s="4">
        <f>'3月'!AY37</f>
        <v>1007.2</v>
      </c>
      <c r="AZ25" s="4">
        <f>'3月'!AZ37</f>
        <v>1008.4</v>
      </c>
      <c r="BA25" s="4">
        <f>'3月'!BA37</f>
        <v>1013.3</v>
      </c>
      <c r="BB25" s="4">
        <f>'3月'!BB37</f>
        <v>1003.3</v>
      </c>
      <c r="BC25" s="4">
        <f>'3月'!BC37</f>
        <v>1003.2</v>
      </c>
      <c r="BD25" s="4">
        <f>'3月'!BD37</f>
        <v>1006.2</v>
      </c>
      <c r="BE25" s="4">
        <f>'3月'!BE37</f>
        <v>1010.8</v>
      </c>
      <c r="BF25" s="4">
        <f>'3月'!BF37</f>
        <v>1010.2387387645471</v>
      </c>
      <c r="BG25" s="4">
        <f>'3月'!BG37</f>
        <v>1009.1992914473265</v>
      </c>
      <c r="BH25" s="4">
        <f>'3月'!BH37</f>
        <v>1008.7</v>
      </c>
      <c r="BI25" s="4">
        <f>'3月'!BI37</f>
        <v>1003</v>
      </c>
      <c r="BJ25" s="4">
        <f>'3月'!BJ37</f>
        <v>1009.5</v>
      </c>
      <c r="BK25" s="4">
        <f>'3月'!BK37</f>
        <v>1011.3</v>
      </c>
      <c r="BL25" s="4">
        <f>'3月'!BL37</f>
        <v>1006.1</v>
      </c>
      <c r="BM25" s="4">
        <f>'3月'!BM37</f>
        <v>1014.4</v>
      </c>
      <c r="BN25" s="4">
        <f>'3月'!BN37</f>
        <v>1006.5</v>
      </c>
      <c r="BO25" s="4">
        <f>'3月'!BO37</f>
        <v>1010</v>
      </c>
      <c r="BP25" s="4">
        <f>'3月'!BP37</f>
        <v>1007.9</v>
      </c>
      <c r="BQ25" s="4">
        <f>'3月'!BQ37</f>
        <v>1007.9</v>
      </c>
      <c r="BR25" s="4">
        <f>'3月'!BR37</f>
        <v>1008.6</v>
      </c>
      <c r="BS25" s="4">
        <f>'3月'!BS37</f>
        <v>1004.8</v>
      </c>
      <c r="BT25" s="4">
        <f>'3月'!BT37</f>
        <v>1016.7</v>
      </c>
      <c r="BU25" s="4"/>
      <c r="BV25" s="4"/>
      <c r="BW25" s="4"/>
      <c r="BY25" s="70">
        <f t="shared" si="5"/>
        <v>995.6</v>
      </c>
      <c r="BZ25" s="62">
        <f t="shared" si="6"/>
        <v>1966</v>
      </c>
      <c r="CA25" s="63">
        <v>3</v>
      </c>
      <c r="CC25" s="54">
        <f t="shared" si="7"/>
        <v>14</v>
      </c>
    </row>
    <row r="26" spans="1:81" ht="11.25">
      <c r="A26" s="5">
        <v>4</v>
      </c>
      <c r="B26" s="4"/>
      <c r="C26" s="4"/>
      <c r="D26" s="4"/>
      <c r="E26" s="4"/>
      <c r="F26" s="4"/>
      <c r="G26" s="4"/>
      <c r="H26" s="4">
        <f>'4月'!H37</f>
        <v>1004.5</v>
      </c>
      <c r="I26" s="4">
        <f>'4月'!I37</f>
        <v>1011.2</v>
      </c>
      <c r="J26" s="4">
        <f>'4月'!J37</f>
        <v>1003.9</v>
      </c>
      <c r="K26" s="4">
        <f>'4月'!K37</f>
        <v>1009.3</v>
      </c>
      <c r="L26" s="4">
        <f>'4月'!L37</f>
        <v>1012</v>
      </c>
      <c r="M26" s="4">
        <f>'4月'!M37</f>
        <v>1015.9</v>
      </c>
      <c r="N26" s="4">
        <f>'4月'!N37</f>
        <v>1004.9</v>
      </c>
      <c r="O26" s="4">
        <f>'4月'!O37</f>
        <v>1004.4</v>
      </c>
      <c r="P26" s="4">
        <f>'4月'!P37</f>
        <v>1007.8</v>
      </c>
      <c r="Q26" s="4">
        <f>'4月'!Q37</f>
        <v>1012.9</v>
      </c>
      <c r="R26" s="4">
        <f>'4月'!R37</f>
        <v>1006</v>
      </c>
      <c r="S26" s="4">
        <f>'4月'!S37</f>
        <v>1010</v>
      </c>
      <c r="T26" s="4">
        <f>'4月'!T37</f>
        <v>1011.9</v>
      </c>
      <c r="U26" s="4">
        <f>'4月'!U37</f>
        <v>1009.7</v>
      </c>
      <c r="V26" s="4">
        <f>'4月'!V37</f>
        <v>1007.2</v>
      </c>
      <c r="W26" s="4">
        <f>'4月'!W37</f>
        <v>1006.1</v>
      </c>
      <c r="X26" s="4">
        <f>'4月'!X37</f>
        <v>1005.6</v>
      </c>
      <c r="Y26" s="4">
        <f>'4月'!Y37</f>
        <v>1012.1</v>
      </c>
      <c r="Z26" s="4">
        <f>'4月'!Z37</f>
        <v>1003.9</v>
      </c>
      <c r="AA26" s="4">
        <f>'4月'!AA37</f>
        <v>1007.7</v>
      </c>
      <c r="AB26" s="4">
        <f>'4月'!AB37</f>
        <v>1007.1</v>
      </c>
      <c r="AC26" s="4">
        <f>'4月'!AC37</f>
        <v>1008.3</v>
      </c>
      <c r="AD26" s="4">
        <f>'4月'!AD37</f>
        <v>1009.2</v>
      </c>
      <c r="AE26" s="4">
        <f>'4月'!AE37</f>
        <v>1006.8</v>
      </c>
      <c r="AF26" s="4">
        <f>'4月'!AF37</f>
        <v>1009.6</v>
      </c>
      <c r="AG26" s="4">
        <f>'4月'!AG37</f>
        <v>1011.9</v>
      </c>
      <c r="AH26" s="4">
        <f>'4月'!AH37</f>
        <v>1012</v>
      </c>
      <c r="AI26" s="4">
        <f>'4月'!AI37</f>
        <v>1008.2</v>
      </c>
      <c r="AJ26" s="4">
        <f>'4月'!AJ37</f>
        <v>1010.2</v>
      </c>
      <c r="AK26" s="4">
        <f>'4月'!AK37</f>
        <v>1006.1</v>
      </c>
      <c r="AL26" s="4">
        <f>'4月'!AL37</f>
        <v>1005.9</v>
      </c>
      <c r="AM26" s="4">
        <f>'4月'!AM37</f>
        <v>1002.3</v>
      </c>
      <c r="AN26" s="4">
        <f>'4月'!AN37</f>
        <v>1005.6</v>
      </c>
      <c r="AO26" s="4">
        <f>'4月'!AO37</f>
        <v>1004.6</v>
      </c>
      <c r="AP26" s="4">
        <f>'4月'!AP37</f>
        <v>1005.4</v>
      </c>
      <c r="AQ26" s="4">
        <f>'4月'!AQ37</f>
        <v>1006.7</v>
      </c>
      <c r="AR26" s="4">
        <f>'4月'!AR37</f>
        <v>1004.9</v>
      </c>
      <c r="AS26" s="4">
        <f>'4月'!AS37</f>
        <v>1006.3</v>
      </c>
      <c r="AT26" s="4">
        <f>'4月'!AT37</f>
        <v>1007</v>
      </c>
      <c r="AU26" s="4">
        <f>'4月'!AU37</f>
        <v>1007.3</v>
      </c>
      <c r="AV26" s="4">
        <f>'4月'!AV37</f>
        <v>1004</v>
      </c>
      <c r="AW26" s="4">
        <f>'4月'!AW37</f>
        <v>1003.7</v>
      </c>
      <c r="AX26" s="4">
        <f>'4月'!AX37</f>
        <v>1003.8</v>
      </c>
      <c r="AY26" s="4">
        <f>'4月'!AY37</f>
        <v>1009.7</v>
      </c>
      <c r="AZ26" s="4">
        <f>'4月'!AZ37</f>
        <v>1010.5</v>
      </c>
      <c r="BA26" s="4">
        <f>'4月'!BA37</f>
        <v>1005.3</v>
      </c>
      <c r="BB26" s="4">
        <f>'4月'!BB37</f>
        <v>1007.1</v>
      </c>
      <c r="BC26" s="4">
        <f>'4月'!BC37</f>
        <v>1002.7</v>
      </c>
      <c r="BD26" s="4">
        <f>'4月'!BD37</f>
        <v>1008.5</v>
      </c>
      <c r="BE26" s="4">
        <f>'4月'!BE37</f>
        <v>1008.2</v>
      </c>
      <c r="BF26" s="4">
        <f>'4月'!BF37</f>
        <v>994.3047116731758</v>
      </c>
      <c r="BG26" s="4">
        <f>'4月'!BG37</f>
        <v>1012.605738139265</v>
      </c>
      <c r="BH26" s="4">
        <f>'4月'!BH37</f>
        <v>1006.7</v>
      </c>
      <c r="BI26" s="4">
        <f>'4月'!BI37</f>
        <v>1009.4</v>
      </c>
      <c r="BJ26" s="4">
        <f>'4月'!BJ37</f>
        <v>990.9</v>
      </c>
      <c r="BK26" s="4">
        <f>'4月'!BK37</f>
        <v>1006.6</v>
      </c>
      <c r="BL26" s="4">
        <f>'4月'!BL37</f>
        <v>1008.5</v>
      </c>
      <c r="BM26" s="4">
        <f>'4月'!BM37</f>
        <v>1009.1</v>
      </c>
      <c r="BN26" s="4">
        <f>'4月'!BN37</f>
        <v>1005.5</v>
      </c>
      <c r="BO26" s="4">
        <f>'4月'!BO37</f>
        <v>1006.5</v>
      </c>
      <c r="BP26" s="4">
        <f>'4月'!BP37</f>
        <v>1009.3</v>
      </c>
      <c r="BQ26" s="4">
        <f>'4月'!BQ37</f>
        <v>1008.7</v>
      </c>
      <c r="BR26" s="4">
        <f>'4月'!BR37</f>
        <v>1002.6</v>
      </c>
      <c r="BS26" s="4">
        <f>'4月'!BS37</f>
        <v>1014.7</v>
      </c>
      <c r="BT26" s="4">
        <f>'4月'!BT37</f>
        <v>1001.5</v>
      </c>
      <c r="BU26" s="4"/>
      <c r="BV26" s="4"/>
      <c r="BW26" s="4"/>
      <c r="BY26" s="70">
        <f t="shared" si="5"/>
        <v>990.9</v>
      </c>
      <c r="BZ26" s="62">
        <f t="shared" si="6"/>
        <v>2013</v>
      </c>
      <c r="CA26" s="63">
        <v>4</v>
      </c>
      <c r="CC26" s="54">
        <f t="shared" si="7"/>
        <v>61</v>
      </c>
    </row>
    <row r="27" spans="1:81" ht="11.25">
      <c r="A27" s="5">
        <v>5</v>
      </c>
      <c r="B27" s="4"/>
      <c r="C27" s="4"/>
      <c r="D27" s="4"/>
      <c r="E27" s="4"/>
      <c r="F27" s="4"/>
      <c r="G27" s="4"/>
      <c r="H27" s="4">
        <f>'5月'!H37</f>
        <v>1006.8</v>
      </c>
      <c r="I27" s="4">
        <f>'5月'!I37</f>
        <v>999.1</v>
      </c>
      <c r="J27" s="4">
        <f>'5月'!J37</f>
        <v>1000.6</v>
      </c>
      <c r="K27" s="4">
        <f>'5月'!K37</f>
        <v>1003.9</v>
      </c>
      <c r="L27" s="4">
        <f>'5月'!L37</f>
        <v>1004.8</v>
      </c>
      <c r="M27" s="4">
        <f>'5月'!M37</f>
        <v>1006.2</v>
      </c>
      <c r="N27" s="4">
        <f>'5月'!N37</f>
        <v>1006.4</v>
      </c>
      <c r="O27" s="4">
        <f>'5月'!O37</f>
        <v>1001.8</v>
      </c>
      <c r="P27" s="4">
        <f>'5月'!P37</f>
        <v>1007.3</v>
      </c>
      <c r="Q27" s="4">
        <f>'5月'!Q37</f>
        <v>997.9</v>
      </c>
      <c r="R27" s="4">
        <f>'5月'!R37</f>
        <v>1003.7</v>
      </c>
      <c r="S27" s="4">
        <f>'5月'!S37</f>
        <v>1004.7</v>
      </c>
      <c r="T27" s="4">
        <f>'5月'!T37</f>
        <v>1008.3</v>
      </c>
      <c r="U27" s="4">
        <f>'5月'!U37</f>
        <v>1005.5</v>
      </c>
      <c r="V27" s="4">
        <f>'5月'!V37</f>
        <v>1004.9</v>
      </c>
      <c r="W27" s="4">
        <f>'5月'!W37</f>
        <v>1005.3</v>
      </c>
      <c r="X27" s="4">
        <f>'5月'!X37</f>
        <v>1000.7</v>
      </c>
      <c r="Y27" s="4">
        <f>'5月'!Y37</f>
        <v>1005.8</v>
      </c>
      <c r="Z27" s="4">
        <f>'5月'!Z37</f>
        <v>997.8</v>
      </c>
      <c r="AA27" s="4">
        <f>'5月'!AA37</f>
        <v>1002.3</v>
      </c>
      <c r="AB27" s="4">
        <f>'5月'!AB37</f>
        <v>1004.9</v>
      </c>
      <c r="AC27" s="4">
        <f>'5月'!AC37</f>
        <v>1008.2</v>
      </c>
      <c r="AD27" s="4">
        <f>'5月'!AD37</f>
        <v>998.6</v>
      </c>
      <c r="AE27" s="4">
        <f>'5月'!AE37</f>
        <v>1003.9</v>
      </c>
      <c r="AF27" s="4">
        <f>'5月'!AF37</f>
        <v>1004.2</v>
      </c>
      <c r="AG27" s="4">
        <f>'5月'!AG37</f>
        <v>1009.9</v>
      </c>
      <c r="AH27" s="4">
        <f>'5月'!AH37</f>
        <v>1007.9</v>
      </c>
      <c r="AI27" s="4">
        <f>'5月'!AI37</f>
        <v>1003.3</v>
      </c>
      <c r="AJ27" s="4">
        <f>'5月'!AJ37</f>
        <v>1007.1</v>
      </c>
      <c r="AK27" s="4">
        <f>'5月'!AK37</f>
        <v>1004.7</v>
      </c>
      <c r="AL27" s="4">
        <f>'5月'!AL37</f>
        <v>1002.6</v>
      </c>
      <c r="AM27" s="4">
        <f>'5月'!AM37</f>
        <v>1008.6</v>
      </c>
      <c r="AN27" s="4">
        <f>'5月'!AN37</f>
        <v>1001.3</v>
      </c>
      <c r="AO27" s="4">
        <f>'5月'!AO37</f>
        <v>1005.8</v>
      </c>
      <c r="AP27" s="4">
        <f>'5月'!AP37</f>
        <v>1009</v>
      </c>
      <c r="AQ27" s="4">
        <f>'5月'!AQ37</f>
        <v>999.1</v>
      </c>
      <c r="AR27" s="4">
        <f>'5月'!AR37</f>
        <v>1000.9</v>
      </c>
      <c r="AS27" s="4">
        <f>'5月'!AS37</f>
        <v>1008.3</v>
      </c>
      <c r="AT27" s="4">
        <f>'5月'!AT37</f>
        <v>1002.4</v>
      </c>
      <c r="AU27" s="4">
        <f>'5月'!AU37</f>
        <v>1005.4</v>
      </c>
      <c r="AV27" s="4">
        <f>'5月'!AV37</f>
        <v>1005.9</v>
      </c>
      <c r="AW27" s="4">
        <f>'5月'!AW37</f>
        <v>1006.1</v>
      </c>
      <c r="AX27" s="4">
        <f>'5月'!AX37</f>
        <v>1002.8</v>
      </c>
      <c r="AY27" s="4">
        <f>'5月'!AY37</f>
        <v>1003</v>
      </c>
      <c r="AZ27" s="4">
        <f>'5月'!AZ37</f>
        <v>1011.2</v>
      </c>
      <c r="BA27" s="4">
        <f>'5月'!BA37</f>
        <v>1005.1</v>
      </c>
      <c r="BB27" s="4">
        <f>'5月'!BB37</f>
        <v>1003.3</v>
      </c>
      <c r="BC27" s="4">
        <f>'5月'!BC37</f>
        <v>1006.1</v>
      </c>
      <c r="BD27" s="4">
        <f>'5月'!BD37</f>
        <v>1001.3</v>
      </c>
      <c r="BE27" s="4">
        <f>'5月'!BE37</f>
        <v>1006</v>
      </c>
      <c r="BF27" s="4">
        <f>'5月'!BF37</f>
        <v>1002.7127606711256</v>
      </c>
      <c r="BG27" s="4">
        <f>'5月'!BG37</f>
        <v>1002.384834424123</v>
      </c>
      <c r="BH27" s="4">
        <f>'5月'!BH37</f>
        <v>1000.3</v>
      </c>
      <c r="BI27" s="4">
        <f>'5月'!BI37</f>
        <v>994.1</v>
      </c>
      <c r="BJ27" s="4">
        <f>'5月'!BJ37</f>
        <v>1005.5</v>
      </c>
      <c r="BK27" s="4">
        <f>'5月'!BK37</f>
        <v>1002.6</v>
      </c>
      <c r="BL27" s="4">
        <f>'5月'!BL37</f>
        <v>1007.3</v>
      </c>
      <c r="BM27" s="4">
        <f>'5月'!BM37</f>
        <v>1005.2</v>
      </c>
      <c r="BN27" s="4">
        <f>'5月'!BN37</f>
        <v>1008</v>
      </c>
      <c r="BO27" s="4">
        <f>'5月'!BO37</f>
        <v>1007.6</v>
      </c>
      <c r="BP27" s="4">
        <f>'5月'!BP37</f>
        <v>1009.7</v>
      </c>
      <c r="BQ27" s="4">
        <f>'5月'!BQ37</f>
        <v>1006.6</v>
      </c>
      <c r="BR27" s="4">
        <f>'5月'!BR37</f>
        <v>1003.3</v>
      </c>
      <c r="BS27" s="4">
        <f>'5月'!BS37</f>
        <v>1005.5</v>
      </c>
      <c r="BT27" s="4">
        <f>'5月'!BT37</f>
        <v>1006.6</v>
      </c>
      <c r="BU27" s="4"/>
      <c r="BV27" s="4"/>
      <c r="BW27" s="4"/>
      <c r="BY27" s="70">
        <f t="shared" si="5"/>
        <v>994.1</v>
      </c>
      <c r="BZ27" s="62">
        <f t="shared" si="6"/>
        <v>2012</v>
      </c>
      <c r="CA27" s="63">
        <v>5</v>
      </c>
      <c r="CC27" s="54">
        <f t="shared" si="7"/>
        <v>60</v>
      </c>
    </row>
    <row r="28" spans="1:81" ht="11.25">
      <c r="A28" s="5">
        <v>6</v>
      </c>
      <c r="B28" s="4"/>
      <c r="C28" s="4"/>
      <c r="D28" s="4"/>
      <c r="E28" s="4"/>
      <c r="F28" s="4"/>
      <c r="G28" s="4"/>
      <c r="H28" s="4">
        <f>'6月'!H37</f>
        <v>1002.4</v>
      </c>
      <c r="I28" s="4">
        <f>'6月'!I37</f>
        <v>1000.4</v>
      </c>
      <c r="J28" s="4">
        <f>'6月'!J37</f>
        <v>999.8</v>
      </c>
      <c r="K28" s="4">
        <f>'6月'!K37</f>
        <v>1005.7</v>
      </c>
      <c r="L28" s="4">
        <f>'6月'!L37</f>
        <v>1000</v>
      </c>
      <c r="M28" s="4">
        <f>'6月'!M37</f>
        <v>1003</v>
      </c>
      <c r="N28" s="4">
        <f>'6月'!N37</f>
        <v>1005.2</v>
      </c>
      <c r="O28" s="4">
        <f>'6月'!O37</f>
        <v>1003</v>
      </c>
      <c r="P28" s="4">
        <f>'6月'!P37</f>
        <v>1001</v>
      </c>
      <c r="Q28" s="4">
        <f>'6月'!Q37</f>
        <v>1007.6</v>
      </c>
      <c r="R28" s="4">
        <f>'6月'!R37</f>
        <v>1005.8</v>
      </c>
      <c r="S28" s="4">
        <f>'6月'!S37</f>
        <v>1007.3</v>
      </c>
      <c r="T28" s="4">
        <f>'6月'!T37</f>
        <v>1000.7</v>
      </c>
      <c r="U28" s="4">
        <f>'6月'!U37</f>
        <v>1002.4</v>
      </c>
      <c r="V28" s="4">
        <f>'6月'!V37</f>
        <v>998.5</v>
      </c>
      <c r="W28" s="4">
        <f>'6月'!W37</f>
        <v>999.1</v>
      </c>
      <c r="X28" s="4">
        <f>'6月'!X37</f>
        <v>1001.2</v>
      </c>
      <c r="Y28" s="4">
        <f>'6月'!Y37</f>
        <v>1005.8</v>
      </c>
      <c r="Z28" s="4">
        <f>'6月'!Z37</f>
        <v>1005.1</v>
      </c>
      <c r="AA28" s="4">
        <f>'6月'!AA37</f>
        <v>1001.8</v>
      </c>
      <c r="AB28" s="4">
        <f>'6月'!AB37</f>
        <v>1002.8</v>
      </c>
      <c r="AC28" s="4">
        <f>'6月'!AC37</f>
        <v>1001.6</v>
      </c>
      <c r="AD28" s="4">
        <f>'6月'!AD37</f>
        <v>1007.5</v>
      </c>
      <c r="AE28" s="4">
        <f>'6月'!AE37</f>
        <v>1005.5</v>
      </c>
      <c r="AF28" s="4">
        <f>'6月'!AF37</f>
        <v>1002</v>
      </c>
      <c r="AG28" s="4">
        <f>'6月'!AG37</f>
        <v>1006.3</v>
      </c>
      <c r="AH28" s="4">
        <f>'6月'!AH37</f>
        <v>1006.1</v>
      </c>
      <c r="AI28" s="4">
        <f>'6月'!AI37</f>
        <v>1003.1</v>
      </c>
      <c r="AJ28" s="4">
        <f>'6月'!AJ37</f>
        <v>1004.2</v>
      </c>
      <c r="AK28" s="4">
        <f>'6月'!AK37</f>
        <v>1002.5</v>
      </c>
      <c r="AL28" s="4">
        <f>'6月'!AL37</f>
        <v>1004.5</v>
      </c>
      <c r="AM28" s="4">
        <f>'6月'!AM37</f>
        <v>1004.7</v>
      </c>
      <c r="AN28" s="4">
        <f>'6月'!AN37</f>
        <v>1005.1</v>
      </c>
      <c r="AO28" s="4">
        <f>'6月'!AO37</f>
        <v>1007.4</v>
      </c>
      <c r="AP28" s="4">
        <f>'6月'!AP37</f>
        <v>1000.4</v>
      </c>
      <c r="AQ28" s="4">
        <f>'6月'!AQ37</f>
        <v>1001.8</v>
      </c>
      <c r="AR28" s="4">
        <f>'6月'!AR37</f>
        <v>1001.6</v>
      </c>
      <c r="AS28" s="4">
        <f>'6月'!AS37</f>
        <v>999.2</v>
      </c>
      <c r="AT28" s="4">
        <f>'6月'!AT37</f>
        <v>1003.4</v>
      </c>
      <c r="AU28" s="4">
        <f>'6月'!AU37</f>
        <v>1004.4</v>
      </c>
      <c r="AV28" s="4">
        <f>'6月'!AV37</f>
        <v>1005.5</v>
      </c>
      <c r="AW28" s="4">
        <f>'6月'!AW37</f>
        <v>1005.8</v>
      </c>
      <c r="AX28" s="4">
        <f>'6月'!AX37</f>
        <v>1005.3</v>
      </c>
      <c r="AY28" s="4">
        <f>'6月'!AY37</f>
        <v>1005.1</v>
      </c>
      <c r="AZ28" s="4">
        <f>'6月'!AZ37</f>
        <v>1000.9</v>
      </c>
      <c r="BA28" s="4">
        <f>'6月'!BA37</f>
        <v>1003.9</v>
      </c>
      <c r="BB28" s="4">
        <f>'6月'!BB37</f>
        <v>1000.7</v>
      </c>
      <c r="BC28" s="4">
        <f>'6月'!BC37</f>
        <v>1007.6</v>
      </c>
      <c r="BD28" s="4">
        <f>'6月'!BD37</f>
        <v>1005.5</v>
      </c>
      <c r="BE28" s="4">
        <f>'6月'!BE37</f>
        <v>1004</v>
      </c>
      <c r="BF28" s="4">
        <f>'6月'!BF37</f>
        <v>1001.7120544113005</v>
      </c>
      <c r="BG28" s="4">
        <f>'6月'!BG37</f>
        <v>1007.132248394565</v>
      </c>
      <c r="BH28" s="4">
        <f>'6月'!BH37</f>
        <v>1005.6</v>
      </c>
      <c r="BI28" s="4">
        <f>'6月'!BI37</f>
        <v>1003.1</v>
      </c>
      <c r="BJ28" s="4">
        <f>'6月'!BJ37</f>
        <v>1002.9</v>
      </c>
      <c r="BK28" s="4">
        <f>'6月'!BK37</f>
        <v>1002.9</v>
      </c>
      <c r="BL28" s="4">
        <f>'6月'!BL37</f>
        <v>1002.2</v>
      </c>
      <c r="BM28" s="4">
        <f>'6月'!BM37</f>
        <v>1002.2</v>
      </c>
      <c r="BN28" s="4">
        <f>'6月'!BN37</f>
        <v>999.9</v>
      </c>
      <c r="BO28" s="4">
        <f>'6月'!BO37</f>
        <v>999.2</v>
      </c>
      <c r="BP28" s="4">
        <f>'6月'!BP37</f>
        <v>999.3</v>
      </c>
      <c r="BQ28" s="4">
        <f>'6月'!BQ37</f>
        <v>1003.1</v>
      </c>
      <c r="BR28" s="4">
        <f>'6月'!BR37</f>
        <v>1003.4</v>
      </c>
      <c r="BS28" s="4">
        <f>'6月'!BS37</f>
        <v>1006.2</v>
      </c>
      <c r="BT28" s="4">
        <f>'6月'!BT37</f>
        <v>1004.8</v>
      </c>
      <c r="BU28" s="4"/>
      <c r="BV28" s="4"/>
      <c r="BW28" s="4"/>
      <c r="BY28" s="70">
        <f t="shared" si="5"/>
        <v>998.5</v>
      </c>
      <c r="BZ28" s="62">
        <f t="shared" si="6"/>
        <v>1973</v>
      </c>
      <c r="CA28" s="63">
        <v>6</v>
      </c>
      <c r="CC28" s="54">
        <f t="shared" si="7"/>
        <v>21</v>
      </c>
    </row>
    <row r="29" spans="1:81" ht="11.25">
      <c r="A29" s="5">
        <v>7</v>
      </c>
      <c r="B29" s="4"/>
      <c r="C29" s="4"/>
      <c r="D29" s="4"/>
      <c r="E29" s="4"/>
      <c r="F29" s="4"/>
      <c r="G29" s="4">
        <f>'7月'!G37</f>
        <v>1004.4</v>
      </c>
      <c r="H29" s="4">
        <f>'7月'!H37</f>
        <v>998.5</v>
      </c>
      <c r="I29" s="4">
        <f>'7月'!I37</f>
        <v>1007</v>
      </c>
      <c r="J29" s="4">
        <f>'7月'!J37</f>
        <v>1002.4</v>
      </c>
      <c r="K29" s="4">
        <f>'7月'!K37</f>
        <v>1005.1</v>
      </c>
      <c r="L29" s="4">
        <f>'7月'!L37</f>
        <v>1005</v>
      </c>
      <c r="M29" s="4">
        <f>'7月'!M37</f>
        <v>999.3</v>
      </c>
      <c r="N29" s="4">
        <f>'7月'!N37</f>
        <v>1003.7</v>
      </c>
      <c r="O29" s="4">
        <f>'7月'!O37</f>
        <v>1004.1</v>
      </c>
      <c r="P29" s="4">
        <f>'7月'!P37</f>
        <v>1002.5</v>
      </c>
      <c r="Q29" s="4">
        <f>'7月'!Q37</f>
        <v>1000.3</v>
      </c>
      <c r="R29" s="4">
        <f>'7月'!R37</f>
        <v>1004.8</v>
      </c>
      <c r="S29" s="4">
        <f>'7月'!S37</f>
        <v>1002.7</v>
      </c>
      <c r="T29" s="4">
        <f>'7月'!T37</f>
        <v>1001.9</v>
      </c>
      <c r="U29" s="4">
        <f>'7月'!U37</f>
        <v>1002.6</v>
      </c>
      <c r="V29" s="4">
        <f>'7月'!V37</f>
        <v>1007.5</v>
      </c>
      <c r="W29" s="4">
        <f>'7月'!W37</f>
        <v>1001.5</v>
      </c>
      <c r="X29" s="4">
        <f>'7月'!X37</f>
        <v>1003.5</v>
      </c>
      <c r="Y29" s="4">
        <f>'7月'!Y37</f>
        <v>1006.8</v>
      </c>
      <c r="Z29" s="4">
        <f>'7月'!Z37</f>
        <v>1004.6</v>
      </c>
      <c r="AA29" s="4">
        <f>'7月'!AA37</f>
        <v>1005.9</v>
      </c>
      <c r="AB29" s="4">
        <f>'7月'!AB37</f>
        <v>1002.7</v>
      </c>
      <c r="AC29" s="4">
        <f>'7月'!AC37</f>
        <v>1002.5</v>
      </c>
      <c r="AD29" s="4">
        <f>'7月'!AD37</f>
        <v>1005.3</v>
      </c>
      <c r="AE29" s="4">
        <f>'7月'!AE37</f>
        <v>1003.6</v>
      </c>
      <c r="AF29" s="4">
        <f>'7月'!AF37</f>
        <v>1000.4</v>
      </c>
      <c r="AG29" s="4">
        <f>'7月'!AG37</f>
        <v>1001.4</v>
      </c>
      <c r="AH29" s="4">
        <f>'7月'!AH37</f>
        <v>1002.1</v>
      </c>
      <c r="AI29" s="4">
        <f>'7月'!AI37</f>
        <v>1005.1</v>
      </c>
      <c r="AJ29" s="4">
        <f>'7月'!AJ37</f>
        <v>1000.7</v>
      </c>
      <c r="AK29" s="4">
        <f>'7月'!AK37</f>
        <v>1005.4</v>
      </c>
      <c r="AL29" s="4">
        <f>'7月'!AL37</f>
        <v>1008.5</v>
      </c>
      <c r="AM29" s="4">
        <f>'7月'!AM37</f>
        <v>1003.1</v>
      </c>
      <c r="AN29" s="4">
        <f>'7月'!AN37</f>
        <v>1004.3</v>
      </c>
      <c r="AO29" s="4">
        <f>'7月'!AO37</f>
        <v>1003.3</v>
      </c>
      <c r="AP29" s="4">
        <f>'7月'!AP37</f>
        <v>1001.5</v>
      </c>
      <c r="AQ29" s="4">
        <f>'7月'!AQ37</f>
        <v>1004</v>
      </c>
      <c r="AR29" s="4">
        <f>'7月'!AR37</f>
        <v>1003</v>
      </c>
      <c r="AS29" s="4">
        <f>'7月'!AS37</f>
        <v>1004.8</v>
      </c>
      <c r="AT29" s="4">
        <f>'7月'!AT37</f>
        <v>1003.1</v>
      </c>
      <c r="AU29" s="4">
        <f>'7月'!AU37</f>
        <v>1004.7</v>
      </c>
      <c r="AV29" s="4">
        <f>'7月'!AV37</f>
        <v>1002.2</v>
      </c>
      <c r="AW29" s="4">
        <f>'7月'!AW37</f>
        <v>1000.7</v>
      </c>
      <c r="AX29" s="4">
        <f>'7月'!AX37</f>
        <v>1004.8</v>
      </c>
      <c r="AY29" s="4">
        <f>'7月'!AY37</f>
        <v>997.3</v>
      </c>
      <c r="AZ29" s="4">
        <f>'7月'!AZ37</f>
        <v>1005</v>
      </c>
      <c r="BA29" s="4">
        <f>'7月'!BA37</f>
        <v>1006.8</v>
      </c>
      <c r="BB29" s="4">
        <f>'7月'!BB37</f>
        <v>1002.1</v>
      </c>
      <c r="BC29" s="4">
        <f>'7月'!BC37</f>
        <v>1003.4</v>
      </c>
      <c r="BD29" s="4">
        <f>'7月'!BD37</f>
        <v>1004.3</v>
      </c>
      <c r="BE29" s="4">
        <f>'7月'!BE37</f>
        <v>1007.3</v>
      </c>
      <c r="BF29" s="4">
        <f>'7月'!BF37</f>
        <v>1004.8999826546402</v>
      </c>
      <c r="BG29" s="4">
        <f>'7月'!BG37</f>
        <v>998.1081001238654</v>
      </c>
      <c r="BH29" s="4">
        <f>'7月'!BH37</f>
        <v>1002.5</v>
      </c>
      <c r="BI29" s="4">
        <f>'7月'!BI37</f>
        <v>999.2</v>
      </c>
      <c r="BJ29" s="4">
        <f>'7月'!BJ37</f>
        <v>1004.5</v>
      </c>
      <c r="BK29" s="4">
        <f>'7月'!BK37</f>
        <v>1000.8</v>
      </c>
      <c r="BL29" s="4">
        <f>'7月'!BL37</f>
        <v>1001.4</v>
      </c>
      <c r="BM29" s="4">
        <f>'7月'!BM37</f>
        <v>998.8</v>
      </c>
      <c r="BN29" s="4">
        <f>'7月'!BN37</f>
        <v>1004.5</v>
      </c>
      <c r="BO29" s="4">
        <f>'7月'!BO37</f>
        <v>1007</v>
      </c>
      <c r="BP29" s="4">
        <f>'7月'!BP37</f>
        <v>1005.2</v>
      </c>
      <c r="BQ29" s="4">
        <f>'7月'!BQ37</f>
        <v>1005.2</v>
      </c>
      <c r="BR29" s="4">
        <f>'7月'!BR37</f>
        <v>999.5</v>
      </c>
      <c r="BS29" s="4">
        <f>'7月'!BS37</f>
        <v>1002.8</v>
      </c>
      <c r="BT29" s="4">
        <f>'7月'!BT37</f>
        <v>1005.2</v>
      </c>
      <c r="BU29" s="4"/>
      <c r="BV29" s="4"/>
      <c r="BW29" s="4"/>
      <c r="BY29" s="70">
        <f t="shared" si="5"/>
        <v>997.3</v>
      </c>
      <c r="BZ29" s="62">
        <f t="shared" si="6"/>
        <v>2002</v>
      </c>
      <c r="CA29" s="63">
        <v>7</v>
      </c>
      <c r="CC29" s="54">
        <f t="shared" si="7"/>
        <v>50</v>
      </c>
    </row>
    <row r="30" spans="1:81" ht="11.25">
      <c r="A30" s="5">
        <v>8</v>
      </c>
      <c r="B30" s="4"/>
      <c r="C30" s="4"/>
      <c r="D30" s="4"/>
      <c r="E30" s="4"/>
      <c r="F30" s="4"/>
      <c r="G30" s="4">
        <f>'8月'!G37</f>
        <v>1005.3</v>
      </c>
      <c r="H30" s="4">
        <f>'8月'!H37</f>
        <v>996.8</v>
      </c>
      <c r="I30" s="4">
        <f>'8月'!I37</f>
        <v>1005.6</v>
      </c>
      <c r="J30" s="4">
        <f>'8月'!J37</f>
        <v>1002</v>
      </c>
      <c r="K30" s="4">
        <f>'8月'!K37</f>
        <v>1006.2</v>
      </c>
      <c r="L30" s="4">
        <f>'8月'!L37</f>
        <v>1002.4</v>
      </c>
      <c r="M30" s="4">
        <f>'8月'!M37</f>
        <v>1003.9</v>
      </c>
      <c r="N30" s="4">
        <f>'8月'!N37</f>
        <v>1002.8</v>
      </c>
      <c r="O30" s="4">
        <f>'8月'!O37</f>
        <v>1004.4</v>
      </c>
      <c r="P30" s="4">
        <f>'8月'!P37</f>
        <v>1004</v>
      </c>
      <c r="Q30" s="4">
        <f>'8月'!Q37</f>
        <v>1002.9</v>
      </c>
      <c r="R30" s="4">
        <f>'8月'!R37</f>
        <v>1002.8</v>
      </c>
      <c r="S30" s="4">
        <f>'8月'!S37</f>
        <v>1009.4</v>
      </c>
      <c r="T30" s="4">
        <f>'8月'!T37</f>
        <v>1002.2</v>
      </c>
      <c r="U30" s="4">
        <f>'8月'!U37</f>
        <v>1007.1</v>
      </c>
      <c r="V30" s="4">
        <f>'8月'!V37</f>
        <v>1009</v>
      </c>
      <c r="W30" s="4">
        <f>'8月'!W37</f>
        <v>996.2</v>
      </c>
      <c r="X30" s="4">
        <f>'8月'!X37</f>
        <v>1004.5</v>
      </c>
      <c r="Y30" s="4">
        <f>'8月'!Y37</f>
        <v>1004.9</v>
      </c>
      <c r="Z30" s="4">
        <f>'8月'!Z37</f>
        <v>1001.8</v>
      </c>
      <c r="AA30" s="4">
        <f>'8月'!AA37</f>
        <v>1003.4</v>
      </c>
      <c r="AB30" s="4">
        <f>'8月'!AB37</f>
        <v>1004.1</v>
      </c>
      <c r="AC30" s="4">
        <f>'8月'!AC37</f>
        <v>1006.3</v>
      </c>
      <c r="AD30" s="4">
        <f>'8月'!AD37</f>
        <v>994.7</v>
      </c>
      <c r="AE30" s="4">
        <f>'8月'!AE37</f>
        <v>1005.3</v>
      </c>
      <c r="AF30" s="4">
        <f>'8月'!AF37</f>
        <v>996.5</v>
      </c>
      <c r="AG30" s="4">
        <f>'8月'!AG37</f>
        <v>1004.9</v>
      </c>
      <c r="AH30" s="4">
        <f>'8月'!AH37</f>
        <v>1008.3</v>
      </c>
      <c r="AI30" s="4">
        <f>'8月'!AI37</f>
        <v>996.3</v>
      </c>
      <c r="AJ30" s="4">
        <f>'8月'!AJ37</f>
        <v>1006.7</v>
      </c>
      <c r="AK30" s="4">
        <f>'8月'!AK37</f>
        <v>1004.1</v>
      </c>
      <c r="AL30" s="4">
        <f>'8月'!AL37</f>
        <v>1000.2</v>
      </c>
      <c r="AM30" s="4">
        <f>'8月'!AM37</f>
        <v>1000.9</v>
      </c>
      <c r="AN30" s="4">
        <f>'8月'!AN37</f>
        <v>1000.4</v>
      </c>
      <c r="AO30" s="4">
        <f>'8月'!AO37</f>
        <v>1006.6</v>
      </c>
      <c r="AP30" s="4">
        <f>'8月'!AP37</f>
        <v>1004.3</v>
      </c>
      <c r="AQ30" s="4">
        <f>'8月'!AQ37</f>
        <v>1010.2</v>
      </c>
      <c r="AR30" s="4">
        <f>'8月'!AR37</f>
        <v>1007.8</v>
      </c>
      <c r="AS30" s="4">
        <f>'8月'!AS37</f>
        <v>1002.2</v>
      </c>
      <c r="AT30" s="4">
        <f>'8月'!AT37</f>
        <v>1005.4</v>
      </c>
      <c r="AU30" s="4">
        <f>'8月'!AU37</f>
        <v>1006.9</v>
      </c>
      <c r="AV30" s="4">
        <f>'8月'!AV37</f>
        <v>1005</v>
      </c>
      <c r="AW30" s="4">
        <f>'8月'!AW37</f>
        <v>1005.5</v>
      </c>
      <c r="AX30" s="4">
        <f>'8月'!AX37</f>
        <v>997.2</v>
      </c>
      <c r="AY30" s="4">
        <f>'8月'!AY37</f>
        <v>1002.5</v>
      </c>
      <c r="AZ30" s="4">
        <f>'8月'!AZ37</f>
        <v>1002</v>
      </c>
      <c r="BA30" s="4">
        <f>'8月'!BA37</f>
        <v>1004.8</v>
      </c>
      <c r="BB30" s="4">
        <f>'8月'!BB37</f>
        <v>1002.6</v>
      </c>
      <c r="BC30" s="4">
        <f>'8月'!BC37</f>
        <v>1005.2</v>
      </c>
      <c r="BD30" s="4">
        <f>'8月'!BD37</f>
        <v>1009.4</v>
      </c>
      <c r="BE30" s="4">
        <f>'8月'!BE37</f>
        <v>1002.2</v>
      </c>
      <c r="BF30" s="4">
        <f>'8月'!BF37</f>
        <v>1005.592460108092</v>
      </c>
      <c r="BG30" s="4">
        <f>'8月'!BG37</f>
        <v>1008.2948560167104</v>
      </c>
      <c r="BH30" s="4">
        <f>'8月'!BH37</f>
        <v>1005.2</v>
      </c>
      <c r="BI30" s="4">
        <f>'8月'!BI37</f>
        <v>1007.9</v>
      </c>
      <c r="BJ30" s="4">
        <f>'8月'!BJ37</f>
        <v>1005.5</v>
      </c>
      <c r="BK30" s="4">
        <f>'8月'!BK37</f>
        <v>1003.9</v>
      </c>
      <c r="BL30" s="4">
        <f>'8月'!BL37</f>
        <v>1004.2</v>
      </c>
      <c r="BM30" s="4">
        <f>'8月'!BM37</f>
        <v>994.3</v>
      </c>
      <c r="BN30" s="4">
        <f>'8月'!BN37</f>
        <v>999.4</v>
      </c>
      <c r="BO30" s="4">
        <f>'8月'!BO37</f>
        <v>1000.9</v>
      </c>
      <c r="BP30" s="4">
        <f>'8月'!BP37</f>
        <v>1000.9</v>
      </c>
      <c r="BQ30" s="4">
        <f>'8月'!BQ37</f>
        <v>1008.8</v>
      </c>
      <c r="BR30" s="4">
        <f>'8月'!BR37</f>
        <v>1003.3</v>
      </c>
      <c r="BS30" s="4">
        <f>'8月'!BS37</f>
        <v>1005</v>
      </c>
      <c r="BT30" s="4">
        <f>'8月'!BT37</f>
        <v>1005.7</v>
      </c>
      <c r="BU30" s="4"/>
      <c r="BV30" s="4"/>
      <c r="BW30" s="4"/>
      <c r="BY30" s="70">
        <f t="shared" si="5"/>
        <v>994.3</v>
      </c>
      <c r="BZ30" s="62">
        <f t="shared" si="6"/>
        <v>2016</v>
      </c>
      <c r="CA30" s="63">
        <v>8</v>
      </c>
      <c r="CC30" s="54">
        <f t="shared" si="7"/>
        <v>64</v>
      </c>
    </row>
    <row r="31" spans="1:81" ht="11.25">
      <c r="A31" s="5">
        <v>9</v>
      </c>
      <c r="B31" s="4"/>
      <c r="C31" s="4"/>
      <c r="D31" s="4"/>
      <c r="E31" s="4"/>
      <c r="F31" s="4"/>
      <c r="G31" s="4">
        <f>'9月'!G37</f>
        <v>999.6</v>
      </c>
      <c r="H31" s="4">
        <f>'9月'!H37</f>
        <v>1006</v>
      </c>
      <c r="I31" s="4">
        <f>'9月'!I37</f>
        <v>1007.7</v>
      </c>
      <c r="J31" s="4">
        <f>'9月'!J37</f>
        <v>1005.8</v>
      </c>
      <c r="K31" s="4">
        <f>'9月'!K37</f>
        <v>1006.5</v>
      </c>
      <c r="L31" s="4">
        <f>'9月'!L37</f>
        <v>1002.2</v>
      </c>
      <c r="M31" s="4">
        <f>'9月'!M37</f>
        <v>1009.4</v>
      </c>
      <c r="N31" s="4">
        <f>'9月'!N37</f>
        <v>1004</v>
      </c>
      <c r="O31" s="4">
        <f>'9月'!O37</f>
        <v>1004.4</v>
      </c>
      <c r="P31" s="4">
        <f>'9月'!P37</f>
        <v>1003.7</v>
      </c>
      <c r="Q31" s="4">
        <f>'9月'!Q37</f>
        <v>1009.3</v>
      </c>
      <c r="R31" s="4">
        <f>'9月'!R37</f>
        <v>1008.9</v>
      </c>
      <c r="S31" s="4">
        <f>'9月'!S37</f>
        <v>1010</v>
      </c>
      <c r="T31" s="4">
        <f>'9月'!T37</f>
        <v>1002.6</v>
      </c>
      <c r="U31" s="4">
        <f>'9月'!U37</f>
        <v>1001.4</v>
      </c>
      <c r="V31" s="4">
        <f>'9月'!V37</f>
        <v>1009.7</v>
      </c>
      <c r="W31" s="4">
        <f>'9月'!W37</f>
        <v>1005</v>
      </c>
      <c r="X31" s="4">
        <f>'9月'!X37</f>
        <v>1004</v>
      </c>
      <c r="Y31" s="4">
        <f>'9月'!Y37</f>
        <v>1006.8</v>
      </c>
      <c r="Z31" s="4">
        <f>'9月'!Z37</f>
        <v>1007</v>
      </c>
      <c r="AA31" s="4">
        <f>'9月'!AA37</f>
        <v>1008.9</v>
      </c>
      <c r="AB31" s="4">
        <f>'9月'!AB37</f>
        <v>1010.6</v>
      </c>
      <c r="AC31" s="4">
        <f>'9月'!AC37</f>
        <v>1002.6</v>
      </c>
      <c r="AD31" s="4">
        <f>'9月'!AD37</f>
        <v>1004.3</v>
      </c>
      <c r="AE31" s="4">
        <f>'9月'!AE37</f>
        <v>1006</v>
      </c>
      <c r="AF31" s="4">
        <f>'9月'!AF37</f>
        <v>1006.6</v>
      </c>
      <c r="AG31" s="4">
        <f>'9月'!AG37</f>
        <v>1007.2</v>
      </c>
      <c r="AH31" s="4">
        <f>'9月'!AH37</f>
        <v>1008</v>
      </c>
      <c r="AI31" s="4">
        <f>'9月'!AI37</f>
        <v>1006.7</v>
      </c>
      <c r="AJ31" s="4">
        <f>'9月'!AJ37</f>
        <v>1003.5</v>
      </c>
      <c r="AK31" s="4">
        <f>'9月'!AK37</f>
        <v>1004.3</v>
      </c>
      <c r="AL31" s="4">
        <f>'9月'!AL37</f>
        <v>1007.5</v>
      </c>
      <c r="AM31" s="4">
        <f>'9月'!AM37</f>
        <v>1007.1</v>
      </c>
      <c r="AN31" s="4">
        <f>'9月'!AN37</f>
        <v>1007.9</v>
      </c>
      <c r="AO31" s="4">
        <f>'9月'!AO37</f>
        <v>1003</v>
      </c>
      <c r="AP31" s="4">
        <f>'9月'!AP37</f>
        <v>1010.4</v>
      </c>
      <c r="AQ31" s="4">
        <f>'9月'!AQ37</f>
        <v>1003.7</v>
      </c>
      <c r="AR31" s="4">
        <f>'9月'!AR37</f>
        <v>999.1</v>
      </c>
      <c r="AS31" s="4">
        <f>'9月'!AS37</f>
        <v>1007.1</v>
      </c>
      <c r="AT31" s="4">
        <f>'9月'!AT37</f>
        <v>1001.5</v>
      </c>
      <c r="AU31" s="4">
        <f>'9月'!AU37</f>
        <v>1003.2</v>
      </c>
      <c r="AV31" s="4">
        <f>'9月'!AV37</f>
        <v>1007.3</v>
      </c>
      <c r="AW31" s="4">
        <f>'9月'!AW37</f>
        <v>1005.4</v>
      </c>
      <c r="AX31" s="4">
        <f>'9月'!AX37</f>
        <v>1003</v>
      </c>
      <c r="AY31" s="4">
        <f>'9月'!AY37</f>
        <v>1009.6</v>
      </c>
      <c r="AZ31" s="4">
        <f>'9月'!AZ37</f>
        <v>1010.2</v>
      </c>
      <c r="BA31" s="4">
        <f>'9月'!BA37</f>
        <v>1008.3</v>
      </c>
      <c r="BB31" s="4">
        <f>'9月'!BB37</f>
        <v>1010.7</v>
      </c>
      <c r="BC31" s="4">
        <f>'9月'!BC37</f>
        <v>1005.7</v>
      </c>
      <c r="BD31" s="4">
        <f>'9月'!BD37</f>
        <v>1002.4</v>
      </c>
      <c r="BE31" s="4">
        <f>'9月'!BE37</f>
        <v>1007.5</v>
      </c>
      <c r="BF31" s="4">
        <f>'9月'!BF37</f>
        <v>1004.5883192603096</v>
      </c>
      <c r="BG31" s="4">
        <f>'9月'!BG37</f>
        <v>1007.9582608286889</v>
      </c>
      <c r="BH31" s="4">
        <f>'9月'!BH37</f>
        <v>1005.3</v>
      </c>
      <c r="BI31" s="4">
        <f>'9月'!BI37</f>
        <v>1011.9</v>
      </c>
      <c r="BJ31" s="4">
        <f>'9月'!BJ37</f>
        <v>1009.7</v>
      </c>
      <c r="BK31" s="4">
        <f>'9月'!BK37</f>
        <v>1010</v>
      </c>
      <c r="BL31" s="4">
        <f>'9月'!BL37</f>
        <v>1008.3</v>
      </c>
      <c r="BM31" s="4">
        <f>'9月'!BM37</f>
        <v>1007.1</v>
      </c>
      <c r="BN31" s="4">
        <f>'9月'!BN37</f>
        <v>1006.8</v>
      </c>
      <c r="BO31" s="4">
        <f>'9月'!BO37</f>
        <v>1005.2</v>
      </c>
      <c r="BP31" s="4">
        <f>'9月'!BP37</f>
        <v>1007.9</v>
      </c>
      <c r="BQ31" s="4">
        <f>'9月'!BQ37</f>
        <v>1010.2</v>
      </c>
      <c r="BR31" s="4">
        <f>'9月'!BR37</f>
        <v>1010.7</v>
      </c>
      <c r="BS31" s="4">
        <f>'9月'!BS37</f>
        <v>1009.7</v>
      </c>
      <c r="BT31" s="4">
        <f>'9月'!BT37</f>
        <v>1007.6</v>
      </c>
      <c r="BU31" s="4"/>
      <c r="BV31" s="4"/>
      <c r="BW31" s="4"/>
      <c r="BY31" s="70">
        <f t="shared" si="5"/>
        <v>999.1</v>
      </c>
      <c r="BZ31" s="62">
        <f t="shared" si="6"/>
        <v>1995</v>
      </c>
      <c r="CA31" s="63">
        <v>9</v>
      </c>
      <c r="CC31" s="54">
        <f t="shared" si="7"/>
        <v>43</v>
      </c>
    </row>
    <row r="32" spans="1:81" ht="11.25">
      <c r="A32" s="5">
        <v>10</v>
      </c>
      <c r="B32" s="4"/>
      <c r="C32" s="4"/>
      <c r="D32" s="4"/>
      <c r="E32" s="4"/>
      <c r="F32" s="4"/>
      <c r="G32" s="4">
        <f>'10月'!G37</f>
        <v>1009.4</v>
      </c>
      <c r="H32" s="4">
        <f>'10月'!H37</f>
        <v>1012.2</v>
      </c>
      <c r="I32" s="4">
        <f>'10月'!I37</f>
        <v>1006.9</v>
      </c>
      <c r="J32" s="4">
        <f>'10月'!J37</f>
        <v>1002.2</v>
      </c>
      <c r="K32" s="4">
        <f>'10月'!K37</f>
        <v>1008.6</v>
      </c>
      <c r="L32" s="4">
        <f>'10月'!L37</f>
        <v>1008.3</v>
      </c>
      <c r="M32" s="4">
        <f>'10月'!M37</f>
        <v>1015</v>
      </c>
      <c r="N32" s="4">
        <f>'10月'!N37</f>
        <v>1010.8</v>
      </c>
      <c r="O32" s="4">
        <f>'10月'!O37</f>
        <v>1008.1</v>
      </c>
      <c r="P32" s="4">
        <f>'10月'!P37</f>
        <v>1007.6</v>
      </c>
      <c r="Q32" s="4">
        <f>'10月'!Q37</f>
        <v>997.4</v>
      </c>
      <c r="R32" s="4">
        <f>'10月'!R37</f>
        <v>1004.5</v>
      </c>
      <c r="S32" s="4">
        <f>'10月'!S37</f>
        <v>1012.6</v>
      </c>
      <c r="T32" s="4">
        <f>'10月'!T37</f>
        <v>1011.4</v>
      </c>
      <c r="U32" s="4">
        <f>'10月'!U37</f>
        <v>1008</v>
      </c>
      <c r="V32" s="4">
        <f>'10月'!V37</f>
        <v>1008.6</v>
      </c>
      <c r="W32" s="4">
        <f>'10月'!W37</f>
        <v>1006.5</v>
      </c>
      <c r="X32" s="4">
        <f>'10月'!X37</f>
        <v>1008.1</v>
      </c>
      <c r="Y32" s="4">
        <f>'10月'!Y37</f>
        <v>1008</v>
      </c>
      <c r="Z32" s="4">
        <f>'10月'!Z37</f>
        <v>1014.4</v>
      </c>
      <c r="AA32" s="4">
        <f>'10月'!AA37</f>
        <v>1011.3</v>
      </c>
      <c r="AB32" s="4">
        <f>'10月'!AB37</f>
        <v>1005.2</v>
      </c>
      <c r="AC32" s="4">
        <f>'10月'!AC37</f>
        <v>1002.8</v>
      </c>
      <c r="AD32" s="4">
        <f>'10月'!AD37</f>
        <v>1002</v>
      </c>
      <c r="AE32" s="4">
        <f>'10月'!AE37</f>
        <v>1005.3</v>
      </c>
      <c r="AF32" s="4">
        <f>'10月'!AF37</f>
        <v>1011.7</v>
      </c>
      <c r="AG32" s="4">
        <f>'10月'!AG37</f>
        <v>1010.3</v>
      </c>
      <c r="AH32" s="4">
        <f>'10月'!AH37</f>
        <v>1006.8</v>
      </c>
      <c r="AI32" s="4">
        <f>'10月'!AI37</f>
        <v>1010.3</v>
      </c>
      <c r="AJ32" s="4">
        <f>'10月'!AJ37</f>
        <v>1009.7</v>
      </c>
      <c r="AK32" s="4">
        <f>'10月'!AK37</f>
        <v>1008.7</v>
      </c>
      <c r="AL32" s="4">
        <f>'10月'!AL37</f>
        <v>1013.6</v>
      </c>
      <c r="AM32" s="4">
        <f>'10月'!AM37</f>
        <v>1011.3</v>
      </c>
      <c r="AN32" s="4">
        <f>'10月'!AN37</f>
        <v>999</v>
      </c>
      <c r="AO32" s="4">
        <f>'10月'!AO37</f>
        <v>1007.8</v>
      </c>
      <c r="AP32" s="4">
        <f>'10月'!AP37</f>
        <v>1009.1</v>
      </c>
      <c r="AQ32" s="4">
        <f>'10月'!AQ37</f>
        <v>1010.7</v>
      </c>
      <c r="AR32" s="4">
        <f>'10月'!AR37</f>
        <v>1009.7</v>
      </c>
      <c r="AS32" s="4">
        <f>'10月'!AS37</f>
        <v>1007.1</v>
      </c>
      <c r="AT32" s="4">
        <f>'10月'!AT37</f>
        <v>1007.9</v>
      </c>
      <c r="AU32" s="4">
        <f>'10月'!AU37</f>
        <v>1007.9</v>
      </c>
      <c r="AV32" s="4">
        <f>'10月'!AV37</f>
        <v>1011.7</v>
      </c>
      <c r="AW32" s="4">
        <f>'10月'!AW37</f>
        <v>1010.1</v>
      </c>
      <c r="AX32" s="4">
        <f>'10月'!AX37</f>
        <v>1011.6</v>
      </c>
      <c r="AY32" s="4">
        <f>'10月'!AY37</f>
        <v>1004.2</v>
      </c>
      <c r="AZ32" s="4">
        <f>'10月'!AZ37</f>
        <v>1006</v>
      </c>
      <c r="BA32" s="4">
        <f>'10月'!BA37</f>
        <v>1014.1</v>
      </c>
      <c r="BB32" s="4">
        <f>'10月'!BB37</f>
        <v>1010.4</v>
      </c>
      <c r="BC32" s="4">
        <f>'10月'!BC37</f>
        <v>994.4</v>
      </c>
      <c r="BD32" s="4">
        <f>'10月'!BD37</f>
        <v>1013.6</v>
      </c>
      <c r="BE32" s="4">
        <f>'10月'!BE37</f>
        <v>1012.2</v>
      </c>
      <c r="BF32" s="4">
        <f>'10月'!BF37</f>
        <v>1005.8838127015248</v>
      </c>
      <c r="BG32" s="4">
        <f>'10月'!BG37</f>
        <v>1009.8</v>
      </c>
      <c r="BH32" s="4">
        <f>'10月'!BH37</f>
        <v>1010.2</v>
      </c>
      <c r="BI32" s="4">
        <f>'10月'!BI37</f>
        <v>1009.7</v>
      </c>
      <c r="BJ32" s="4">
        <f>'10月'!BJ37</f>
        <v>1008.6</v>
      </c>
      <c r="BK32" s="4">
        <f>'10月'!BK37</f>
        <v>1010.9</v>
      </c>
      <c r="BL32" s="4">
        <f>'10月'!BL37</f>
        <v>1006.2</v>
      </c>
      <c r="BM32" s="4">
        <f>'10月'!BM37</f>
        <v>1013</v>
      </c>
      <c r="BN32" s="4">
        <f>'10月'!BN37</f>
        <v>1013.5</v>
      </c>
      <c r="BO32" s="4">
        <f>'10月'!BO37</f>
        <v>1004</v>
      </c>
      <c r="BP32" s="4">
        <f>'10月'!BP37</f>
        <v>1011.4</v>
      </c>
      <c r="BQ32" s="4">
        <f>'10月'!BQ37</f>
        <v>1008</v>
      </c>
      <c r="BR32" s="4">
        <f>'10月'!BR37</f>
        <v>1008.6</v>
      </c>
      <c r="BS32" s="4">
        <f>'10月'!BS37</f>
        <v>1014.5</v>
      </c>
      <c r="BT32" s="4">
        <f>'10月'!BT37</f>
        <v>1007.4</v>
      </c>
      <c r="BU32" s="4"/>
      <c r="BV32" s="4"/>
      <c r="BW32" s="4"/>
      <c r="BY32" s="70">
        <f t="shared" si="5"/>
        <v>994.4</v>
      </c>
      <c r="BZ32" s="62">
        <f t="shared" si="6"/>
        <v>2006</v>
      </c>
      <c r="CA32" s="63">
        <v>10</v>
      </c>
      <c r="CC32" s="54">
        <f t="shared" si="7"/>
        <v>54</v>
      </c>
    </row>
    <row r="33" spans="1:81" s="16" customFormat="1" ht="11.25">
      <c r="A33" s="14">
        <v>11</v>
      </c>
      <c r="B33" s="15"/>
      <c r="C33" s="15"/>
      <c r="D33" s="15"/>
      <c r="E33" s="15"/>
      <c r="F33" s="15"/>
      <c r="G33" s="15">
        <f>'11月'!G37</f>
        <v>1016.4</v>
      </c>
      <c r="H33" s="15">
        <f>'11月'!H37</f>
        <v>1015.7</v>
      </c>
      <c r="I33" s="15">
        <f>'11月'!I37</f>
        <v>1009</v>
      </c>
      <c r="J33" s="15">
        <f>'11月'!J37</f>
        <v>1008.2</v>
      </c>
      <c r="K33" s="15">
        <f>'11月'!K37</f>
        <v>1003.8</v>
      </c>
      <c r="L33" s="15">
        <f>'11月'!L37</f>
        <v>1011.1</v>
      </c>
      <c r="M33" s="15">
        <f>'11月'!M37</f>
        <v>1010.9</v>
      </c>
      <c r="N33" s="15">
        <f>'11月'!N37</f>
        <v>1012.2</v>
      </c>
      <c r="O33" s="15">
        <f>'11月'!O37</f>
        <v>1006.2</v>
      </c>
      <c r="P33" s="15">
        <f>'11月'!P37</f>
        <v>1013.7</v>
      </c>
      <c r="Q33" s="15">
        <f>'11月'!Q37</f>
        <v>1007.8</v>
      </c>
      <c r="R33" s="15">
        <f>'11月'!R37</f>
        <v>1010.7</v>
      </c>
      <c r="S33" s="15">
        <f>'11月'!S37</f>
        <v>1009.4</v>
      </c>
      <c r="T33" s="15">
        <f>'11月'!T37</f>
        <v>1012.6</v>
      </c>
      <c r="U33" s="15">
        <f>'11月'!U37</f>
        <v>1010.9</v>
      </c>
      <c r="V33" s="15">
        <f>'11月'!V37</f>
        <v>1006.6</v>
      </c>
      <c r="W33" s="15">
        <f>'11月'!W37</f>
        <v>1007.4</v>
      </c>
      <c r="X33" s="15">
        <f>'11月'!X37</f>
        <v>1004.8</v>
      </c>
      <c r="Y33" s="15">
        <f>'11月'!Y37</f>
        <v>1008.7</v>
      </c>
      <c r="Z33" s="15">
        <f>'11月'!Z37</f>
        <v>1009</v>
      </c>
      <c r="AA33" s="15">
        <f>'11月'!AA37</f>
        <v>1002.7</v>
      </c>
      <c r="AB33" s="15">
        <f>'11月'!AB37</f>
        <v>1010.1</v>
      </c>
      <c r="AC33" s="15">
        <f>'11月'!AC37</f>
        <v>1010.7</v>
      </c>
      <c r="AD33" s="15">
        <f>'11月'!AD37</f>
        <v>1011.4</v>
      </c>
      <c r="AE33" s="15">
        <f>'11月'!AE37</f>
        <v>1010.5</v>
      </c>
      <c r="AF33" s="15">
        <f>'11月'!AF37</f>
        <v>1005.5</v>
      </c>
      <c r="AG33" s="15">
        <f>'11月'!AG37</f>
        <v>1015.8</v>
      </c>
      <c r="AH33" s="15">
        <f>'11月'!AH37</f>
        <v>1008.6</v>
      </c>
      <c r="AI33" s="15">
        <f>'11月'!AI37</f>
        <v>1008.6</v>
      </c>
      <c r="AJ33" s="15">
        <f>'11月'!AJ37</f>
        <v>1016.5</v>
      </c>
      <c r="AK33" s="15">
        <f>'11月'!AK37</f>
        <v>1004.2</v>
      </c>
      <c r="AL33" s="15">
        <f>'11月'!AL37</f>
        <v>1005.1</v>
      </c>
      <c r="AM33" s="15">
        <f>'11月'!AM37</f>
        <v>1006.8</v>
      </c>
      <c r="AN33" s="15">
        <f>'11月'!AN37</f>
        <v>1016.1</v>
      </c>
      <c r="AO33" s="15">
        <f>'11月'!AO37</f>
        <v>1013.9</v>
      </c>
      <c r="AP33" s="15">
        <f>'11月'!AP37</f>
        <v>1012.5</v>
      </c>
      <c r="AQ33" s="15">
        <f>'11月'!AQ37</f>
        <v>1014.7</v>
      </c>
      <c r="AR33" s="15">
        <f>'11月'!AR37</f>
        <v>1000.6</v>
      </c>
      <c r="AS33" s="15">
        <f>'11月'!AS37</f>
        <v>1007.5</v>
      </c>
      <c r="AT33" s="15">
        <f>'11月'!AT37</f>
        <v>1015.4</v>
      </c>
      <c r="AU33" s="15">
        <f>'11月'!AU37</f>
        <v>1004.2</v>
      </c>
      <c r="AV33" s="15">
        <f>'11月'!AV37</f>
        <v>1007</v>
      </c>
      <c r="AW33" s="15">
        <f>'11月'!AW37</f>
        <v>1014.5</v>
      </c>
      <c r="AX33" s="15">
        <f>'11月'!AX37</f>
        <v>1011.5</v>
      </c>
      <c r="AY33" s="15">
        <f>'11月'!AY37</f>
        <v>1007</v>
      </c>
      <c r="AZ33" s="15">
        <f>'11月'!AZ37</f>
        <v>1009.9</v>
      </c>
      <c r="BA33" s="15">
        <f>'11月'!BA37</f>
        <v>1012.9</v>
      </c>
      <c r="BB33" s="15">
        <f>'11月'!BB37</f>
        <v>1009</v>
      </c>
      <c r="BC33" s="15">
        <f>'11月'!BC37</f>
        <v>1011.9</v>
      </c>
      <c r="BD33" s="15">
        <f>'11月'!BD37</f>
        <v>1003.6</v>
      </c>
      <c r="BE33" s="15">
        <f>'11月'!BE37</f>
        <v>1010.1</v>
      </c>
      <c r="BF33" s="15">
        <f>'11月'!BF37</f>
        <v>1009.085296138612</v>
      </c>
      <c r="BG33" s="15">
        <f>'11月'!BG37</f>
        <v>1006.8</v>
      </c>
      <c r="BH33" s="15">
        <f>'11月'!BH37</f>
        <v>1014</v>
      </c>
      <c r="BI33" s="15">
        <f>'11月'!BI37</f>
        <v>1007.4</v>
      </c>
      <c r="BJ33" s="15">
        <f>'11月'!BJ37</f>
        <v>1009.3</v>
      </c>
      <c r="BK33" s="15">
        <f>'11月'!BK37</f>
        <v>1011.8</v>
      </c>
      <c r="BL33" s="15">
        <f>'11月'!BL37</f>
        <v>1014.6</v>
      </c>
      <c r="BM33" s="15">
        <f>'11月'!BM37</f>
        <v>1014.9</v>
      </c>
      <c r="BN33" s="15">
        <f>'11月'!BN37</f>
        <v>1011.7</v>
      </c>
      <c r="BO33" s="15">
        <f>'11月'!BO37</f>
        <v>1015.4</v>
      </c>
      <c r="BP33" s="15">
        <f>'11月'!BP37</f>
        <v>1010.9</v>
      </c>
      <c r="BQ33" s="15">
        <f>'11月'!BQ37</f>
        <v>1010.8</v>
      </c>
      <c r="BR33" s="15">
        <f>'11月'!BR37</f>
        <v>1002.7</v>
      </c>
      <c r="BS33" s="15">
        <f>'11月'!BS37</f>
        <v>1013.4</v>
      </c>
      <c r="BT33" s="15">
        <f>'11月'!BT37</f>
        <v>1003.9</v>
      </c>
      <c r="BU33" s="15"/>
      <c r="BV33" s="15"/>
      <c r="BW33" s="15"/>
      <c r="BY33" s="70">
        <f t="shared" si="5"/>
        <v>1000.6</v>
      </c>
      <c r="BZ33" s="62">
        <f t="shared" si="6"/>
        <v>1995</v>
      </c>
      <c r="CA33" s="63">
        <v>11</v>
      </c>
      <c r="CC33" s="64">
        <f t="shared" si="7"/>
        <v>43</v>
      </c>
    </row>
    <row r="34" spans="1:81" ht="11.25">
      <c r="A34" s="5">
        <v>12</v>
      </c>
      <c r="B34" s="4"/>
      <c r="C34" s="4"/>
      <c r="D34" s="4"/>
      <c r="E34" s="4"/>
      <c r="F34" s="4"/>
      <c r="G34" s="4">
        <f>'12月'!G37</f>
        <v>1007.8</v>
      </c>
      <c r="H34" s="4">
        <f>'12月'!H37</f>
        <v>1011.5</v>
      </c>
      <c r="I34" s="4">
        <f>'12月'!I37</f>
        <v>998.2</v>
      </c>
      <c r="J34" s="4">
        <f>'12月'!J37</f>
        <v>1007</v>
      </c>
      <c r="K34" s="4">
        <f>'12月'!K37</f>
        <v>1007.1</v>
      </c>
      <c r="L34" s="4">
        <f>'12月'!L37</f>
        <v>1011.7</v>
      </c>
      <c r="M34" s="4">
        <f>'12月'!M37</f>
        <v>1007.1</v>
      </c>
      <c r="N34" s="4">
        <f>'12月'!N37</f>
        <v>1002.4</v>
      </c>
      <c r="O34" s="4">
        <f>'12月'!O37</f>
        <v>1002.9</v>
      </c>
      <c r="P34" s="4">
        <f>'12月'!P37</f>
        <v>1006.9</v>
      </c>
      <c r="Q34" s="4">
        <f>'12月'!Q37</f>
        <v>1006.1</v>
      </c>
      <c r="R34" s="4">
        <f>'12月'!R37</f>
        <v>1005.7</v>
      </c>
      <c r="S34" s="4">
        <f>'12月'!S37</f>
        <v>998.8</v>
      </c>
      <c r="T34" s="4">
        <f>'12月'!T37</f>
        <v>1010.6</v>
      </c>
      <c r="U34" s="4">
        <f>'12月'!U37</f>
        <v>1000.8</v>
      </c>
      <c r="V34" s="4">
        <f>'12月'!V37</f>
        <v>1005.2</v>
      </c>
      <c r="W34" s="4">
        <f>'12月'!W37</f>
        <v>1012.3</v>
      </c>
      <c r="X34" s="4">
        <f>'12月'!X37</f>
        <v>1004.4</v>
      </c>
      <c r="Y34" s="4">
        <f>'12月'!Y37</f>
        <v>1003.1</v>
      </c>
      <c r="Z34" s="4">
        <f>'12月'!Z37</f>
        <v>1010.8</v>
      </c>
      <c r="AA34" s="4">
        <f>'12月'!AA37</f>
        <v>1013.4</v>
      </c>
      <c r="AB34" s="4">
        <f>'12月'!AB37</f>
        <v>1014.5</v>
      </c>
      <c r="AC34" s="4">
        <f>'12月'!AC37</f>
        <v>997.8</v>
      </c>
      <c r="AD34" s="4">
        <f>'12月'!AD37</f>
        <v>1012.5</v>
      </c>
      <c r="AE34" s="4">
        <f>'12月'!AE37</f>
        <v>1009.7</v>
      </c>
      <c r="AF34" s="4">
        <f>'12月'!AF37</f>
        <v>1010.3</v>
      </c>
      <c r="AG34" s="4">
        <f>'12月'!AG37</f>
        <v>1010.2</v>
      </c>
      <c r="AH34" s="4">
        <f>'12月'!AH37</f>
        <v>1005.8</v>
      </c>
      <c r="AI34" s="4">
        <f>'12月'!AI37</f>
        <v>1013.1</v>
      </c>
      <c r="AJ34" s="4">
        <f>'12月'!AJ37</f>
        <v>1013.3</v>
      </c>
      <c r="AK34" s="4">
        <f>'12月'!AK37</f>
        <v>1007.5</v>
      </c>
      <c r="AL34" s="4">
        <f>'12月'!AL37</f>
        <v>1008.1</v>
      </c>
      <c r="AM34" s="4">
        <f>'12月'!AM37</f>
        <v>1003.6</v>
      </c>
      <c r="AN34" s="4">
        <f>'12月'!AN37</f>
        <v>1006</v>
      </c>
      <c r="AO34" s="4">
        <f>'12月'!AO37</f>
        <v>1009.2</v>
      </c>
      <c r="AP34" s="4">
        <f>'12月'!AP37</f>
        <v>1008.2</v>
      </c>
      <c r="AQ34" s="4">
        <f>'12月'!AQ37</f>
        <v>1011.2</v>
      </c>
      <c r="AR34" s="4">
        <f>'12月'!AR37</f>
        <v>1007.2</v>
      </c>
      <c r="AS34" s="4">
        <f>'12月'!AS37</f>
        <v>1008.2</v>
      </c>
      <c r="AT34" s="4">
        <f>'12月'!AT37</f>
        <v>1012</v>
      </c>
      <c r="AU34" s="4">
        <f>'12月'!AU37</f>
        <v>1013.8</v>
      </c>
      <c r="AV34" s="4">
        <f>'12月'!AV37</f>
        <v>1011.3</v>
      </c>
      <c r="AW34" s="4">
        <f>'12月'!AW37</f>
        <v>1012.1</v>
      </c>
      <c r="AX34" s="4">
        <f>'12月'!AX37</f>
        <v>1009.6</v>
      </c>
      <c r="AY34" s="4">
        <f>'12月'!AY37</f>
        <v>1013</v>
      </c>
      <c r="AZ34" s="4">
        <f>'12月'!AZ37</f>
        <v>1004.1</v>
      </c>
      <c r="BA34" s="4">
        <f>'12月'!BA37</f>
        <v>1004.6</v>
      </c>
      <c r="BB34" s="4">
        <f>'12月'!BB37</f>
        <v>1000.7</v>
      </c>
      <c r="BC34" s="4">
        <f>'12月'!BC37</f>
        <v>1002.6</v>
      </c>
      <c r="BD34" s="4">
        <f>'12月'!BD37</f>
        <v>998</v>
      </c>
      <c r="BE34" s="4">
        <f>'12月'!BE37</f>
        <v>1010.1</v>
      </c>
      <c r="BF34" s="4">
        <f>'12月'!BF37</f>
        <v>1002.1842861831425</v>
      </c>
      <c r="BG34" s="4">
        <f>'12月'!BG37</f>
        <v>996.5</v>
      </c>
      <c r="BH34" s="4">
        <f>'12月'!BH37</f>
        <v>1011.9</v>
      </c>
      <c r="BI34" s="4">
        <f>'12月'!BI37</f>
        <v>1007.4</v>
      </c>
      <c r="BJ34" s="4">
        <f>'12月'!BJ37</f>
        <v>1006.3</v>
      </c>
      <c r="BK34" s="4">
        <f>'12月'!BK37</f>
        <v>1003</v>
      </c>
      <c r="BL34" s="4">
        <f>'12月'!BL37</f>
        <v>1009.1</v>
      </c>
      <c r="BM34" s="4">
        <f>'12月'!BM37</f>
        <v>1008.4</v>
      </c>
      <c r="BN34" s="4">
        <f>'12月'!BN37</f>
        <v>1009.3</v>
      </c>
      <c r="BO34" s="4">
        <f>'12月'!BO37</f>
        <v>1010.1</v>
      </c>
      <c r="BP34" s="4">
        <f>'12月'!BP37</f>
        <v>1016.9</v>
      </c>
      <c r="BQ34" s="4">
        <f>'12月'!BQ37</f>
        <v>1006.7</v>
      </c>
      <c r="BR34" s="4">
        <f>'12月'!BR37</f>
        <v>1010.6</v>
      </c>
      <c r="BS34" s="4">
        <f>'12月'!BS37</f>
        <v>994.3</v>
      </c>
      <c r="BT34" s="4">
        <f>'12月'!BT37</f>
        <v>1008.5</v>
      </c>
      <c r="BU34" s="4"/>
      <c r="BV34" s="4"/>
      <c r="BW34" s="4"/>
      <c r="BY34" s="70">
        <f t="shared" si="5"/>
        <v>994.3</v>
      </c>
      <c r="BZ34" s="62">
        <f t="shared" si="6"/>
        <v>2022</v>
      </c>
      <c r="CA34" s="63">
        <v>12</v>
      </c>
      <c r="CC34" s="54">
        <f t="shared" si="7"/>
        <v>70</v>
      </c>
    </row>
    <row r="35" spans="1:81" ht="11.25">
      <c r="A35" s="56" t="s">
        <v>52</v>
      </c>
      <c r="B35" s="57"/>
      <c r="C35" s="57"/>
      <c r="D35" s="57"/>
      <c r="E35" s="57"/>
      <c r="F35" s="57"/>
      <c r="G35" s="57">
        <f>MIN(G23:G34)</f>
        <v>999.6</v>
      </c>
      <c r="H35" s="57">
        <f aca="true" t="shared" si="8" ref="H35:BI35">MIN(H23:H34)</f>
        <v>996.8</v>
      </c>
      <c r="I35" s="57">
        <f t="shared" si="8"/>
        <v>998.2</v>
      </c>
      <c r="J35" s="57">
        <f t="shared" si="8"/>
        <v>999.8</v>
      </c>
      <c r="K35" s="57">
        <f t="shared" si="8"/>
        <v>999.7</v>
      </c>
      <c r="L35" s="57">
        <f t="shared" si="8"/>
        <v>996</v>
      </c>
      <c r="M35" s="57">
        <f t="shared" si="8"/>
        <v>999.3</v>
      </c>
      <c r="N35" s="57">
        <f t="shared" si="8"/>
        <v>1002.4</v>
      </c>
      <c r="O35" s="57">
        <f t="shared" si="8"/>
        <v>995.6</v>
      </c>
      <c r="P35" s="57">
        <f t="shared" si="8"/>
        <v>1001</v>
      </c>
      <c r="Q35" s="57">
        <f t="shared" si="8"/>
        <v>997.4</v>
      </c>
      <c r="R35" s="57">
        <f t="shared" si="8"/>
        <v>1001.1</v>
      </c>
      <c r="S35" s="57">
        <f t="shared" si="8"/>
        <v>997.3</v>
      </c>
      <c r="T35" s="57">
        <f t="shared" si="8"/>
        <v>1000.7</v>
      </c>
      <c r="U35" s="57">
        <f t="shared" si="8"/>
        <v>1000.8</v>
      </c>
      <c r="V35" s="57">
        <f t="shared" si="8"/>
        <v>998.5</v>
      </c>
      <c r="W35" s="57">
        <f t="shared" si="8"/>
        <v>996.2</v>
      </c>
      <c r="X35" s="57">
        <f t="shared" si="8"/>
        <v>1000.2</v>
      </c>
      <c r="Y35" s="57">
        <f t="shared" si="8"/>
        <v>1002.8</v>
      </c>
      <c r="Z35" s="57">
        <f t="shared" si="8"/>
        <v>997.8</v>
      </c>
      <c r="AA35" s="57">
        <f t="shared" si="8"/>
        <v>1001.8</v>
      </c>
      <c r="AB35" s="57">
        <f t="shared" si="8"/>
        <v>999.6</v>
      </c>
      <c r="AC35" s="57">
        <f t="shared" si="8"/>
        <v>997.8</v>
      </c>
      <c r="AD35" s="57">
        <f t="shared" si="8"/>
        <v>994.7</v>
      </c>
      <c r="AE35" s="57">
        <f t="shared" si="8"/>
        <v>1003.6</v>
      </c>
      <c r="AF35" s="57">
        <f t="shared" si="8"/>
        <v>996.5</v>
      </c>
      <c r="AG35" s="57">
        <f t="shared" si="8"/>
        <v>1001.3</v>
      </c>
      <c r="AH35" s="57">
        <f t="shared" si="8"/>
        <v>996.8</v>
      </c>
      <c r="AI35" s="57">
        <f t="shared" si="8"/>
        <v>996.3</v>
      </c>
      <c r="AJ35" s="57">
        <f t="shared" si="8"/>
        <v>1000.7</v>
      </c>
      <c r="AK35" s="57">
        <f t="shared" si="8"/>
        <v>995.4</v>
      </c>
      <c r="AL35" s="57">
        <f t="shared" si="8"/>
        <v>1000.2</v>
      </c>
      <c r="AM35" s="57">
        <f t="shared" si="8"/>
        <v>1000.9</v>
      </c>
      <c r="AN35" s="57">
        <f t="shared" si="8"/>
        <v>993.1</v>
      </c>
      <c r="AO35" s="57">
        <f t="shared" si="8"/>
        <v>1003</v>
      </c>
      <c r="AP35" s="57">
        <f t="shared" si="8"/>
        <v>999.9</v>
      </c>
      <c r="AQ35" s="57">
        <f t="shared" si="8"/>
        <v>999.1</v>
      </c>
      <c r="AR35" s="57">
        <f t="shared" si="8"/>
        <v>999.1</v>
      </c>
      <c r="AS35" s="57">
        <f t="shared" si="8"/>
        <v>999.2</v>
      </c>
      <c r="AT35" s="57">
        <f t="shared" si="8"/>
        <v>1001.5</v>
      </c>
      <c r="AU35" s="57">
        <f t="shared" si="8"/>
        <v>1003.2</v>
      </c>
      <c r="AV35" s="57">
        <f t="shared" si="8"/>
        <v>1002.2</v>
      </c>
      <c r="AW35" s="57">
        <f t="shared" si="8"/>
        <v>1000.7</v>
      </c>
      <c r="AX35" s="57">
        <f t="shared" si="8"/>
        <v>997.2</v>
      </c>
      <c r="AY35" s="57">
        <f t="shared" si="8"/>
        <v>997.3</v>
      </c>
      <c r="AZ35" s="57">
        <f t="shared" si="8"/>
        <v>1000.9</v>
      </c>
      <c r="BA35" s="57">
        <f t="shared" si="8"/>
        <v>1003.9</v>
      </c>
      <c r="BB35" s="57">
        <f t="shared" si="8"/>
        <v>994.8</v>
      </c>
      <c r="BC35" s="57">
        <f t="shared" si="8"/>
        <v>994.4</v>
      </c>
      <c r="BD35" s="57">
        <f t="shared" si="8"/>
        <v>998</v>
      </c>
      <c r="BE35" s="57">
        <f t="shared" si="8"/>
        <v>1002.2</v>
      </c>
      <c r="BF35" s="57">
        <f t="shared" si="8"/>
        <v>994.3047116731758</v>
      </c>
      <c r="BG35" s="57">
        <f t="shared" si="8"/>
        <v>996.5</v>
      </c>
      <c r="BH35" s="57">
        <f t="shared" si="8"/>
        <v>1000.3</v>
      </c>
      <c r="BI35" s="57">
        <f t="shared" si="8"/>
        <v>994.1</v>
      </c>
      <c r="BJ35" s="57">
        <f aca="true" t="shared" si="9" ref="BJ35:BO35">MIN(BJ23:BJ34)</f>
        <v>990.9</v>
      </c>
      <c r="BK35" s="57">
        <f t="shared" si="9"/>
        <v>1000.8</v>
      </c>
      <c r="BL35" s="57">
        <f t="shared" si="9"/>
        <v>1001.4</v>
      </c>
      <c r="BM35" s="57">
        <f t="shared" si="9"/>
        <v>994.3</v>
      </c>
      <c r="BN35" s="57">
        <f t="shared" si="9"/>
        <v>999.4</v>
      </c>
      <c r="BO35" s="57">
        <f t="shared" si="9"/>
        <v>999.2</v>
      </c>
      <c r="BP35" s="57">
        <f>MIN(BP23:BP34)</f>
        <v>999.3</v>
      </c>
      <c r="BQ35" s="57">
        <f>MIN(BQ23:BQ34)</f>
        <v>1000</v>
      </c>
      <c r="BR35" s="57">
        <f>MIN(BR23:BR34)</f>
        <v>999.5</v>
      </c>
      <c r="BS35" s="57">
        <f>MIN(BS23:BS34)</f>
        <v>994.3</v>
      </c>
      <c r="BT35" s="57">
        <f>MIN(BT23:BT34)</f>
        <v>1001.5</v>
      </c>
      <c r="BU35" s="57"/>
      <c r="BV35" s="57"/>
      <c r="BW35" s="57"/>
      <c r="BY35" s="71">
        <f>MIN(H35:BW35)</f>
        <v>990.9</v>
      </c>
      <c r="BZ35" s="66">
        <f t="shared" si="6"/>
        <v>2013</v>
      </c>
      <c r="CC35" s="54">
        <f t="shared" si="7"/>
        <v>61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47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13</v>
      </c>
      <c r="CA2" s="60" t="s">
        <v>0</v>
      </c>
      <c r="CC2" s="54" t="s">
        <v>17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2</v>
      </c>
      <c r="N3" s="78">
        <f>'1月'!N42</f>
        <v>1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8</v>
      </c>
      <c r="V3" s="78">
        <f>'1月'!V42</f>
        <v>6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1</v>
      </c>
      <c r="AC3" s="78">
        <f>'1月'!AC42</f>
        <v>0</v>
      </c>
      <c r="AD3" s="78">
        <f>'1月'!AD42</f>
        <v>0</v>
      </c>
      <c r="AE3" s="78">
        <f>'1月'!AE42</f>
        <v>2</v>
      </c>
      <c r="AF3" s="78">
        <f>'1月'!AF42</f>
        <v>1</v>
      </c>
      <c r="AG3" s="78">
        <f>'1月'!AG42</f>
        <v>0</v>
      </c>
      <c r="AH3" s="78">
        <f>'1月'!AH42</f>
        <v>1</v>
      </c>
      <c r="AI3" s="78">
        <f>'1月'!AI42</f>
        <v>0</v>
      </c>
      <c r="AJ3" s="78">
        <f>'1月'!AJ42</f>
        <v>2</v>
      </c>
      <c r="AK3" s="78">
        <f>'1月'!AK42</f>
        <v>1</v>
      </c>
      <c r="AL3" s="78">
        <f>'1月'!AL42</f>
        <v>4</v>
      </c>
      <c r="AM3" s="78">
        <f>'1月'!AM42</f>
        <v>5</v>
      </c>
      <c r="AN3" s="78">
        <f>'1月'!AN42</f>
        <v>2</v>
      </c>
      <c r="AO3" s="78">
        <f>'1月'!AO42</f>
        <v>0</v>
      </c>
      <c r="AP3" s="78">
        <f>'1月'!AP42</f>
        <v>2</v>
      </c>
      <c r="AQ3" s="78">
        <f>'1月'!AQ42</f>
        <v>0</v>
      </c>
      <c r="AR3" s="78">
        <f>'1月'!AR42</f>
        <v>0</v>
      </c>
      <c r="AS3" s="78">
        <f>'1月'!AS42</f>
        <v>2</v>
      </c>
      <c r="AT3" s="78">
        <f>'1月'!AT42</f>
        <v>0</v>
      </c>
      <c r="AU3" s="78">
        <f>'1月'!AU42</f>
        <v>0</v>
      </c>
      <c r="AV3" s="78">
        <f>'1月'!AV42</f>
        <v>2</v>
      </c>
      <c r="AW3" s="78">
        <f>'1月'!AW42</f>
        <v>3</v>
      </c>
      <c r="AX3" s="78">
        <f>'1月'!AX42</f>
        <v>0</v>
      </c>
      <c r="AY3" s="78">
        <f>'1月'!AY42</f>
        <v>1</v>
      </c>
      <c r="AZ3" s="78">
        <f>'1月'!AZ42</f>
        <v>2</v>
      </c>
      <c r="BA3" s="78">
        <f>'1月'!BA42</f>
        <v>0</v>
      </c>
      <c r="BB3" s="78">
        <f>'1月'!BB42</f>
        <v>0</v>
      </c>
      <c r="BC3" s="78">
        <f>'1月'!BC42</f>
        <v>2</v>
      </c>
      <c r="BD3" s="78">
        <f>'1月'!BD42</f>
        <v>1</v>
      </c>
      <c r="BE3" s="78">
        <f>'1月'!BE42</f>
        <v>1</v>
      </c>
      <c r="BF3" s="78">
        <f>'1月'!BF42</f>
        <v>3</v>
      </c>
      <c r="BG3" s="78">
        <f>'1月'!BG42</f>
        <v>1</v>
      </c>
      <c r="BH3" s="78">
        <f>'1月'!BH42</f>
        <v>0</v>
      </c>
      <c r="BI3" s="78">
        <f>'1月'!BI42</f>
        <v>0</v>
      </c>
      <c r="BJ3" s="78">
        <f>'1月'!BJ42</f>
        <v>3</v>
      </c>
      <c r="BK3" s="78">
        <f>'1月'!BK42</f>
        <v>1</v>
      </c>
      <c r="BL3" s="78">
        <f>'1月'!BL42</f>
        <v>5</v>
      </c>
      <c r="BM3" s="78">
        <f>'1月'!BM42</f>
        <v>0</v>
      </c>
      <c r="BN3" s="78">
        <f>'1月'!BN42</f>
        <v>0</v>
      </c>
      <c r="BO3" s="78">
        <f>'1月'!BO42</f>
        <v>2</v>
      </c>
      <c r="BP3" s="78">
        <f>'1月'!BP42</f>
        <v>1</v>
      </c>
      <c r="BQ3" s="78">
        <f>'1月'!BQ42</f>
        <v>1</v>
      </c>
      <c r="BR3" s="78">
        <f>'1月'!BR42</f>
        <v>2</v>
      </c>
      <c r="BS3" s="78">
        <f>'1月'!BS42</f>
        <v>0</v>
      </c>
      <c r="BT3" s="78">
        <f>'1月'!BT42</f>
        <v>0</v>
      </c>
      <c r="BU3" s="78"/>
      <c r="BV3" s="78"/>
      <c r="BW3" s="78"/>
      <c r="BY3" s="61">
        <f>MAX(B3:BW3)</f>
        <v>8</v>
      </c>
      <c r="BZ3" s="62">
        <f aca="true" t="shared" si="0" ref="BZ3:BZ15">INDEX($B$2:$BW$2,,CC3)</f>
        <v>1972</v>
      </c>
      <c r="CA3" s="63">
        <v>1</v>
      </c>
      <c r="CC3" s="54">
        <f aca="true" t="shared" si="1" ref="CC3:CC15">MATCH(BY3,B3:BW3,0)</f>
        <v>20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4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3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2</v>
      </c>
      <c r="R4" s="78">
        <f>'2月'!R42</f>
        <v>1</v>
      </c>
      <c r="S4" s="78">
        <f>'2月'!S42</f>
        <v>0</v>
      </c>
      <c r="T4" s="78">
        <f>'2月'!T42</f>
        <v>3</v>
      </c>
      <c r="U4" s="78">
        <f>'2月'!U42</f>
        <v>2</v>
      </c>
      <c r="V4" s="78">
        <f>'2月'!V42</f>
        <v>1</v>
      </c>
      <c r="W4" s="78">
        <f>'2月'!W42</f>
        <v>0</v>
      </c>
      <c r="X4" s="78">
        <f>'2月'!X42</f>
        <v>1</v>
      </c>
      <c r="Y4" s="78">
        <f>'2月'!Y42</f>
        <v>7</v>
      </c>
      <c r="Z4" s="78">
        <f>'2月'!Z42</f>
        <v>0</v>
      </c>
      <c r="AA4" s="78">
        <f>'2月'!AA42</f>
        <v>0</v>
      </c>
      <c r="AB4" s="78">
        <f>'2月'!AB42</f>
        <v>1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2</v>
      </c>
      <c r="AI4" s="78">
        <f>'2月'!AI42</f>
        <v>0</v>
      </c>
      <c r="AJ4" s="78">
        <f>'2月'!AJ42</f>
        <v>0</v>
      </c>
      <c r="AK4" s="78">
        <f>'2月'!AK42</f>
        <v>2</v>
      </c>
      <c r="AL4" s="78">
        <f>'2月'!AL42</f>
        <v>5</v>
      </c>
      <c r="AM4" s="78">
        <f>'2月'!AM42</f>
        <v>10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2</v>
      </c>
      <c r="AT4" s="78">
        <f>'2月'!AT42</f>
        <v>0</v>
      </c>
      <c r="AU4" s="78">
        <f>'2月'!AU42</f>
        <v>2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1</v>
      </c>
      <c r="BB4" s="78">
        <f>'2月'!BB42</f>
        <v>0</v>
      </c>
      <c r="BC4" s="78">
        <f>'2月'!BC42</f>
        <v>5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2</v>
      </c>
      <c r="BI4" s="78">
        <f>'2月'!BI42</f>
        <v>1</v>
      </c>
      <c r="BJ4" s="78">
        <f>'2月'!BJ42</f>
        <v>2</v>
      </c>
      <c r="BK4" s="78">
        <f>'2月'!BK42</f>
        <v>5</v>
      </c>
      <c r="BL4" s="78">
        <f>'2月'!BL42</f>
        <v>2</v>
      </c>
      <c r="BM4" s="78">
        <f>'2月'!BM42</f>
        <v>3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6</v>
      </c>
      <c r="BR4" s="78">
        <f>'2月'!BR42</f>
        <v>5</v>
      </c>
      <c r="BS4" s="78">
        <f>'2月'!BS42</f>
        <v>0</v>
      </c>
      <c r="BT4" s="78">
        <f>'2月'!BT42</f>
        <v>5</v>
      </c>
      <c r="BU4" s="78"/>
      <c r="BV4" s="78"/>
      <c r="BW4" s="78"/>
      <c r="BY4" s="61">
        <f aca="true" t="shared" si="2" ref="BY4:BY15">MAX(B4:BW4)</f>
        <v>10</v>
      </c>
      <c r="BZ4" s="62">
        <f t="shared" si="0"/>
        <v>1990</v>
      </c>
      <c r="CA4" s="63">
        <v>2</v>
      </c>
      <c r="CC4" s="54">
        <f t="shared" si="1"/>
        <v>38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2</v>
      </c>
      <c r="I5" s="78">
        <f>'3月'!I42</f>
        <v>0</v>
      </c>
      <c r="J5" s="78">
        <f>'3月'!J42</f>
        <v>2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3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2</v>
      </c>
      <c r="V5" s="78">
        <f>'3月'!V42</f>
        <v>0</v>
      </c>
      <c r="W5" s="78">
        <f>'3月'!W42</f>
        <v>1</v>
      </c>
      <c r="X5" s="78">
        <f>'3月'!X42</f>
        <v>1</v>
      </c>
      <c r="Y5" s="78">
        <f>'3月'!Y42</f>
        <v>2</v>
      </c>
      <c r="Z5" s="78">
        <f>'3月'!Z42</f>
        <v>4</v>
      </c>
      <c r="AA5" s="78">
        <f>'3月'!AA42</f>
        <v>1</v>
      </c>
      <c r="AB5" s="78">
        <f>'3月'!AB42</f>
        <v>0</v>
      </c>
      <c r="AC5" s="78">
        <f>'3月'!AC42</f>
        <v>1</v>
      </c>
      <c r="AD5" s="78">
        <f>'3月'!AD42</f>
        <v>2</v>
      </c>
      <c r="AE5" s="78">
        <f>'3月'!AE42</f>
        <v>0</v>
      </c>
      <c r="AF5" s="78">
        <f>'3月'!AF42</f>
        <v>1</v>
      </c>
      <c r="AG5" s="78">
        <f>'3月'!AG42</f>
        <v>0</v>
      </c>
      <c r="AH5" s="78">
        <f>'3月'!AH42</f>
        <v>11</v>
      </c>
      <c r="AI5" s="78">
        <f>'3月'!AI42</f>
        <v>2</v>
      </c>
      <c r="AJ5" s="78">
        <f>'3月'!AJ42</f>
        <v>0</v>
      </c>
      <c r="AK5" s="78">
        <f>'3月'!AK42</f>
        <v>1</v>
      </c>
      <c r="AL5" s="78">
        <f>'3月'!AL42</f>
        <v>3</v>
      </c>
      <c r="AM5" s="78">
        <f>'3月'!AM42</f>
        <v>1</v>
      </c>
      <c r="AN5" s="78">
        <f>'3月'!AN42</f>
        <v>2</v>
      </c>
      <c r="AO5" s="78">
        <f>'3月'!AO42</f>
        <v>1</v>
      </c>
      <c r="AP5" s="78">
        <f>'3月'!AP42</f>
        <v>0</v>
      </c>
      <c r="AQ5" s="78">
        <f>'3月'!AQ42</f>
        <v>2</v>
      </c>
      <c r="AR5" s="78">
        <f>'3月'!AR42</f>
        <v>2</v>
      </c>
      <c r="AS5" s="78">
        <f>'3月'!AS42</f>
        <v>1</v>
      </c>
      <c r="AT5" s="78">
        <f>'3月'!AT42</f>
        <v>0</v>
      </c>
      <c r="AU5" s="78">
        <f>'3月'!AU42</f>
        <v>1</v>
      </c>
      <c r="AV5" s="78">
        <f>'3月'!AV42</f>
        <v>2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3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2</v>
      </c>
      <c r="BF5" s="78">
        <f>'3月'!BF42</f>
        <v>2</v>
      </c>
      <c r="BG5" s="78">
        <f>'3月'!BG42</f>
        <v>7</v>
      </c>
      <c r="BH5" s="78">
        <f>'3月'!BH42</f>
        <v>0</v>
      </c>
      <c r="BI5" s="78">
        <f>'3月'!BI42</f>
        <v>2</v>
      </c>
      <c r="BJ5" s="78">
        <f>'3月'!BJ42</f>
        <v>0</v>
      </c>
      <c r="BK5" s="78">
        <f>'3月'!BK42</f>
        <v>1</v>
      </c>
      <c r="BL5" s="78">
        <f>'3月'!BL42</f>
        <v>2</v>
      </c>
      <c r="BM5" s="78">
        <f>'3月'!BM42</f>
        <v>3</v>
      </c>
      <c r="BN5" s="78">
        <f>'3月'!BN42</f>
        <v>0</v>
      </c>
      <c r="BO5" s="78">
        <f>'3月'!BO42</f>
        <v>4</v>
      </c>
      <c r="BP5" s="78">
        <f>'3月'!BP42</f>
        <v>0</v>
      </c>
      <c r="BQ5" s="78">
        <f>'3月'!BQ42</f>
        <v>0</v>
      </c>
      <c r="BR5" s="78">
        <f>'3月'!BR42</f>
        <v>5</v>
      </c>
      <c r="BS5" s="78">
        <f>'3月'!BS42</f>
        <v>1</v>
      </c>
      <c r="BT5" s="78">
        <f>'3月'!BT42</f>
        <v>0</v>
      </c>
      <c r="BU5" s="78"/>
      <c r="BV5" s="78"/>
      <c r="BW5" s="78"/>
      <c r="BY5" s="61">
        <f t="shared" si="2"/>
        <v>11</v>
      </c>
      <c r="BZ5" s="62">
        <f t="shared" si="0"/>
        <v>1985</v>
      </c>
      <c r="CA5" s="63">
        <v>3</v>
      </c>
      <c r="CC5" s="54">
        <f t="shared" si="1"/>
        <v>33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2</v>
      </c>
      <c r="I6" s="78">
        <f>'4月'!I42</f>
        <v>2</v>
      </c>
      <c r="J6" s="78">
        <f>'4月'!J42</f>
        <v>2</v>
      </c>
      <c r="K6" s="78">
        <f>'4月'!K42</f>
        <v>2</v>
      </c>
      <c r="L6" s="78">
        <f>'4月'!L42</f>
        <v>3</v>
      </c>
      <c r="M6" s="78">
        <f>'4月'!M42</f>
        <v>3</v>
      </c>
      <c r="N6" s="78">
        <f>'4月'!N42</f>
        <v>0</v>
      </c>
      <c r="O6" s="78">
        <f>'4月'!O42</f>
        <v>0</v>
      </c>
      <c r="P6" s="78">
        <f>'4月'!P42</f>
        <v>9</v>
      </c>
      <c r="Q6" s="78">
        <f>'4月'!Q42</f>
        <v>4</v>
      </c>
      <c r="R6" s="78">
        <f>'4月'!R42</f>
        <v>1</v>
      </c>
      <c r="S6" s="78">
        <f>'4月'!S42</f>
        <v>1</v>
      </c>
      <c r="T6" s="78">
        <f>'4月'!T42</f>
        <v>0</v>
      </c>
      <c r="U6" s="78">
        <f>'4月'!U42</f>
        <v>4</v>
      </c>
      <c r="V6" s="78">
        <f>'4月'!V42</f>
        <v>0</v>
      </c>
      <c r="W6" s="78">
        <f>'4月'!W42</f>
        <v>0</v>
      </c>
      <c r="X6" s="78">
        <f>'4月'!X42</f>
        <v>1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1</v>
      </c>
      <c r="AC6" s="78">
        <f>'4月'!AC42</f>
        <v>2</v>
      </c>
      <c r="AD6" s="78">
        <f>'4月'!AD42</f>
        <v>2</v>
      </c>
      <c r="AE6" s="78">
        <f>'4月'!AE42</f>
        <v>1</v>
      </c>
      <c r="AF6" s="78">
        <f>'4月'!AF42</f>
        <v>1</v>
      </c>
      <c r="AG6" s="78">
        <f>'4月'!AG42</f>
        <v>1</v>
      </c>
      <c r="AH6" s="78">
        <f>'4月'!AH42</f>
        <v>1</v>
      </c>
      <c r="AI6" s="78">
        <f>'4月'!AI42</f>
        <v>0</v>
      </c>
      <c r="AJ6" s="78">
        <f>'4月'!AJ42</f>
        <v>0</v>
      </c>
      <c r="AK6" s="78">
        <f>'4月'!AK42</f>
        <v>3</v>
      </c>
      <c r="AL6" s="78">
        <f>'4月'!AL42</f>
        <v>0</v>
      </c>
      <c r="AM6" s="78">
        <f>'4月'!AM42</f>
        <v>1</v>
      </c>
      <c r="AN6" s="78">
        <f>'4月'!AN42</f>
        <v>4</v>
      </c>
      <c r="AO6" s="78">
        <f>'4月'!AO42</f>
        <v>2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2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5</v>
      </c>
      <c r="BH6" s="78">
        <f>'4月'!BH42</f>
        <v>0</v>
      </c>
      <c r="BI6" s="78">
        <f>'4月'!BI42</f>
        <v>2</v>
      </c>
      <c r="BJ6" s="78">
        <f>'4月'!BJ42</f>
        <v>0</v>
      </c>
      <c r="BK6" s="78">
        <f>'4月'!BK42</f>
        <v>0</v>
      </c>
      <c r="BL6" s="78">
        <f>'4月'!BL42</f>
        <v>3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>
        <f>'4月'!BR42</f>
        <v>3</v>
      </c>
      <c r="BS6" s="78">
        <f>'4月'!BS42</f>
        <v>2</v>
      </c>
      <c r="BT6" s="78">
        <f>'4月'!BT42</f>
        <v>0</v>
      </c>
      <c r="BU6" s="78"/>
      <c r="BV6" s="78"/>
      <c r="BW6" s="78"/>
      <c r="BY6" s="61">
        <f t="shared" si="2"/>
        <v>9</v>
      </c>
      <c r="BZ6" s="62">
        <f t="shared" si="0"/>
        <v>1967</v>
      </c>
      <c r="CA6" s="63">
        <v>4</v>
      </c>
      <c r="CC6" s="54">
        <f t="shared" si="1"/>
        <v>15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3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1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1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1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>
        <f>'5月'!BR42</f>
        <v>0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2"/>
        <v>3</v>
      </c>
      <c r="BZ7" s="62">
        <f t="shared" si="0"/>
        <v>1974</v>
      </c>
      <c r="CA7" s="63">
        <v>5</v>
      </c>
      <c r="CC7" s="54">
        <f t="shared" si="1"/>
        <v>22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0</v>
      </c>
      <c r="E8" s="78">
        <f>'6月'!E42</f>
        <v>0</v>
      </c>
      <c r="F8" s="78">
        <f>'6月'!F42</f>
        <v>0</v>
      </c>
      <c r="G8" s="78">
        <f>'6月'!G42</f>
        <v>0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0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0</v>
      </c>
      <c r="AN8" s="78">
        <f>'6月'!AN42</f>
        <v>0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0</v>
      </c>
      <c r="BP8" s="78">
        <f>'6月'!BP42</f>
        <v>0</v>
      </c>
      <c r="BQ8" s="78">
        <f>'6月'!BQ42</f>
        <v>0</v>
      </c>
      <c r="BR8" s="78">
        <f>'6月'!BR42</f>
        <v>0</v>
      </c>
      <c r="BS8" s="78">
        <f>'6月'!BS42</f>
        <v>0</v>
      </c>
      <c r="BT8" s="78">
        <f>'6月'!BT42</f>
        <v>0</v>
      </c>
      <c r="BU8" s="78"/>
      <c r="BV8" s="78"/>
      <c r="BW8" s="78"/>
      <c r="BY8" s="61">
        <f t="shared" si="2"/>
        <v>0</v>
      </c>
      <c r="BZ8" s="62">
        <f t="shared" si="0"/>
        <v>1953</v>
      </c>
      <c r="CA8" s="63">
        <v>6</v>
      </c>
      <c r="CC8" s="54">
        <f t="shared" si="1"/>
        <v>1</v>
      </c>
    </row>
    <row r="9" spans="1:81" ht="11.25">
      <c r="A9" s="5">
        <v>7</v>
      </c>
      <c r="B9" s="78">
        <f>'7月'!B42</f>
        <v>0</v>
      </c>
      <c r="C9" s="78">
        <f>'7月'!C42</f>
        <v>0</v>
      </c>
      <c r="D9" s="78">
        <f>'7月'!D42</f>
        <v>0</v>
      </c>
      <c r="E9" s="78">
        <f>'7月'!E42</f>
        <v>0</v>
      </c>
      <c r="F9" s="78">
        <f>'7月'!F42</f>
        <v>0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0</v>
      </c>
      <c r="AI9" s="78">
        <f>'7月'!AI42</f>
        <v>0</v>
      </c>
      <c r="AJ9" s="78">
        <f>'7月'!AJ42</f>
        <v>0</v>
      </c>
      <c r="AK9" s="78">
        <f>'7月'!AK42</f>
        <v>0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0</v>
      </c>
      <c r="AQ9" s="78">
        <f>'7月'!AQ42</f>
        <v>0</v>
      </c>
      <c r="AR9" s="78">
        <f>'7月'!AR42</f>
        <v>0</v>
      </c>
      <c r="AS9" s="78">
        <f>'7月'!AS42</f>
        <v>0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0</v>
      </c>
      <c r="AX9" s="78">
        <f>'7月'!AX42</f>
        <v>0</v>
      </c>
      <c r="AY9" s="78">
        <f>'7月'!AY42</f>
        <v>0</v>
      </c>
      <c r="AZ9" s="78">
        <f>'7月'!AZ42</f>
        <v>0</v>
      </c>
      <c r="BA9" s="78">
        <f>'7月'!BA42</f>
        <v>0</v>
      </c>
      <c r="BB9" s="78">
        <f>'7月'!BB42</f>
        <v>0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0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0</v>
      </c>
      <c r="BP9" s="78">
        <f>'7月'!BP42</f>
        <v>0</v>
      </c>
      <c r="BQ9" s="78">
        <f>'7月'!BQ42</f>
        <v>0</v>
      </c>
      <c r="BR9" s="78">
        <f>'7月'!BR42</f>
        <v>0</v>
      </c>
      <c r="BS9" s="78">
        <f>'7月'!BS42</f>
        <v>0</v>
      </c>
      <c r="BT9" s="78">
        <f>'7月'!BT42</f>
        <v>0</v>
      </c>
      <c r="BU9" s="78"/>
      <c r="BV9" s="78"/>
      <c r="BW9" s="78"/>
      <c r="BY9" s="61">
        <f t="shared" si="2"/>
        <v>0</v>
      </c>
      <c r="BZ9" s="62">
        <f t="shared" si="0"/>
        <v>1953</v>
      </c>
      <c r="CA9" s="63">
        <v>7</v>
      </c>
      <c r="CC9" s="54">
        <f t="shared" si="1"/>
        <v>1</v>
      </c>
    </row>
    <row r="10" spans="1:81" ht="11.25">
      <c r="A10" s="5">
        <v>8</v>
      </c>
      <c r="B10" s="78">
        <f>'8月'!B42</f>
        <v>0</v>
      </c>
      <c r="C10" s="78">
        <f>'8月'!C42</f>
        <v>0</v>
      </c>
      <c r="D10" s="78">
        <f>'8月'!D42</f>
        <v>0</v>
      </c>
      <c r="E10" s="78">
        <f>'8月'!E42</f>
        <v>0</v>
      </c>
      <c r="F10" s="78">
        <f>'8月'!F42</f>
        <v>0</v>
      </c>
      <c r="G10" s="78">
        <f>'8月'!G42</f>
        <v>0</v>
      </c>
      <c r="H10" s="78">
        <f>'8月'!H42</f>
        <v>0</v>
      </c>
      <c r="I10" s="78">
        <f>'8月'!I42</f>
        <v>0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0</v>
      </c>
      <c r="U10" s="78">
        <f>'8月'!U42</f>
        <v>0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0</v>
      </c>
      <c r="AA10" s="78">
        <f>'8月'!AA42</f>
        <v>0</v>
      </c>
      <c r="AB10" s="78">
        <f>'8月'!AB42</f>
        <v>0</v>
      </c>
      <c r="AC10" s="78">
        <f>'8月'!AC42</f>
        <v>0</v>
      </c>
      <c r="AD10" s="78">
        <f>'8月'!AD42</f>
        <v>0</v>
      </c>
      <c r="AE10" s="78">
        <f>'8月'!AE42</f>
        <v>0</v>
      </c>
      <c r="AF10" s="78">
        <f>'8月'!AF42</f>
        <v>0</v>
      </c>
      <c r="AG10" s="78">
        <f>'8月'!AG42</f>
        <v>0</v>
      </c>
      <c r="AH10" s="78">
        <f>'8月'!AH42</f>
        <v>0</v>
      </c>
      <c r="AI10" s="78">
        <f>'8月'!AI42</f>
        <v>0</v>
      </c>
      <c r="AJ10" s="78">
        <f>'8月'!AJ42</f>
        <v>0</v>
      </c>
      <c r="AK10" s="78">
        <f>'8月'!AK42</f>
        <v>0</v>
      </c>
      <c r="AL10" s="78">
        <f>'8月'!AL42</f>
        <v>0</v>
      </c>
      <c r="AM10" s="78">
        <f>'8月'!AM42</f>
        <v>0</v>
      </c>
      <c r="AN10" s="78">
        <f>'8月'!AN42</f>
        <v>0</v>
      </c>
      <c r="AO10" s="78">
        <f>'8月'!AO42</f>
        <v>0</v>
      </c>
      <c r="AP10" s="78">
        <f>'8月'!AP42</f>
        <v>0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0</v>
      </c>
      <c r="AZ10" s="78">
        <f>'8月'!AZ42</f>
        <v>0</v>
      </c>
      <c r="BA10" s="78">
        <f>'8月'!BA42</f>
        <v>0</v>
      </c>
      <c r="BB10" s="78">
        <f>'8月'!BB42</f>
        <v>0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0</v>
      </c>
      <c r="BL10" s="78">
        <f>'8月'!BL42</f>
        <v>0</v>
      </c>
      <c r="BM10" s="78">
        <f>'8月'!BM42</f>
        <v>0</v>
      </c>
      <c r="BN10" s="78">
        <f>'8月'!BN42</f>
        <v>0</v>
      </c>
      <c r="BO10" s="78">
        <f>'8月'!BO42</f>
        <v>0</v>
      </c>
      <c r="BP10" s="78">
        <f>'8月'!BP42</f>
        <v>0</v>
      </c>
      <c r="BQ10" s="78">
        <f>'8月'!BQ42</f>
        <v>0</v>
      </c>
      <c r="BR10" s="78">
        <f>'8月'!BR42</f>
        <v>0</v>
      </c>
      <c r="BS10" s="78">
        <f>'8月'!BS42</f>
        <v>0</v>
      </c>
      <c r="BT10" s="78">
        <f>'8月'!BT42</f>
        <v>0</v>
      </c>
      <c r="BU10" s="78"/>
      <c r="BV10" s="78"/>
      <c r="BW10" s="78"/>
      <c r="BY10" s="61">
        <f t="shared" si="2"/>
        <v>0</v>
      </c>
      <c r="BZ10" s="62">
        <f t="shared" si="0"/>
        <v>1953</v>
      </c>
      <c r="CA10" s="63">
        <v>8</v>
      </c>
      <c r="CC10" s="54">
        <f t="shared" si="1"/>
        <v>1</v>
      </c>
    </row>
    <row r="11" spans="1:81" ht="11.25">
      <c r="A11" s="5">
        <v>9</v>
      </c>
      <c r="B11" s="78">
        <f>'9月'!B42</f>
        <v>0</v>
      </c>
      <c r="C11" s="78">
        <f>'9月'!C42</f>
        <v>0</v>
      </c>
      <c r="D11" s="78">
        <f>'9月'!D42</f>
        <v>0</v>
      </c>
      <c r="E11" s="78">
        <f>'9月'!E42</f>
        <v>0</v>
      </c>
      <c r="F11" s="78">
        <f>'9月'!F42</f>
        <v>0</v>
      </c>
      <c r="G11" s="78">
        <f>'9月'!G42</f>
        <v>0</v>
      </c>
      <c r="H11" s="78">
        <f>'9月'!H42</f>
        <v>0</v>
      </c>
      <c r="I11" s="78">
        <f>'9月'!I42</f>
        <v>0</v>
      </c>
      <c r="J11" s="78">
        <f>'9月'!J42</f>
        <v>0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0</v>
      </c>
      <c r="AG11" s="78">
        <f>'9月'!AG42</f>
        <v>0</v>
      </c>
      <c r="AH11" s="78">
        <f>'9月'!AH42</f>
        <v>0</v>
      </c>
      <c r="AI11" s="78">
        <f>'9月'!AI42</f>
        <v>0</v>
      </c>
      <c r="AJ11" s="78">
        <f>'9月'!AJ42</f>
        <v>0</v>
      </c>
      <c r="AK11" s="78">
        <f>'9月'!AK42</f>
        <v>0</v>
      </c>
      <c r="AL11" s="78">
        <f>'9月'!AL42</f>
        <v>0</v>
      </c>
      <c r="AM11" s="78">
        <f>'9月'!AM42</f>
        <v>0</v>
      </c>
      <c r="AN11" s="78">
        <f>'9月'!AN42</f>
        <v>0</v>
      </c>
      <c r="AO11" s="78">
        <f>'9月'!AO42</f>
        <v>0</v>
      </c>
      <c r="AP11" s="78">
        <f>'9月'!AP42</f>
        <v>0</v>
      </c>
      <c r="AQ11" s="78">
        <f>'9月'!AQ42</f>
        <v>0</v>
      </c>
      <c r="AR11" s="78">
        <f>'9月'!AR42</f>
        <v>0</v>
      </c>
      <c r="AS11" s="78">
        <f>'9月'!AS42</f>
        <v>0</v>
      </c>
      <c r="AT11" s="78">
        <f>'9月'!AT42</f>
        <v>0</v>
      </c>
      <c r="AU11" s="78">
        <f>'9月'!AU42</f>
        <v>0</v>
      </c>
      <c r="AV11" s="78">
        <f>'9月'!AV42</f>
        <v>0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0</v>
      </c>
      <c r="BA11" s="78">
        <f>'9月'!BA42</f>
        <v>0</v>
      </c>
      <c r="BB11" s="78">
        <f>'9月'!BB42</f>
        <v>0</v>
      </c>
      <c r="BC11" s="78">
        <f>'9月'!BC42</f>
        <v>0</v>
      </c>
      <c r="BD11" s="78">
        <f>'9月'!BD42</f>
        <v>0</v>
      </c>
      <c r="BE11" s="78">
        <f>'9月'!BE42</f>
        <v>0</v>
      </c>
      <c r="BF11" s="78">
        <f>'9月'!BF42</f>
        <v>0</v>
      </c>
      <c r="BG11" s="78">
        <f>'9月'!BG42</f>
        <v>0</v>
      </c>
      <c r="BH11" s="78">
        <f>'9月'!BH42</f>
        <v>0</v>
      </c>
      <c r="BI11" s="78">
        <f>'9月'!BI42</f>
        <v>0</v>
      </c>
      <c r="BJ11" s="78">
        <f>'9月'!BJ42</f>
        <v>0</v>
      </c>
      <c r="BK11" s="78">
        <f>'9月'!BK42</f>
        <v>0</v>
      </c>
      <c r="BL11" s="78">
        <f>'9月'!BL42</f>
        <v>0</v>
      </c>
      <c r="BM11" s="78">
        <f>'9月'!BM42</f>
        <v>0</v>
      </c>
      <c r="BN11" s="78">
        <f>'9月'!BN42</f>
        <v>0</v>
      </c>
      <c r="BO11" s="78">
        <f>'9月'!BO42</f>
        <v>0</v>
      </c>
      <c r="BP11" s="78">
        <f>'9月'!BP42</f>
        <v>0</v>
      </c>
      <c r="BQ11" s="78">
        <f>'9月'!BQ42</f>
        <v>0</v>
      </c>
      <c r="BR11" s="78">
        <f>'9月'!BR42</f>
        <v>0</v>
      </c>
      <c r="BS11" s="78">
        <f>'9月'!BS42</f>
        <v>0</v>
      </c>
      <c r="BT11" s="78">
        <f>'9月'!BT42</f>
        <v>0</v>
      </c>
      <c r="BU11" s="78"/>
      <c r="BV11" s="78"/>
      <c r="BW11" s="78"/>
      <c r="BY11" s="61">
        <f t="shared" si="2"/>
        <v>0</v>
      </c>
      <c r="BZ11" s="62">
        <f t="shared" si="0"/>
        <v>1953</v>
      </c>
      <c r="CA11" s="63">
        <v>9</v>
      </c>
      <c r="CC11" s="54">
        <f t="shared" si="1"/>
        <v>1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2</v>
      </c>
      <c r="H12" s="78">
        <f>'10月'!H42</f>
        <v>1</v>
      </c>
      <c r="I12" s="78">
        <f>'10月'!I42</f>
        <v>2</v>
      </c>
      <c r="J12" s="78">
        <f>'10月'!J42</f>
        <v>2</v>
      </c>
      <c r="K12" s="78">
        <f>'10月'!K42</f>
        <v>2</v>
      </c>
      <c r="L12" s="78">
        <f>'10月'!L42</f>
        <v>2</v>
      </c>
      <c r="M12" s="78">
        <f>'10月'!M42</f>
        <v>0</v>
      </c>
      <c r="N12" s="78">
        <f>'10月'!N42</f>
        <v>0</v>
      </c>
      <c r="O12" s="78">
        <f>'10月'!O42</f>
        <v>1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1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2</v>
      </c>
      <c r="AA12" s="78">
        <f>'10月'!AA42</f>
        <v>0</v>
      </c>
      <c r="AB12" s="78">
        <f>'10月'!AB42</f>
        <v>0</v>
      </c>
      <c r="AC12" s="78">
        <f>'10月'!AC42</f>
        <v>1</v>
      </c>
      <c r="AD12" s="78">
        <f>'10月'!AD42</f>
        <v>1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1</v>
      </c>
      <c r="AN12" s="78">
        <f>'10月'!AN42</f>
        <v>0</v>
      </c>
      <c r="AO12" s="78">
        <f>'10月'!AO42</f>
        <v>0</v>
      </c>
      <c r="AP12" s="78">
        <f>'10月'!AP42</f>
        <v>3</v>
      </c>
      <c r="AQ12" s="78">
        <f>'10月'!AQ42</f>
        <v>0</v>
      </c>
      <c r="AR12" s="78">
        <f>'10月'!AR42</f>
        <v>0</v>
      </c>
      <c r="AS12" s="78">
        <f>'10月'!AS42</f>
        <v>3</v>
      </c>
      <c r="AT12" s="78">
        <f>'10月'!AT42</f>
        <v>0</v>
      </c>
      <c r="AU12" s="78">
        <f>'10月'!AU42</f>
        <v>2</v>
      </c>
      <c r="AV12" s="78">
        <f>'10月'!AV42</f>
        <v>0</v>
      </c>
      <c r="AW12" s="78">
        <f>'10月'!AW42</f>
        <v>0</v>
      </c>
      <c r="AX12" s="78">
        <f>'10月'!AX42</f>
        <v>1</v>
      </c>
      <c r="AY12" s="78">
        <f>'10月'!AY42</f>
        <v>0</v>
      </c>
      <c r="AZ12" s="78">
        <f>'10月'!AZ42</f>
        <v>0</v>
      </c>
      <c r="BA12" s="78">
        <f>'10月'!BA42</f>
        <v>5</v>
      </c>
      <c r="BB12" s="78">
        <f>'10月'!BB42</f>
        <v>0</v>
      </c>
      <c r="BC12" s="78">
        <f>'10月'!BC42</f>
        <v>0</v>
      </c>
      <c r="BD12" s="78">
        <f>'10月'!BD42</f>
        <v>2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2</v>
      </c>
      <c r="BI12" s="78">
        <f>'10月'!BI42</f>
        <v>0</v>
      </c>
      <c r="BJ12" s="78">
        <f>'10月'!BJ42</f>
        <v>3</v>
      </c>
      <c r="BK12" s="78">
        <f>'10月'!BK42</f>
        <v>1</v>
      </c>
      <c r="BL12" s="78">
        <f>'10月'!BL42</f>
        <v>0</v>
      </c>
      <c r="BM12" s="78">
        <f>'10月'!BM42</f>
        <v>0</v>
      </c>
      <c r="BN12" s="78">
        <f>'10月'!BN42</f>
        <v>2</v>
      </c>
      <c r="BO12" s="78">
        <f>'10月'!BO42</f>
        <v>0</v>
      </c>
      <c r="BP12" s="78">
        <f>'10月'!BP42</f>
        <v>1</v>
      </c>
      <c r="BQ12" s="78">
        <f>'10月'!BQ42</f>
        <v>0</v>
      </c>
      <c r="BR12" s="78">
        <f>'10月'!BR42</f>
        <v>0</v>
      </c>
      <c r="BS12" s="78">
        <f>'10月'!BS42</f>
        <v>0</v>
      </c>
      <c r="BT12" s="78">
        <f>'10月'!BT42</f>
        <v>0</v>
      </c>
      <c r="BU12" s="78"/>
      <c r="BV12" s="78"/>
      <c r="BW12" s="78"/>
      <c r="BY12" s="61">
        <f t="shared" si="2"/>
        <v>5</v>
      </c>
      <c r="BZ12" s="62">
        <f t="shared" si="0"/>
        <v>2004</v>
      </c>
      <c r="CA12" s="63">
        <v>10</v>
      </c>
      <c r="CC12" s="54">
        <f t="shared" si="1"/>
        <v>52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3</v>
      </c>
      <c r="I13" s="79">
        <f>'11月'!I42</f>
        <v>1</v>
      </c>
      <c r="J13" s="79">
        <f>'11月'!J42</f>
        <v>6</v>
      </c>
      <c r="K13" s="79">
        <f>'11月'!K42</f>
        <v>0</v>
      </c>
      <c r="L13" s="79">
        <f>'11月'!L42</f>
        <v>0</v>
      </c>
      <c r="M13" s="79">
        <f>'11月'!M42</f>
        <v>3</v>
      </c>
      <c r="N13" s="79">
        <f>'11月'!N42</f>
        <v>2</v>
      </c>
      <c r="O13" s="79">
        <f>'11月'!O42</f>
        <v>0</v>
      </c>
      <c r="P13" s="79">
        <f>'11月'!P42</f>
        <v>5</v>
      </c>
      <c r="Q13" s="79">
        <f>'11月'!Q42</f>
        <v>4</v>
      </c>
      <c r="R13" s="79">
        <f>'11月'!R42</f>
        <v>2</v>
      </c>
      <c r="S13" s="79">
        <f>'11月'!S42</f>
        <v>1</v>
      </c>
      <c r="T13" s="79">
        <f>'11月'!T42</f>
        <v>2</v>
      </c>
      <c r="U13" s="79">
        <f>'11月'!U42</f>
        <v>1</v>
      </c>
      <c r="V13" s="79">
        <f>'11月'!V42</f>
        <v>0</v>
      </c>
      <c r="W13" s="79">
        <f>'11月'!W42</f>
        <v>3</v>
      </c>
      <c r="X13" s="79">
        <f>'11月'!X42</f>
        <v>1</v>
      </c>
      <c r="Y13" s="79">
        <f>'11月'!Y42</f>
        <v>5</v>
      </c>
      <c r="Z13" s="79">
        <f>'11月'!Z42</f>
        <v>4</v>
      </c>
      <c r="AA13" s="79">
        <f>'11月'!AA42</f>
        <v>0</v>
      </c>
      <c r="AB13" s="79">
        <f>'11月'!AB42</f>
        <v>9</v>
      </c>
      <c r="AC13" s="79">
        <f>'11月'!AC42</f>
        <v>0</v>
      </c>
      <c r="AD13" s="79">
        <f>'11月'!AD42</f>
        <v>2</v>
      </c>
      <c r="AE13" s="79">
        <f>'11月'!AE42</f>
        <v>5</v>
      </c>
      <c r="AF13" s="79">
        <f>'11月'!AF42</f>
        <v>2</v>
      </c>
      <c r="AG13" s="79">
        <f>'11月'!AG42</f>
        <v>2</v>
      </c>
      <c r="AH13" s="79">
        <f>'11月'!AH42</f>
        <v>2</v>
      </c>
      <c r="AI13" s="79">
        <f>'11月'!AI42</f>
        <v>4</v>
      </c>
      <c r="AJ13" s="79">
        <f>'11月'!AJ42</f>
        <v>1</v>
      </c>
      <c r="AK13" s="79">
        <f>'11月'!AK42</f>
        <v>0</v>
      </c>
      <c r="AL13" s="79">
        <f>'11月'!AL42</f>
        <v>1</v>
      </c>
      <c r="AM13" s="79">
        <f>'11月'!AM42</f>
        <v>2</v>
      </c>
      <c r="AN13" s="79">
        <f>'11月'!AN42</f>
        <v>5</v>
      </c>
      <c r="AO13" s="79">
        <f>'11月'!AO42</f>
        <v>2</v>
      </c>
      <c r="AP13" s="79">
        <f>'11月'!AP42</f>
        <v>4</v>
      </c>
      <c r="AQ13" s="79">
        <f>'11月'!AQ42</f>
        <v>8</v>
      </c>
      <c r="AR13" s="79">
        <f>'11月'!AR42</f>
        <v>0</v>
      </c>
      <c r="AS13" s="79">
        <f>'11月'!AS42</f>
        <v>2</v>
      </c>
      <c r="AT13" s="79">
        <f>'11月'!AT42</f>
        <v>9</v>
      </c>
      <c r="AU13" s="79">
        <f>'11月'!AU42</f>
        <v>0</v>
      </c>
      <c r="AV13" s="79">
        <f>'11月'!AV42</f>
        <v>0</v>
      </c>
      <c r="AW13" s="79">
        <f>'11月'!AW42</f>
        <v>4</v>
      </c>
      <c r="AX13" s="79">
        <f>'11月'!AX42</f>
        <v>0</v>
      </c>
      <c r="AY13" s="79">
        <f>'11月'!AY42</f>
        <v>0</v>
      </c>
      <c r="AZ13" s="79">
        <f>'11月'!AZ42</f>
        <v>9</v>
      </c>
      <c r="BA13" s="79">
        <f>'11月'!BA42</f>
        <v>2</v>
      </c>
      <c r="BB13" s="79">
        <f>'11月'!BB42</f>
        <v>0</v>
      </c>
      <c r="BC13" s="79">
        <f>'11月'!BC42</f>
        <v>1</v>
      </c>
      <c r="BD13" s="79">
        <f>'11月'!BD42</f>
        <v>0</v>
      </c>
      <c r="BE13" s="79">
        <f>'11月'!BE42</f>
        <v>0</v>
      </c>
      <c r="BF13" s="79">
        <f>'11月'!BF42</f>
        <v>4</v>
      </c>
      <c r="BG13" s="79">
        <f>'11月'!BG42</f>
        <v>1</v>
      </c>
      <c r="BH13" s="79">
        <f>'11月'!BH42</f>
        <v>5</v>
      </c>
      <c r="BI13" s="79">
        <f>'11月'!BI42</f>
        <v>0</v>
      </c>
      <c r="BJ13" s="79">
        <f>'11月'!BJ42</f>
        <v>1</v>
      </c>
      <c r="BK13" s="79">
        <f>'11月'!BK42</f>
        <v>1</v>
      </c>
      <c r="BL13" s="79">
        <f>'11月'!BL42</f>
        <v>7</v>
      </c>
      <c r="BM13" s="79">
        <f>'11月'!BM42</f>
        <v>1</v>
      </c>
      <c r="BN13" s="79">
        <f>'11月'!BN42</f>
        <v>0</v>
      </c>
      <c r="BO13" s="79">
        <f>'11月'!BO42</f>
        <v>0</v>
      </c>
      <c r="BP13" s="79">
        <f>'11月'!BP42</f>
        <v>5</v>
      </c>
      <c r="BQ13" s="79">
        <f>'11月'!BQ42</f>
        <v>6</v>
      </c>
      <c r="BR13" s="79">
        <f>'11月'!BR42</f>
        <v>2</v>
      </c>
      <c r="BS13" s="79">
        <f>'11月'!BS42</f>
        <v>0</v>
      </c>
      <c r="BT13" s="79">
        <f>'11月'!BT42</f>
        <v>0</v>
      </c>
      <c r="BU13" s="79"/>
      <c r="BV13" s="79"/>
      <c r="BW13" s="79"/>
      <c r="BY13" s="61">
        <f t="shared" si="2"/>
        <v>9</v>
      </c>
      <c r="BZ13" s="62">
        <f t="shared" si="0"/>
        <v>1979</v>
      </c>
      <c r="CA13" s="63">
        <v>11</v>
      </c>
      <c r="CC13" s="64">
        <f t="shared" si="1"/>
        <v>27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3</v>
      </c>
      <c r="H14" s="78">
        <f>'12月'!H42</f>
        <v>3</v>
      </c>
      <c r="I14" s="78">
        <f>'12月'!I42</f>
        <v>1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3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1</v>
      </c>
      <c r="S14" s="78">
        <f>'12月'!S42</f>
        <v>4</v>
      </c>
      <c r="T14" s="78">
        <f>'12月'!T42</f>
        <v>4</v>
      </c>
      <c r="U14" s="78">
        <f>'12月'!U42</f>
        <v>2</v>
      </c>
      <c r="V14" s="78">
        <f>'12月'!V42</f>
        <v>0</v>
      </c>
      <c r="W14" s="78">
        <f>'12月'!W42</f>
        <v>6</v>
      </c>
      <c r="X14" s="78">
        <f>'12月'!X42</f>
        <v>0</v>
      </c>
      <c r="Y14" s="78">
        <f>'12月'!Y42</f>
        <v>0</v>
      </c>
      <c r="Z14" s="78">
        <f>'12月'!Z42</f>
        <v>2</v>
      </c>
      <c r="AA14" s="78">
        <f>'12月'!AA42</f>
        <v>4</v>
      </c>
      <c r="AB14" s="78">
        <f>'12月'!AB42</f>
        <v>2</v>
      </c>
      <c r="AC14" s="78">
        <f>'12月'!AC42</f>
        <v>0</v>
      </c>
      <c r="AD14" s="78">
        <f>'12月'!AD42</f>
        <v>2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2</v>
      </c>
      <c r="AI14" s="78">
        <f>'12月'!AI42</f>
        <v>0</v>
      </c>
      <c r="AJ14" s="78">
        <f>'12月'!AJ42</f>
        <v>4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4</v>
      </c>
      <c r="AO14" s="78">
        <f>'12月'!AO42</f>
        <v>4</v>
      </c>
      <c r="AP14" s="78">
        <f>'12月'!AP42</f>
        <v>1</v>
      </c>
      <c r="AQ14" s="78">
        <f>'12月'!AQ42</f>
        <v>3</v>
      </c>
      <c r="AR14" s="78">
        <f>'12月'!AR42</f>
        <v>1</v>
      </c>
      <c r="AS14" s="78">
        <f>'12月'!AS42</f>
        <v>2</v>
      </c>
      <c r="AT14" s="78">
        <f>'12月'!AT42</f>
        <v>5</v>
      </c>
      <c r="AU14" s="78">
        <f>'12月'!AU42</f>
        <v>2</v>
      </c>
      <c r="AV14" s="78">
        <f>'12月'!AV42</f>
        <v>3</v>
      </c>
      <c r="AW14" s="78">
        <f>'12月'!AW42</f>
        <v>0</v>
      </c>
      <c r="AX14" s="78">
        <f>'12月'!AX42</f>
        <v>0</v>
      </c>
      <c r="AY14" s="78">
        <f>'12月'!AY42</f>
        <v>4</v>
      </c>
      <c r="AZ14" s="78">
        <f>'12月'!AZ42</f>
        <v>1</v>
      </c>
      <c r="BA14" s="78">
        <f>'12月'!BA42</f>
        <v>4</v>
      </c>
      <c r="BB14" s="78">
        <f>'12月'!BB42</f>
        <v>0</v>
      </c>
      <c r="BC14" s="78">
        <f>'12月'!BC42</f>
        <v>7</v>
      </c>
      <c r="BD14" s="78">
        <f>'12月'!BD42</f>
        <v>3</v>
      </c>
      <c r="BE14" s="78">
        <f>'12月'!BE42</f>
        <v>2</v>
      </c>
      <c r="BF14" s="78">
        <f>'12月'!BF42</f>
        <v>0</v>
      </c>
      <c r="BG14" s="78">
        <f>'12月'!BG42</f>
        <v>0</v>
      </c>
      <c r="BH14" s="78">
        <f>'12月'!BH42</f>
        <v>1</v>
      </c>
      <c r="BI14" s="78">
        <f>'12月'!BI42</f>
        <v>2</v>
      </c>
      <c r="BJ14" s="78">
        <f>'12月'!BJ42</f>
        <v>0</v>
      </c>
      <c r="BK14" s="78">
        <f>'12月'!BK42</f>
        <v>3</v>
      </c>
      <c r="BL14" s="78">
        <f>'12月'!BL42</f>
        <v>6</v>
      </c>
      <c r="BM14" s="78">
        <f>'12月'!BM42</f>
        <v>3</v>
      </c>
      <c r="BN14" s="78">
        <f>'12月'!BN42</f>
        <v>0</v>
      </c>
      <c r="BO14" s="78">
        <f>'12月'!BO42</f>
        <v>4</v>
      </c>
      <c r="BP14" s="78">
        <f>'12月'!BP42</f>
        <v>6</v>
      </c>
      <c r="BQ14" s="78">
        <f>'12月'!BQ42</f>
        <v>0</v>
      </c>
      <c r="BR14" s="78">
        <f>'12月'!BR42</f>
        <v>3</v>
      </c>
      <c r="BS14" s="78">
        <f>'12月'!BS42</f>
        <v>0</v>
      </c>
      <c r="BT14" s="78">
        <f>'12月'!BT42</f>
        <v>1</v>
      </c>
      <c r="BU14" s="78"/>
      <c r="BV14" s="78"/>
      <c r="BW14" s="78"/>
      <c r="BY14" s="61">
        <f t="shared" si="2"/>
        <v>7</v>
      </c>
      <c r="BZ14" s="62">
        <f t="shared" si="0"/>
        <v>2006</v>
      </c>
      <c r="CA14" s="63">
        <v>12</v>
      </c>
      <c r="CC14" s="54">
        <f t="shared" si="1"/>
        <v>54</v>
      </c>
    </row>
    <row r="15" spans="1:81" ht="11.25">
      <c r="A15" s="56" t="s">
        <v>23</v>
      </c>
      <c r="B15" s="80">
        <f>SUM(B3:B14)</f>
        <v>0</v>
      </c>
      <c r="C15" s="80">
        <f aca="true" t="shared" si="3" ref="C15:BI15">SUM(C3:C14)</f>
        <v>0</v>
      </c>
      <c r="D15" s="80">
        <f t="shared" si="3"/>
        <v>0</v>
      </c>
      <c r="E15" s="80">
        <f t="shared" si="3"/>
        <v>0</v>
      </c>
      <c r="F15" s="80">
        <f t="shared" si="3"/>
        <v>0</v>
      </c>
      <c r="G15" s="80">
        <f t="shared" si="3"/>
        <v>5</v>
      </c>
      <c r="H15" s="80">
        <f t="shared" si="3"/>
        <v>15</v>
      </c>
      <c r="I15" s="80">
        <f t="shared" si="3"/>
        <v>6</v>
      </c>
      <c r="J15" s="80">
        <f t="shared" si="3"/>
        <v>12</v>
      </c>
      <c r="K15" s="80">
        <f t="shared" si="3"/>
        <v>4</v>
      </c>
      <c r="L15" s="80">
        <f t="shared" si="3"/>
        <v>5</v>
      </c>
      <c r="M15" s="80">
        <f t="shared" si="3"/>
        <v>14</v>
      </c>
      <c r="N15" s="80">
        <f t="shared" si="3"/>
        <v>3</v>
      </c>
      <c r="O15" s="80">
        <f t="shared" si="3"/>
        <v>1</v>
      </c>
      <c r="P15" s="80">
        <f t="shared" si="3"/>
        <v>17</v>
      </c>
      <c r="Q15" s="80">
        <f t="shared" si="3"/>
        <v>10</v>
      </c>
      <c r="R15" s="80">
        <f t="shared" si="3"/>
        <v>5</v>
      </c>
      <c r="S15" s="80">
        <f t="shared" si="3"/>
        <v>6</v>
      </c>
      <c r="T15" s="80">
        <f t="shared" si="3"/>
        <v>10</v>
      </c>
      <c r="U15" s="80">
        <f t="shared" si="3"/>
        <v>19</v>
      </c>
      <c r="V15" s="80">
        <f t="shared" si="3"/>
        <v>7</v>
      </c>
      <c r="W15" s="80">
        <f t="shared" si="3"/>
        <v>13</v>
      </c>
      <c r="X15" s="80">
        <f t="shared" si="3"/>
        <v>4</v>
      </c>
      <c r="Y15" s="80">
        <f t="shared" si="3"/>
        <v>14</v>
      </c>
      <c r="Z15" s="80">
        <f t="shared" si="3"/>
        <v>12</v>
      </c>
      <c r="AA15" s="80">
        <f t="shared" si="3"/>
        <v>5</v>
      </c>
      <c r="AB15" s="80">
        <f t="shared" si="3"/>
        <v>14</v>
      </c>
      <c r="AC15" s="80">
        <f t="shared" si="3"/>
        <v>4</v>
      </c>
      <c r="AD15" s="80">
        <f t="shared" si="3"/>
        <v>9</v>
      </c>
      <c r="AE15" s="80">
        <f t="shared" si="3"/>
        <v>8</v>
      </c>
      <c r="AF15" s="80">
        <f t="shared" si="3"/>
        <v>5</v>
      </c>
      <c r="AG15" s="80">
        <f t="shared" si="3"/>
        <v>3</v>
      </c>
      <c r="AH15" s="80">
        <f t="shared" si="3"/>
        <v>19</v>
      </c>
      <c r="AI15" s="80">
        <f t="shared" si="3"/>
        <v>6</v>
      </c>
      <c r="AJ15" s="80">
        <f t="shared" si="3"/>
        <v>7</v>
      </c>
      <c r="AK15" s="80">
        <f t="shared" si="3"/>
        <v>7</v>
      </c>
      <c r="AL15" s="80">
        <f t="shared" si="3"/>
        <v>13</v>
      </c>
      <c r="AM15" s="80">
        <f t="shared" si="3"/>
        <v>20</v>
      </c>
      <c r="AN15" s="80">
        <f t="shared" si="3"/>
        <v>17</v>
      </c>
      <c r="AO15" s="80">
        <f t="shared" si="3"/>
        <v>10</v>
      </c>
      <c r="AP15" s="80">
        <f t="shared" si="3"/>
        <v>10</v>
      </c>
      <c r="AQ15" s="80">
        <f t="shared" si="3"/>
        <v>13</v>
      </c>
      <c r="AR15" s="80">
        <f t="shared" si="3"/>
        <v>3</v>
      </c>
      <c r="AS15" s="80">
        <f t="shared" si="3"/>
        <v>12</v>
      </c>
      <c r="AT15" s="80">
        <f t="shared" si="3"/>
        <v>14</v>
      </c>
      <c r="AU15" s="80">
        <f t="shared" si="3"/>
        <v>8</v>
      </c>
      <c r="AV15" s="80">
        <f t="shared" si="3"/>
        <v>7</v>
      </c>
      <c r="AW15" s="80">
        <f t="shared" si="3"/>
        <v>7</v>
      </c>
      <c r="AX15" s="80">
        <f t="shared" si="3"/>
        <v>1</v>
      </c>
      <c r="AY15" s="80">
        <f t="shared" si="3"/>
        <v>5</v>
      </c>
      <c r="AZ15" s="80">
        <f t="shared" si="3"/>
        <v>15</v>
      </c>
      <c r="BA15" s="80">
        <f t="shared" si="3"/>
        <v>13</v>
      </c>
      <c r="BB15" s="80">
        <f t="shared" si="3"/>
        <v>2</v>
      </c>
      <c r="BC15" s="80">
        <f t="shared" si="3"/>
        <v>15</v>
      </c>
      <c r="BD15" s="80">
        <f t="shared" si="3"/>
        <v>6</v>
      </c>
      <c r="BE15" s="80">
        <f t="shared" si="3"/>
        <v>5</v>
      </c>
      <c r="BF15" s="80">
        <f t="shared" si="3"/>
        <v>9</v>
      </c>
      <c r="BG15" s="80">
        <f t="shared" si="3"/>
        <v>14</v>
      </c>
      <c r="BH15" s="80">
        <f t="shared" si="3"/>
        <v>10</v>
      </c>
      <c r="BI15" s="80">
        <f t="shared" si="3"/>
        <v>7</v>
      </c>
      <c r="BJ15" s="80">
        <f aca="true" t="shared" si="4" ref="BJ15:BO15">SUM(BJ3:BJ14)</f>
        <v>9</v>
      </c>
      <c r="BK15" s="80">
        <f t="shared" si="4"/>
        <v>12</v>
      </c>
      <c r="BL15" s="80">
        <f t="shared" si="4"/>
        <v>25</v>
      </c>
      <c r="BM15" s="80">
        <f t="shared" si="4"/>
        <v>10</v>
      </c>
      <c r="BN15" s="80">
        <f t="shared" si="4"/>
        <v>2</v>
      </c>
      <c r="BO15" s="80">
        <f t="shared" si="4"/>
        <v>10</v>
      </c>
      <c r="BP15" s="80">
        <f>SUM(BP3:BP14)</f>
        <v>13</v>
      </c>
      <c r="BQ15" s="80">
        <f>SUM(BQ3:BQ14)</f>
        <v>13</v>
      </c>
      <c r="BR15" s="80">
        <f>SUM(BR3:BR14)</f>
        <v>20</v>
      </c>
      <c r="BS15" s="80">
        <f>SUM(BS3:BS14)</f>
        <v>3</v>
      </c>
      <c r="BT15" s="80">
        <f>SUM(BT3:BT14)</f>
        <v>6</v>
      </c>
      <c r="BU15" s="80"/>
      <c r="BV15" s="80"/>
      <c r="BW15" s="80"/>
      <c r="BY15" s="65">
        <f t="shared" si="2"/>
        <v>25</v>
      </c>
      <c r="BZ15" s="66">
        <f t="shared" si="0"/>
        <v>2015</v>
      </c>
      <c r="CC15" s="54">
        <f t="shared" si="1"/>
        <v>63</v>
      </c>
    </row>
    <row r="17" spans="77:78" ht="10.5">
      <c r="BY17" t="s">
        <v>48</v>
      </c>
      <c r="BZ17"/>
    </row>
    <row r="18" spans="77:78" ht="11.25" thickBot="1">
      <c r="BY18"/>
      <c r="BZ18" t="s">
        <v>18</v>
      </c>
    </row>
    <row r="19" spans="1:79" ht="11.25" thickBot="1">
      <c r="A19" t="s">
        <v>46</v>
      </c>
      <c r="BY19" s="67" t="s">
        <v>19</v>
      </c>
      <c r="BZ19" s="68" t="s">
        <v>49</v>
      </c>
      <c r="CA19" s="69" t="s">
        <v>50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3" width="6.75390625" style="0" customWidth="1"/>
  </cols>
  <sheetData>
    <row r="1" ht="10.5">
      <c r="A1" t="s">
        <v>56</v>
      </c>
    </row>
    <row r="2" spans="1:13" ht="10.5">
      <c r="A2" s="2" t="s">
        <v>54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</row>
    <row r="3" spans="1:13" ht="11.25">
      <c r="A3" s="14">
        <v>1</v>
      </c>
      <c r="B3" s="83">
        <f>'1月'!$B$45</f>
        <v>1036.5</v>
      </c>
      <c r="C3" s="83">
        <f>'2月'!$B$45</f>
        <v>1038</v>
      </c>
      <c r="D3" s="83">
        <f>'3月'!$B$45</f>
        <v>1039.9</v>
      </c>
      <c r="E3" s="83">
        <f>'4月'!$B$45</f>
        <v>1036.5</v>
      </c>
      <c r="F3" s="83">
        <f>'5月'!$B$45</f>
        <v>1034</v>
      </c>
      <c r="G3" s="83">
        <f>'6月'!$B$45</f>
        <v>1025.5</v>
      </c>
      <c r="H3" s="83">
        <f>'7月'!$B$45</f>
        <v>1023.3</v>
      </c>
      <c r="I3" s="83">
        <f>'8月'!$B$45</f>
        <v>1023.9275235416437</v>
      </c>
      <c r="J3" s="83">
        <f>'9月'!$B$45</f>
        <v>1028.9</v>
      </c>
      <c r="K3" s="83">
        <f>'10月'!$B$45</f>
        <v>1036.3</v>
      </c>
      <c r="L3" s="83">
        <f>'11月'!$B$45</f>
        <v>1038.5</v>
      </c>
      <c r="M3" s="83">
        <f>'12月'!$B$45</f>
        <v>1037.1</v>
      </c>
    </row>
    <row r="4" spans="1:13" ht="11.25">
      <c r="A4" s="14">
        <v>2</v>
      </c>
      <c r="B4" s="83">
        <f>'1月'!$B$46</f>
        <v>1036.3</v>
      </c>
      <c r="C4" s="83">
        <f>'2月'!$B$46</f>
        <v>1037.8</v>
      </c>
      <c r="D4" s="83">
        <f>'3月'!$B$46</f>
        <v>1038.1</v>
      </c>
      <c r="E4" s="83">
        <f>'4月'!$B$46</f>
        <v>1035.8</v>
      </c>
      <c r="F4" s="83">
        <f>'5月'!$B$46</f>
        <v>1033.3</v>
      </c>
      <c r="G4" s="83">
        <f>'6月'!$B$46</f>
        <v>1025.1</v>
      </c>
      <c r="H4" s="83">
        <f>'7月'!$B$46</f>
        <v>1022.7</v>
      </c>
      <c r="I4" s="83">
        <f>'8月'!$B$46</f>
        <v>1023.3399791790798</v>
      </c>
      <c r="J4" s="83">
        <f>'9月'!$B$46</f>
        <v>1028.9</v>
      </c>
      <c r="K4" s="83">
        <f>'10月'!$B$46</f>
        <v>1034.2</v>
      </c>
      <c r="L4" s="83">
        <f>'11月'!$B$46</f>
        <v>1038.1</v>
      </c>
      <c r="M4" s="83">
        <f>'12月'!$B$46</f>
        <v>1037.1</v>
      </c>
    </row>
    <row r="5" spans="1:13" ht="11.25">
      <c r="A5" s="14">
        <v>3</v>
      </c>
      <c r="B5" s="83">
        <f>'1月'!$B$47</f>
        <v>1036.1</v>
      </c>
      <c r="C5" s="83">
        <f>'2月'!$B$47</f>
        <v>1037.2</v>
      </c>
      <c r="D5" s="83">
        <f>'3月'!$B$47</f>
        <v>1037.7</v>
      </c>
      <c r="E5" s="83">
        <f>'4月'!$B$47</f>
        <v>1034.8</v>
      </c>
      <c r="F5" s="83">
        <f>'5月'!$B$47</f>
        <v>1032</v>
      </c>
      <c r="G5" s="83">
        <f>'6月'!$B$47</f>
        <v>1024.8</v>
      </c>
      <c r="H5" s="83">
        <f>'7月'!$B$47</f>
        <v>1021.6375291915531</v>
      </c>
      <c r="I5" s="83">
        <f>'8月'!$B$47</f>
        <v>1021.9</v>
      </c>
      <c r="J5" s="83">
        <f>'9月'!$B$47</f>
        <v>1028.6</v>
      </c>
      <c r="K5" s="83">
        <f>'10月'!$B$47</f>
        <v>1033.3</v>
      </c>
      <c r="L5" s="83">
        <f>'11月'!$B$47</f>
        <v>1037.1</v>
      </c>
      <c r="M5" s="83">
        <f>'12月'!$B$47</f>
        <v>1036.5</v>
      </c>
    </row>
    <row r="6" spans="1:13" ht="11.25">
      <c r="A6" s="14">
        <v>4</v>
      </c>
      <c r="B6" s="83">
        <f>'1月'!$B$48</f>
        <v>1034.9</v>
      </c>
      <c r="C6" s="83">
        <f>'2月'!$B$48</f>
        <v>1036.4</v>
      </c>
      <c r="D6" s="83">
        <f>'3月'!$B$48</f>
        <v>1037.7</v>
      </c>
      <c r="E6" s="83">
        <f>'4月'!$B$48</f>
        <v>1034.6</v>
      </c>
      <c r="F6" s="83">
        <f>'5月'!$B$48</f>
        <v>1031.7</v>
      </c>
      <c r="G6" s="83">
        <f>'6月'!$B$48</f>
        <v>1024.2</v>
      </c>
      <c r="H6" s="83">
        <f>'7月'!$B$48</f>
        <v>1021.5</v>
      </c>
      <c r="I6" s="83">
        <f>'8月'!$B$48</f>
        <v>1021.6</v>
      </c>
      <c r="J6" s="83">
        <f>'9月'!$B$48</f>
        <v>1028.5</v>
      </c>
      <c r="K6" s="83">
        <f>'10月'!$B$48</f>
        <v>1033.3</v>
      </c>
      <c r="L6" s="83">
        <f>'11月'!$B$48</f>
        <v>1037</v>
      </c>
      <c r="M6" s="83">
        <f>'12月'!$B$48</f>
        <v>1035.7</v>
      </c>
    </row>
    <row r="7" spans="1:13" ht="11.25">
      <c r="A7" s="82">
        <v>5</v>
      </c>
      <c r="B7" s="84">
        <f>'1月'!$B$49</f>
        <v>1034.8</v>
      </c>
      <c r="C7" s="84">
        <f>'2月'!$B$49</f>
        <v>1036.3</v>
      </c>
      <c r="D7" s="84">
        <f>'3月'!$B$49</f>
        <v>1035.9</v>
      </c>
      <c r="E7" s="84">
        <f>'4月'!$B$49</f>
        <v>1034.1</v>
      </c>
      <c r="F7" s="84">
        <f>'5月'!$B$49</f>
        <v>1030.6</v>
      </c>
      <c r="G7" s="84">
        <f>'7月'!$B$49</f>
        <v>1021.3</v>
      </c>
      <c r="H7" s="84">
        <f>'7月'!$B$49</f>
        <v>1021.3</v>
      </c>
      <c r="I7" s="84">
        <f>'8月'!$B$49</f>
        <v>1021.5368454890605</v>
      </c>
      <c r="J7" s="84">
        <f>'9月'!$B$49</f>
        <v>1028.2</v>
      </c>
      <c r="K7" s="84">
        <f>'10月'!$B$49</f>
        <v>1033.2</v>
      </c>
      <c r="L7" s="84">
        <f>'11月'!$B$49</f>
        <v>1036.8</v>
      </c>
      <c r="M7" s="84">
        <f>'12月'!$B$49</f>
        <v>1035.7</v>
      </c>
    </row>
    <row r="9" ht="10.5">
      <c r="A9" t="s">
        <v>57</v>
      </c>
    </row>
    <row r="10" spans="1:13" ht="10.5">
      <c r="A10" s="2" t="s">
        <v>54</v>
      </c>
      <c r="B10" s="3" t="s">
        <v>26</v>
      </c>
      <c r="C10" s="3" t="s">
        <v>27</v>
      </c>
      <c r="D10" s="3" t="s">
        <v>28</v>
      </c>
      <c r="E10" s="3" t="s">
        <v>29</v>
      </c>
      <c r="F10" s="3" t="s">
        <v>30</v>
      </c>
      <c r="G10" s="3" t="s">
        <v>31</v>
      </c>
      <c r="H10" s="3" t="s">
        <v>32</v>
      </c>
      <c r="I10" s="3" t="s">
        <v>33</v>
      </c>
      <c r="J10" s="3" t="s">
        <v>34</v>
      </c>
      <c r="K10" s="3" t="s">
        <v>35</v>
      </c>
      <c r="L10" s="3" t="s">
        <v>36</v>
      </c>
      <c r="M10" s="3" t="s">
        <v>37</v>
      </c>
    </row>
    <row r="11" spans="1:13" ht="11.25">
      <c r="A11" s="14">
        <v>1</v>
      </c>
      <c r="B11" s="85">
        <f>'1月'!$D$45</f>
        <v>995.4</v>
      </c>
      <c r="C11" s="85">
        <f>'2月'!$D$45</f>
        <v>993.1</v>
      </c>
      <c r="D11" s="85">
        <f>'3月'!D45</f>
        <v>995.6</v>
      </c>
      <c r="E11" s="85">
        <f>'4月'!D45</f>
        <v>1002.3</v>
      </c>
      <c r="F11" s="85">
        <f>'5月'!D45</f>
        <v>997.8</v>
      </c>
      <c r="G11" s="85">
        <f>'6月'!D45</f>
        <v>998.5</v>
      </c>
      <c r="H11" s="85">
        <f>'7月'!D45</f>
        <v>997.3</v>
      </c>
      <c r="I11" s="85">
        <f>'8月'!D45</f>
        <v>994.7</v>
      </c>
      <c r="J11" s="85">
        <f>'9月'!D45</f>
        <v>999.1</v>
      </c>
      <c r="K11" s="85">
        <f>'10月'!D45</f>
        <v>994.4</v>
      </c>
      <c r="L11" s="85">
        <f>'11月'!D45</f>
        <v>1000.6</v>
      </c>
      <c r="M11" s="85">
        <f>'12月'!D45</f>
        <v>997.8</v>
      </c>
    </row>
    <row r="12" spans="1:13" ht="11.25">
      <c r="A12" s="14">
        <v>2</v>
      </c>
      <c r="B12" s="85">
        <f>'1月'!$D$45</f>
        <v>995.4</v>
      </c>
      <c r="C12" s="85">
        <f>'2月'!$D$45</f>
        <v>993.1</v>
      </c>
      <c r="D12" s="85">
        <f>'3月'!D46</f>
        <v>998.6</v>
      </c>
      <c r="E12" s="85">
        <f>'4月'!D46</f>
        <v>1002.7</v>
      </c>
      <c r="F12" s="85">
        <f>'5月'!D46</f>
        <v>997.9</v>
      </c>
      <c r="G12" s="85">
        <f>'6月'!D46</f>
        <v>999.1</v>
      </c>
      <c r="H12" s="85">
        <f>'7月'!D46</f>
        <v>998.5</v>
      </c>
      <c r="I12" s="85">
        <f>'8月'!D46</f>
        <v>996.2</v>
      </c>
      <c r="J12" s="85">
        <f>'9月'!D46</f>
        <v>1001.4</v>
      </c>
      <c r="K12" s="85">
        <f>'10月'!D46</f>
        <v>997.4</v>
      </c>
      <c r="L12" s="85">
        <f>'11月'!D46</f>
        <v>1000.8</v>
      </c>
      <c r="M12" s="85">
        <f>'12月'!D46</f>
        <v>998</v>
      </c>
    </row>
    <row r="13" spans="1:13" ht="11.25">
      <c r="A13" s="14">
        <v>3</v>
      </c>
      <c r="B13" s="85">
        <f>'1月'!$D$45</f>
        <v>995.4</v>
      </c>
      <c r="C13" s="85">
        <f>'2月'!$D$45</f>
        <v>993.1</v>
      </c>
      <c r="D13" s="85">
        <f>'3月'!D47</f>
        <v>1000.5</v>
      </c>
      <c r="E13" s="85">
        <f>'4月'!D47</f>
        <v>1003.7</v>
      </c>
      <c r="F13" s="85">
        <f>'5月'!D47</f>
        <v>998.6</v>
      </c>
      <c r="G13" s="85">
        <f>'6月'!D47</f>
        <v>999.2</v>
      </c>
      <c r="H13" s="85">
        <f>'7月'!D47</f>
        <v>999.3</v>
      </c>
      <c r="I13" s="85">
        <f>'8月'!D47</f>
        <v>996.3</v>
      </c>
      <c r="J13" s="85">
        <f>'9月'!D47</f>
        <v>1001.5</v>
      </c>
      <c r="K13" s="85">
        <f>'10月'!D47</f>
        <v>999</v>
      </c>
      <c r="L13" s="85">
        <f>'11月'!D47</f>
        <v>1002.7</v>
      </c>
      <c r="M13" s="85">
        <f>'12月'!D47</f>
        <v>998.2</v>
      </c>
    </row>
    <row r="14" spans="1:13" ht="11.25">
      <c r="A14" s="14">
        <v>4</v>
      </c>
      <c r="B14" s="85">
        <f>'1月'!$D$45</f>
        <v>995.4</v>
      </c>
      <c r="C14" s="85">
        <f>'2月'!$D$45</f>
        <v>993.1</v>
      </c>
      <c r="D14" s="85">
        <f>'3月'!D48</f>
        <v>1001.1</v>
      </c>
      <c r="E14" s="85">
        <f>'4月'!D48</f>
        <v>1003.8</v>
      </c>
      <c r="F14" s="85">
        <f>'5月'!D48</f>
        <v>999.1</v>
      </c>
      <c r="G14" s="85">
        <f>'6月'!D48</f>
        <v>999.8</v>
      </c>
      <c r="H14" s="85">
        <f>'7月'!D48</f>
        <v>1000.2</v>
      </c>
      <c r="I14" s="85">
        <f>'8月'!D48</f>
        <v>996.5</v>
      </c>
      <c r="J14" s="85">
        <f>'9月'!D48</f>
        <v>1001.6</v>
      </c>
      <c r="K14" s="85">
        <f>'10月'!D48</f>
        <v>1002</v>
      </c>
      <c r="L14" s="85">
        <f>'11月'!D48</f>
        <v>1003.6</v>
      </c>
      <c r="M14" s="85">
        <f>'12月'!D48</f>
        <v>998.8</v>
      </c>
    </row>
    <row r="15" spans="1:13" ht="11.25">
      <c r="A15" s="82">
        <v>5</v>
      </c>
      <c r="B15" s="86">
        <f>'1月'!$D$45</f>
        <v>995.4</v>
      </c>
      <c r="C15" s="86">
        <f>'2月'!$D$45</f>
        <v>993.1</v>
      </c>
      <c r="D15" s="86">
        <f>'3月'!D49</f>
        <v>1002.3</v>
      </c>
      <c r="E15" s="86">
        <f>'4月'!D49</f>
        <v>1003.9</v>
      </c>
      <c r="F15" s="86">
        <f>'5月'!D49</f>
        <v>999.1</v>
      </c>
      <c r="G15" s="86">
        <f>'6月'!D49</f>
        <v>1000</v>
      </c>
      <c r="H15" s="86">
        <f>'7月'!D49</f>
        <v>1000.3</v>
      </c>
      <c r="I15" s="86">
        <f>'8月'!D49</f>
        <v>996.8</v>
      </c>
      <c r="J15" s="86">
        <f>'9月'!D49</f>
        <v>1002.2</v>
      </c>
      <c r="K15" s="86">
        <f>'10月'!D49</f>
        <v>1002.1</v>
      </c>
      <c r="L15" s="86">
        <f>'11月'!D49</f>
        <v>1003.8</v>
      </c>
      <c r="M15" s="86">
        <f>'12月'!D49</f>
        <v>999.7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38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2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 t="s">
        <v>44</v>
      </c>
      <c r="H3" s="15">
        <v>1027.1</v>
      </c>
      <c r="I3" s="15">
        <v>1021.4</v>
      </c>
      <c r="J3" s="15">
        <v>1009.4</v>
      </c>
      <c r="K3" s="4">
        <v>1024.2</v>
      </c>
      <c r="L3" s="4">
        <v>1011</v>
      </c>
      <c r="M3" s="4">
        <v>1004</v>
      </c>
      <c r="N3" s="4">
        <v>1012.5</v>
      </c>
      <c r="O3" s="4">
        <v>1014.6</v>
      </c>
      <c r="P3" s="4">
        <v>1019.5</v>
      </c>
      <c r="Q3" s="4">
        <v>1004.7</v>
      </c>
      <c r="R3" s="4">
        <v>1016.4</v>
      </c>
      <c r="S3" s="4">
        <v>1003.3</v>
      </c>
      <c r="T3" s="4">
        <v>1011.9</v>
      </c>
      <c r="U3" s="4">
        <v>1012.8</v>
      </c>
      <c r="V3" s="4">
        <v>1019.6</v>
      </c>
      <c r="W3" s="4">
        <v>1023.3</v>
      </c>
      <c r="X3" s="4">
        <v>1025</v>
      </c>
      <c r="Y3" s="4">
        <v>1020.8</v>
      </c>
      <c r="Z3" s="4">
        <v>1015.4</v>
      </c>
      <c r="AA3" s="4">
        <v>1006.6</v>
      </c>
      <c r="AB3" s="4">
        <v>1010.1</v>
      </c>
      <c r="AC3" s="4">
        <v>1010.6</v>
      </c>
      <c r="AD3" s="4">
        <v>1020.8</v>
      </c>
      <c r="AE3" s="4">
        <v>1011.9</v>
      </c>
      <c r="AF3" s="4">
        <v>1023.7</v>
      </c>
      <c r="AG3" s="4">
        <v>1020.1</v>
      </c>
      <c r="AH3" s="4">
        <v>1012.8</v>
      </c>
      <c r="AI3" s="4">
        <v>1019.1</v>
      </c>
      <c r="AJ3" s="4">
        <v>1028.8</v>
      </c>
      <c r="AK3" s="4">
        <v>1019</v>
      </c>
      <c r="AL3" s="4">
        <v>1011.8</v>
      </c>
      <c r="AM3" s="4">
        <v>1025.1</v>
      </c>
      <c r="AN3" s="4">
        <v>1015.1</v>
      </c>
      <c r="AO3" s="4">
        <v>1014.4</v>
      </c>
      <c r="AP3" s="4">
        <v>1008.8</v>
      </c>
      <c r="AQ3" s="4">
        <v>1024</v>
      </c>
      <c r="AR3" s="4">
        <v>1021.9</v>
      </c>
      <c r="AS3" s="4">
        <v>1011.7</v>
      </c>
      <c r="AT3" s="4">
        <v>1019.3</v>
      </c>
      <c r="AU3" s="4">
        <v>1025</v>
      </c>
      <c r="AV3" s="4">
        <v>1015</v>
      </c>
      <c r="AW3" s="4">
        <v>1024.9</v>
      </c>
      <c r="AX3" s="4">
        <v>1017.2</v>
      </c>
      <c r="AY3" s="4">
        <v>1025.4</v>
      </c>
      <c r="AZ3" s="4">
        <v>1021.6</v>
      </c>
      <c r="BA3" s="4">
        <v>1021.3</v>
      </c>
      <c r="BB3" s="4">
        <v>994.8</v>
      </c>
      <c r="BC3" s="4">
        <v>1025.2</v>
      </c>
      <c r="BD3" s="4">
        <v>1012.6</v>
      </c>
      <c r="BE3" s="4">
        <v>1022.7</v>
      </c>
      <c r="BF3" s="4">
        <v>1022.8</v>
      </c>
      <c r="BG3" s="4">
        <v>1016.3728302442802</v>
      </c>
      <c r="BH3" s="4">
        <v>1021.1</v>
      </c>
      <c r="BI3" s="4">
        <v>1017.9</v>
      </c>
      <c r="BJ3" s="4">
        <v>1036</v>
      </c>
      <c r="BK3" s="4">
        <v>1025.6</v>
      </c>
      <c r="BL3" s="4">
        <v>1022.6</v>
      </c>
      <c r="BM3" s="4">
        <v>1022</v>
      </c>
      <c r="BN3" s="4">
        <v>1021.4</v>
      </c>
      <c r="BO3" s="4">
        <v>1028.1</v>
      </c>
      <c r="BP3" s="4">
        <v>1016.3</v>
      </c>
      <c r="BQ3" s="4">
        <v>1018.4</v>
      </c>
      <c r="BR3" s="4">
        <v>1030.9</v>
      </c>
      <c r="BS3" s="4">
        <v>1019.6</v>
      </c>
      <c r="BT3" s="4">
        <v>1018.8</v>
      </c>
      <c r="BU3" s="4"/>
      <c r="BV3" s="4"/>
      <c r="BW3" s="4"/>
      <c r="BY3" s="10">
        <f>AVERAGE(J3:AM3)</f>
        <v>1015.6266666666663</v>
      </c>
      <c r="BZ3" s="10">
        <f>AVERAGE(T3:AW3)</f>
        <v>1017.6433333333333</v>
      </c>
      <c r="CA3" s="10">
        <f aca="true" t="shared" si="0" ref="CA3:CA30">AVERAGE(AD3:BG3)</f>
        <v>1018.439094341476</v>
      </c>
      <c r="CB3" s="10">
        <f>AVERAGE(AN3:BQ3)</f>
        <v>1019.6490943414759</v>
      </c>
    </row>
    <row r="4" spans="1:80" ht="12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15">
        <v>1023.8</v>
      </c>
      <c r="I4" s="15">
        <v>1021.5</v>
      </c>
      <c r="J4" s="15">
        <v>1010.2</v>
      </c>
      <c r="K4" s="4">
        <v>1025</v>
      </c>
      <c r="L4" s="4">
        <v>1015</v>
      </c>
      <c r="M4" s="4">
        <v>1011.9</v>
      </c>
      <c r="N4" s="4">
        <v>1011.8</v>
      </c>
      <c r="O4" s="4">
        <v>1015.4</v>
      </c>
      <c r="P4" s="4">
        <v>1021.2</v>
      </c>
      <c r="Q4" s="4">
        <v>1010.8</v>
      </c>
      <c r="R4" s="4">
        <v>1020.3</v>
      </c>
      <c r="S4" s="4">
        <v>1015.9</v>
      </c>
      <c r="T4" s="4">
        <v>1012.5</v>
      </c>
      <c r="U4" s="4">
        <v>1014.6</v>
      </c>
      <c r="V4" s="4">
        <v>1026.6</v>
      </c>
      <c r="W4" s="4">
        <v>1022.4</v>
      </c>
      <c r="X4" s="4">
        <v>1021.8</v>
      </c>
      <c r="Y4" s="4">
        <v>1012.7</v>
      </c>
      <c r="Z4" s="4">
        <v>1012</v>
      </c>
      <c r="AA4" s="4">
        <v>1009.5</v>
      </c>
      <c r="AB4" s="4">
        <v>1020.2</v>
      </c>
      <c r="AC4" s="4">
        <v>1012.5</v>
      </c>
      <c r="AD4" s="4">
        <v>1017.4</v>
      </c>
      <c r="AE4" s="4">
        <v>1020.9</v>
      </c>
      <c r="AF4" s="4">
        <v>1015.2</v>
      </c>
      <c r="AG4" s="4">
        <v>1019.1</v>
      </c>
      <c r="AH4" s="4">
        <v>1012.3</v>
      </c>
      <c r="AI4" s="4">
        <v>1018.7</v>
      </c>
      <c r="AJ4" s="4">
        <v>1028.4</v>
      </c>
      <c r="AK4" s="4">
        <v>1017</v>
      </c>
      <c r="AL4" s="4">
        <v>1012</v>
      </c>
      <c r="AM4" s="4">
        <v>1034.5</v>
      </c>
      <c r="AN4" s="4">
        <v>1016.8</v>
      </c>
      <c r="AO4" s="4">
        <v>1025.3</v>
      </c>
      <c r="AP4" s="4">
        <v>1021.8</v>
      </c>
      <c r="AQ4" s="4">
        <v>1006.5</v>
      </c>
      <c r="AR4" s="4">
        <v>1025.2</v>
      </c>
      <c r="AS4" s="4">
        <v>1011.5</v>
      </c>
      <c r="AT4" s="4">
        <v>1022.8</v>
      </c>
      <c r="AU4" s="4">
        <v>1024.4</v>
      </c>
      <c r="AV4" s="4">
        <v>1003.6</v>
      </c>
      <c r="AW4" s="4">
        <v>1023.2</v>
      </c>
      <c r="AX4" s="4">
        <v>1014.7</v>
      </c>
      <c r="AY4" s="4">
        <v>1025.1</v>
      </c>
      <c r="AZ4" s="4">
        <v>1021.7</v>
      </c>
      <c r="BA4" s="4">
        <v>1019</v>
      </c>
      <c r="BB4" s="4">
        <v>1008.1</v>
      </c>
      <c r="BC4" s="4">
        <v>1021.4</v>
      </c>
      <c r="BD4" s="4">
        <v>1015.5</v>
      </c>
      <c r="BE4" s="4">
        <v>1024</v>
      </c>
      <c r="BF4" s="4">
        <v>1025.1</v>
      </c>
      <c r="BG4" s="4">
        <v>1013.66674023606</v>
      </c>
      <c r="BH4" s="4">
        <v>1024.2</v>
      </c>
      <c r="BI4" s="4">
        <v>1015.2</v>
      </c>
      <c r="BJ4" s="4">
        <v>1023.1</v>
      </c>
      <c r="BK4" s="4">
        <v>1019.2</v>
      </c>
      <c r="BL4" s="4">
        <v>1024.3</v>
      </c>
      <c r="BM4" s="4">
        <v>1019.7</v>
      </c>
      <c r="BN4" s="4">
        <v>1013.3</v>
      </c>
      <c r="BO4" s="4">
        <v>1027.5</v>
      </c>
      <c r="BP4" s="4">
        <v>1021.8</v>
      </c>
      <c r="BQ4" s="4">
        <v>1024.1</v>
      </c>
      <c r="BR4" s="4">
        <v>1012.2</v>
      </c>
      <c r="BS4" s="4">
        <v>1019.2</v>
      </c>
      <c r="BT4" s="4">
        <v>1019.9</v>
      </c>
      <c r="BU4" s="4"/>
      <c r="BV4" s="4"/>
      <c r="BW4" s="4"/>
      <c r="BY4" s="10">
        <f aca="true" t="shared" si="1" ref="BY4:BY31">AVERAGE(J4:AM4)</f>
        <v>1017.2600000000001</v>
      </c>
      <c r="BZ4" s="10">
        <f aca="true" t="shared" si="2" ref="BZ4:BZ31">AVERAGE(T4:AW4)</f>
        <v>1018.0466666666666</v>
      </c>
      <c r="CA4" s="10">
        <f t="shared" si="0"/>
        <v>1018.8288913412019</v>
      </c>
      <c r="CB4" s="10">
        <f aca="true" t="shared" si="3" ref="CB4:CB30">AVERAGE(AN4:BQ4)</f>
        <v>1019.3922246745353</v>
      </c>
    </row>
    <row r="5" spans="1:80" ht="12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 t="s">
        <v>44</v>
      </c>
      <c r="H5" s="15">
        <v>1016.2</v>
      </c>
      <c r="I5" s="15">
        <v>1017.6</v>
      </c>
      <c r="J5" s="15">
        <v>1015.9</v>
      </c>
      <c r="K5" s="4">
        <v>1023</v>
      </c>
      <c r="L5" s="4">
        <v>1011</v>
      </c>
      <c r="M5" s="4">
        <v>1019.4</v>
      </c>
      <c r="N5" s="4">
        <v>1013.9</v>
      </c>
      <c r="O5" s="4">
        <v>1012.4</v>
      </c>
      <c r="P5" s="4">
        <v>1020.1</v>
      </c>
      <c r="Q5" s="4">
        <v>1014.2</v>
      </c>
      <c r="R5" s="4">
        <v>1030.5</v>
      </c>
      <c r="S5" s="4">
        <v>1021.2</v>
      </c>
      <c r="T5" s="4">
        <v>1008.6</v>
      </c>
      <c r="U5" s="4">
        <v>1025</v>
      </c>
      <c r="V5" s="4">
        <v>1027.2</v>
      </c>
      <c r="W5" s="4">
        <v>1027.7</v>
      </c>
      <c r="X5" s="4">
        <v>1028.4</v>
      </c>
      <c r="Y5" s="4">
        <v>1013.6</v>
      </c>
      <c r="Z5" s="4">
        <v>1015</v>
      </c>
      <c r="AA5" s="4">
        <v>1012.5</v>
      </c>
      <c r="AB5" s="4">
        <v>1024.1</v>
      </c>
      <c r="AC5" s="4">
        <v>1012.3</v>
      </c>
      <c r="AD5" s="4">
        <v>1016.4</v>
      </c>
      <c r="AE5" s="4">
        <v>1021.5</v>
      </c>
      <c r="AF5" s="4">
        <v>1023.4</v>
      </c>
      <c r="AG5" s="4">
        <v>1016.4</v>
      </c>
      <c r="AH5" s="4">
        <v>1011.7</v>
      </c>
      <c r="AI5" s="4">
        <v>1015.6</v>
      </c>
      <c r="AJ5" s="4">
        <v>1009.3</v>
      </c>
      <c r="AK5" s="4">
        <v>1008</v>
      </c>
      <c r="AL5" s="4">
        <v>1017.7</v>
      </c>
      <c r="AM5" s="4">
        <v>1032.9</v>
      </c>
      <c r="AN5" s="4">
        <v>1019.1</v>
      </c>
      <c r="AO5" s="4">
        <v>1024.4</v>
      </c>
      <c r="AP5" s="4">
        <v>1023.9</v>
      </c>
      <c r="AQ5" s="4">
        <v>1010.2</v>
      </c>
      <c r="AR5" s="4">
        <v>1025.6</v>
      </c>
      <c r="AS5" s="4">
        <v>1017.2</v>
      </c>
      <c r="AT5" s="4">
        <v>1019.4</v>
      </c>
      <c r="AU5" s="4">
        <v>1021.8</v>
      </c>
      <c r="AV5" s="4">
        <v>1005</v>
      </c>
      <c r="AW5" s="4">
        <v>1023.2</v>
      </c>
      <c r="AX5" s="4">
        <v>1022.9</v>
      </c>
      <c r="AY5" s="4">
        <v>1025.9</v>
      </c>
      <c r="AZ5" s="4">
        <v>1020.3</v>
      </c>
      <c r="BA5" s="4">
        <v>1004.2</v>
      </c>
      <c r="BB5" s="4">
        <v>1013.3</v>
      </c>
      <c r="BC5" s="4">
        <v>1018.3</v>
      </c>
      <c r="BD5" s="4">
        <v>1018</v>
      </c>
      <c r="BE5" s="4">
        <v>1019.8</v>
      </c>
      <c r="BF5" s="4">
        <v>1021</v>
      </c>
      <c r="BG5" s="4">
        <v>1016.8073383451006</v>
      </c>
      <c r="BH5" s="4">
        <v>1022.8</v>
      </c>
      <c r="BI5" s="4">
        <v>1019.1</v>
      </c>
      <c r="BJ5" s="4">
        <v>1023.8</v>
      </c>
      <c r="BK5" s="4">
        <v>1008.1</v>
      </c>
      <c r="BL5" s="4">
        <v>1025.3</v>
      </c>
      <c r="BM5" s="4">
        <v>1023.6</v>
      </c>
      <c r="BN5" s="4">
        <v>1017.9</v>
      </c>
      <c r="BO5" s="4">
        <v>1021.7</v>
      </c>
      <c r="BP5" s="4">
        <v>1023.1</v>
      </c>
      <c r="BQ5" s="4">
        <v>1023.2</v>
      </c>
      <c r="BR5" s="4">
        <v>1018.1</v>
      </c>
      <c r="BS5" s="4">
        <v>1018.2</v>
      </c>
      <c r="BT5" s="4">
        <v>1021.5</v>
      </c>
      <c r="BU5" s="4"/>
      <c r="BV5" s="4"/>
      <c r="BW5" s="4"/>
      <c r="BY5" s="10">
        <f t="shared" si="1"/>
        <v>1018.2966666666669</v>
      </c>
      <c r="BZ5" s="10">
        <f t="shared" si="2"/>
        <v>1018.5700000000002</v>
      </c>
      <c r="CA5" s="10">
        <f t="shared" si="0"/>
        <v>1018.1069112781702</v>
      </c>
      <c r="CB5" s="10">
        <f t="shared" si="3"/>
        <v>1019.2969112781698</v>
      </c>
    </row>
    <row r="6" spans="1:80" ht="12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>
        <v>1025.5</v>
      </c>
      <c r="I6" s="15">
        <v>1017.9</v>
      </c>
      <c r="J6" s="15">
        <v>1026.4</v>
      </c>
      <c r="K6" s="4">
        <v>1024.8</v>
      </c>
      <c r="L6" s="4">
        <v>1010.9</v>
      </c>
      <c r="M6" s="4">
        <v>1025</v>
      </c>
      <c r="N6" s="4">
        <v>1019.8</v>
      </c>
      <c r="O6" s="4">
        <v>1007.2</v>
      </c>
      <c r="P6" s="4">
        <v>1016.2</v>
      </c>
      <c r="Q6" s="4">
        <v>1014.8</v>
      </c>
      <c r="R6" s="4">
        <v>1029.9</v>
      </c>
      <c r="S6" s="4">
        <v>1020.2</v>
      </c>
      <c r="T6" s="4">
        <v>1006.8</v>
      </c>
      <c r="U6" s="4">
        <v>1025.8</v>
      </c>
      <c r="V6" s="4">
        <v>1024.9</v>
      </c>
      <c r="W6" s="4">
        <v>1029.1</v>
      </c>
      <c r="X6" s="4">
        <v>1027.7</v>
      </c>
      <c r="Y6" s="4">
        <v>1016.6</v>
      </c>
      <c r="Z6" s="4">
        <v>1015.3</v>
      </c>
      <c r="AA6" s="4">
        <v>1014</v>
      </c>
      <c r="AB6" s="4">
        <v>1025.2</v>
      </c>
      <c r="AC6" s="4">
        <v>1014.6</v>
      </c>
      <c r="AD6" s="4">
        <v>1018.3</v>
      </c>
      <c r="AE6" s="4">
        <v>1015.3</v>
      </c>
      <c r="AF6" s="4">
        <v>1016.7</v>
      </c>
      <c r="AG6" s="4">
        <v>1019.2</v>
      </c>
      <c r="AH6" s="4">
        <v>1016.7</v>
      </c>
      <c r="AI6" s="4">
        <v>1017.7</v>
      </c>
      <c r="AJ6" s="4">
        <v>1010.5</v>
      </c>
      <c r="AK6" s="4">
        <v>1013.4</v>
      </c>
      <c r="AL6" s="4">
        <v>1023.1</v>
      </c>
      <c r="AM6" s="4">
        <v>1027.5</v>
      </c>
      <c r="AN6" s="4">
        <v>1015.5</v>
      </c>
      <c r="AO6" s="4">
        <v>1011.8</v>
      </c>
      <c r="AP6" s="4">
        <v>1017.1</v>
      </c>
      <c r="AQ6" s="4">
        <v>1015.7</v>
      </c>
      <c r="AR6" s="4">
        <v>1025.7</v>
      </c>
      <c r="AS6" s="4">
        <v>1020.6</v>
      </c>
      <c r="AT6" s="4">
        <v>1018.7</v>
      </c>
      <c r="AU6" s="4">
        <v>1017.1</v>
      </c>
      <c r="AV6" s="4">
        <v>1021.4</v>
      </c>
      <c r="AW6" s="4">
        <v>1024.3</v>
      </c>
      <c r="AX6" s="4">
        <v>1026.5</v>
      </c>
      <c r="AY6" s="4">
        <v>1025.7</v>
      </c>
      <c r="AZ6" s="4">
        <v>1021</v>
      </c>
      <c r="BA6" s="4">
        <v>1008.3</v>
      </c>
      <c r="BB6" s="4">
        <v>1013.4</v>
      </c>
      <c r="BC6" s="4">
        <v>1023</v>
      </c>
      <c r="BD6" s="4">
        <v>1023.6</v>
      </c>
      <c r="BE6" s="4">
        <v>1016.4</v>
      </c>
      <c r="BF6" s="4">
        <v>1023.2</v>
      </c>
      <c r="BG6" s="4">
        <v>1017.7620781618227</v>
      </c>
      <c r="BH6" s="4">
        <v>1020.7</v>
      </c>
      <c r="BI6" s="4">
        <v>1020.9</v>
      </c>
      <c r="BJ6" s="4">
        <v>1022.2</v>
      </c>
      <c r="BK6" s="4">
        <v>1012.8</v>
      </c>
      <c r="BL6" s="4">
        <v>1023.4</v>
      </c>
      <c r="BM6" s="4">
        <v>1023.5</v>
      </c>
      <c r="BN6" s="4">
        <v>1019.9</v>
      </c>
      <c r="BO6" s="4">
        <v>1012.4</v>
      </c>
      <c r="BP6" s="4">
        <v>1017.9</v>
      </c>
      <c r="BQ6" s="4">
        <v>1022.5</v>
      </c>
      <c r="BR6" s="4">
        <v>1016.7</v>
      </c>
      <c r="BS6" s="4">
        <v>1015.9</v>
      </c>
      <c r="BT6" s="4">
        <v>1020.2</v>
      </c>
      <c r="BU6" s="4"/>
      <c r="BV6" s="4"/>
      <c r="BW6" s="4"/>
      <c r="BY6" s="10">
        <f t="shared" si="1"/>
        <v>1019.1200000000001</v>
      </c>
      <c r="BZ6" s="10">
        <f t="shared" si="2"/>
        <v>1018.8766666666667</v>
      </c>
      <c r="CA6" s="10">
        <f t="shared" si="0"/>
        <v>1018.8387359387275</v>
      </c>
      <c r="CB6" s="10">
        <f t="shared" si="3"/>
        <v>1019.4320692720611</v>
      </c>
    </row>
    <row r="7" spans="1:80" ht="12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>
        <v>1029.1</v>
      </c>
      <c r="I7" s="15">
        <v>1022.6</v>
      </c>
      <c r="J7" s="15">
        <v>1027.1</v>
      </c>
      <c r="K7" s="4">
        <v>1024.2</v>
      </c>
      <c r="L7" s="4">
        <v>1017.9</v>
      </c>
      <c r="M7" s="4">
        <v>1028.6</v>
      </c>
      <c r="N7" s="4">
        <v>1018.5</v>
      </c>
      <c r="O7" s="4">
        <v>1008.8</v>
      </c>
      <c r="P7" s="4">
        <v>1018</v>
      </c>
      <c r="Q7" s="4">
        <v>1017.8</v>
      </c>
      <c r="R7" s="4">
        <v>1009.7</v>
      </c>
      <c r="S7" s="4">
        <v>1021.4</v>
      </c>
      <c r="T7" s="4">
        <v>1010.9</v>
      </c>
      <c r="U7" s="4">
        <v>1020.7</v>
      </c>
      <c r="V7" s="4">
        <v>1024.4</v>
      </c>
      <c r="W7" s="4">
        <v>1023.4</v>
      </c>
      <c r="X7" s="4">
        <v>1026.4</v>
      </c>
      <c r="Y7" s="4">
        <v>1015.4</v>
      </c>
      <c r="Z7" s="4">
        <v>1014.7</v>
      </c>
      <c r="AA7" s="4">
        <v>1015.5</v>
      </c>
      <c r="AB7" s="4">
        <v>1031.7</v>
      </c>
      <c r="AC7" s="4">
        <v>1013.2</v>
      </c>
      <c r="AD7" s="4">
        <v>1024.5</v>
      </c>
      <c r="AE7" s="4">
        <v>1016.1</v>
      </c>
      <c r="AF7" s="4">
        <v>1016.2</v>
      </c>
      <c r="AG7" s="4">
        <v>1018.2</v>
      </c>
      <c r="AH7" s="4">
        <v>1017.7</v>
      </c>
      <c r="AI7" s="4">
        <v>1017.7</v>
      </c>
      <c r="AJ7" s="4">
        <v>1014.1</v>
      </c>
      <c r="AK7" s="4">
        <v>1013.1</v>
      </c>
      <c r="AL7" s="4">
        <v>1025.3</v>
      </c>
      <c r="AM7" s="4">
        <v>1034</v>
      </c>
      <c r="AN7" s="4">
        <v>1017.8</v>
      </c>
      <c r="AO7" s="4">
        <v>1019.9</v>
      </c>
      <c r="AP7" s="4">
        <v>1020.2</v>
      </c>
      <c r="AQ7" s="4">
        <v>1017.7</v>
      </c>
      <c r="AR7" s="4">
        <v>1020.3</v>
      </c>
      <c r="AS7" s="4">
        <v>1017.3</v>
      </c>
      <c r="AT7" s="4">
        <v>1020.5</v>
      </c>
      <c r="AU7" s="4">
        <v>1018.3</v>
      </c>
      <c r="AV7" s="4">
        <v>1021.4</v>
      </c>
      <c r="AW7" s="4">
        <v>1026.3</v>
      </c>
      <c r="AX7" s="4">
        <v>1025.8</v>
      </c>
      <c r="AY7" s="4">
        <v>1024.1</v>
      </c>
      <c r="AZ7" s="4">
        <v>1017.3</v>
      </c>
      <c r="BA7" s="4">
        <v>1011.4</v>
      </c>
      <c r="BB7" s="4">
        <v>1014</v>
      </c>
      <c r="BC7" s="4">
        <v>1027.8</v>
      </c>
      <c r="BD7" s="4">
        <v>1026</v>
      </c>
      <c r="BE7" s="4">
        <v>1018.4</v>
      </c>
      <c r="BF7" s="4">
        <v>1021.7</v>
      </c>
      <c r="BG7" s="4">
        <v>1014.2045062270942</v>
      </c>
      <c r="BH7" s="4">
        <v>1020.4</v>
      </c>
      <c r="BI7" s="4">
        <v>1026.3</v>
      </c>
      <c r="BJ7" s="4">
        <v>1022.3</v>
      </c>
      <c r="BK7" s="4">
        <v>1022.6</v>
      </c>
      <c r="BL7" s="4">
        <v>1020.5</v>
      </c>
      <c r="BM7" s="4">
        <v>1017.2</v>
      </c>
      <c r="BN7" s="4">
        <v>1018.6</v>
      </c>
      <c r="BO7" s="4">
        <v>1013.2</v>
      </c>
      <c r="BP7" s="4">
        <v>1025.9</v>
      </c>
      <c r="BQ7" s="4">
        <v>1017.3</v>
      </c>
      <c r="BR7" s="4">
        <v>1020.9</v>
      </c>
      <c r="BS7" s="4">
        <v>1012.6</v>
      </c>
      <c r="BT7" s="4">
        <v>1024.1</v>
      </c>
      <c r="BU7" s="4"/>
      <c r="BV7" s="4"/>
      <c r="BW7" s="4"/>
      <c r="BY7" s="10">
        <f t="shared" si="1"/>
        <v>1019.5066666666665</v>
      </c>
      <c r="BZ7" s="10">
        <f t="shared" si="2"/>
        <v>1019.7633333333334</v>
      </c>
      <c r="CA7" s="10">
        <f t="shared" si="0"/>
        <v>1019.9101502075698</v>
      </c>
      <c r="CB7" s="10">
        <f t="shared" si="3"/>
        <v>1020.1568168742365</v>
      </c>
    </row>
    <row r="8" spans="1:80" ht="12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 t="s">
        <v>44</v>
      </c>
      <c r="H8" s="15">
        <v>1028</v>
      </c>
      <c r="I8" s="15">
        <v>1021.9</v>
      </c>
      <c r="J8" s="15">
        <v>1023.1</v>
      </c>
      <c r="K8" s="4">
        <v>1018</v>
      </c>
      <c r="L8" s="4">
        <v>1021.2</v>
      </c>
      <c r="M8" s="4">
        <v>1032.2</v>
      </c>
      <c r="N8" s="4">
        <v>1010.5</v>
      </c>
      <c r="O8" s="4">
        <v>1012.5</v>
      </c>
      <c r="P8" s="4">
        <v>1024.5</v>
      </c>
      <c r="Q8" s="4">
        <v>1016.9</v>
      </c>
      <c r="R8" s="4">
        <v>1018.2</v>
      </c>
      <c r="S8" s="4">
        <v>1028.8</v>
      </c>
      <c r="T8" s="4">
        <v>1015.9</v>
      </c>
      <c r="U8" s="4">
        <v>1024.7</v>
      </c>
      <c r="V8" s="4">
        <v>1014.4</v>
      </c>
      <c r="W8" s="4">
        <v>1021.3</v>
      </c>
      <c r="X8" s="4">
        <v>1031.4</v>
      </c>
      <c r="Y8" s="4">
        <v>1011.4</v>
      </c>
      <c r="Z8" s="4">
        <v>1020</v>
      </c>
      <c r="AA8" s="4">
        <v>1015.5</v>
      </c>
      <c r="AB8" s="4">
        <v>1020.1</v>
      </c>
      <c r="AC8" s="4">
        <v>1017.8</v>
      </c>
      <c r="AD8" s="4">
        <v>1023.1</v>
      </c>
      <c r="AE8" s="4">
        <v>1015.6</v>
      </c>
      <c r="AF8" s="4">
        <v>1012.7</v>
      </c>
      <c r="AG8" s="4">
        <v>1006</v>
      </c>
      <c r="AH8" s="4">
        <v>1016</v>
      </c>
      <c r="AI8" s="4">
        <v>1018.7</v>
      </c>
      <c r="AJ8" s="4">
        <v>1018.1</v>
      </c>
      <c r="AK8" s="4">
        <v>1000.7</v>
      </c>
      <c r="AL8" s="4">
        <v>1022.6</v>
      </c>
      <c r="AM8" s="4">
        <v>1034.8</v>
      </c>
      <c r="AN8" s="4">
        <v>1018.3</v>
      </c>
      <c r="AO8" s="4">
        <v>1022.4</v>
      </c>
      <c r="AP8" s="4">
        <v>1013.2</v>
      </c>
      <c r="AQ8" s="4">
        <v>1014.4</v>
      </c>
      <c r="AR8" s="4">
        <v>1013.5</v>
      </c>
      <c r="AS8" s="4">
        <v>1012.4</v>
      </c>
      <c r="AT8" s="4">
        <v>1018.3</v>
      </c>
      <c r="AU8" s="4">
        <v>1018.6</v>
      </c>
      <c r="AV8" s="4">
        <v>1022.2</v>
      </c>
      <c r="AW8" s="4">
        <v>1023.4</v>
      </c>
      <c r="AX8" s="4">
        <v>1018.3</v>
      </c>
      <c r="AY8" s="4">
        <v>1017.7</v>
      </c>
      <c r="AZ8" s="4">
        <v>1024</v>
      </c>
      <c r="BA8" s="4">
        <v>1016.2</v>
      </c>
      <c r="BB8" s="4">
        <v>1023.7</v>
      </c>
      <c r="BC8" s="4">
        <v>1030.1</v>
      </c>
      <c r="BD8" s="4">
        <v>1018</v>
      </c>
      <c r="BE8" s="4">
        <v>1019.2</v>
      </c>
      <c r="BF8" s="4">
        <v>1020</v>
      </c>
      <c r="BG8" s="4">
        <v>1017.7847204991106</v>
      </c>
      <c r="BH8" s="4">
        <v>1021.1</v>
      </c>
      <c r="BI8" s="4">
        <v>1025</v>
      </c>
      <c r="BJ8" s="4">
        <v>1020.2</v>
      </c>
      <c r="BK8" s="4">
        <v>1024.5</v>
      </c>
      <c r="BL8" s="4">
        <v>1023.7</v>
      </c>
      <c r="BM8" s="4">
        <v>1015.4</v>
      </c>
      <c r="BN8" s="4">
        <v>1005.3</v>
      </c>
      <c r="BO8" s="4">
        <v>1012.4</v>
      </c>
      <c r="BP8" s="4">
        <v>1023.7</v>
      </c>
      <c r="BQ8" s="4">
        <v>1030.3</v>
      </c>
      <c r="BR8" s="4">
        <v>1017</v>
      </c>
      <c r="BS8" s="4">
        <v>1018.4</v>
      </c>
      <c r="BT8" s="4">
        <v>1022.8</v>
      </c>
      <c r="BU8" s="4"/>
      <c r="BV8" s="4"/>
      <c r="BW8" s="4"/>
      <c r="BY8" s="10">
        <f t="shared" si="1"/>
        <v>1018.8899999999998</v>
      </c>
      <c r="BZ8" s="10">
        <f t="shared" si="2"/>
        <v>1017.9166666666667</v>
      </c>
      <c r="CA8" s="10">
        <f t="shared" si="0"/>
        <v>1018.3328240166371</v>
      </c>
      <c r="CB8" s="10">
        <f t="shared" si="3"/>
        <v>1019.4428240166372</v>
      </c>
    </row>
    <row r="9" spans="1:80" ht="12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  <c r="H9" s="15">
        <v>1026.9</v>
      </c>
      <c r="I9" s="15">
        <v>1022.6</v>
      </c>
      <c r="J9" s="15">
        <v>1010.1</v>
      </c>
      <c r="K9" s="4">
        <v>1021.9</v>
      </c>
      <c r="L9" s="4">
        <v>1025.1</v>
      </c>
      <c r="M9" s="4">
        <v>1024.4</v>
      </c>
      <c r="N9" s="4">
        <v>1016.5</v>
      </c>
      <c r="O9" s="4">
        <v>1022.4</v>
      </c>
      <c r="P9" s="4">
        <v>1023.7</v>
      </c>
      <c r="Q9" s="4">
        <v>1012.6</v>
      </c>
      <c r="R9" s="4">
        <v>1021</v>
      </c>
      <c r="S9" s="4">
        <v>1029.9</v>
      </c>
      <c r="T9" s="4">
        <v>1016.3</v>
      </c>
      <c r="U9" s="4">
        <v>1018.4</v>
      </c>
      <c r="V9" s="4">
        <v>1017.2</v>
      </c>
      <c r="W9" s="4">
        <v>1021.6</v>
      </c>
      <c r="X9" s="4">
        <v>1023.5</v>
      </c>
      <c r="Y9" s="4">
        <v>1022.7</v>
      </c>
      <c r="Z9" s="4">
        <v>1022.8</v>
      </c>
      <c r="AA9" s="4">
        <v>1014.4</v>
      </c>
      <c r="AB9" s="4">
        <v>1020.6</v>
      </c>
      <c r="AC9" s="4">
        <v>1018.5</v>
      </c>
      <c r="AD9" s="4">
        <v>1016.9</v>
      </c>
      <c r="AE9" s="4">
        <v>1019.2</v>
      </c>
      <c r="AF9" s="4">
        <v>1009.7</v>
      </c>
      <c r="AG9" s="4">
        <v>1004.7</v>
      </c>
      <c r="AH9" s="4">
        <v>1020</v>
      </c>
      <c r="AI9" s="4">
        <v>1020</v>
      </c>
      <c r="AJ9" s="4">
        <v>1016.6</v>
      </c>
      <c r="AK9" s="4">
        <v>1011.3</v>
      </c>
      <c r="AL9" s="4">
        <v>1025.3</v>
      </c>
      <c r="AM9" s="4">
        <v>1031.3</v>
      </c>
      <c r="AN9" s="4">
        <v>1015.1</v>
      </c>
      <c r="AO9" s="4">
        <v>1017.8</v>
      </c>
      <c r="AP9" s="4">
        <v>1003.3</v>
      </c>
      <c r="AQ9" s="4">
        <v>1011.9</v>
      </c>
      <c r="AR9" s="4">
        <v>1018.3</v>
      </c>
      <c r="AS9" s="4">
        <v>1025.9</v>
      </c>
      <c r="AT9" s="4">
        <v>1019.6</v>
      </c>
      <c r="AU9" s="4">
        <v>1021.6</v>
      </c>
      <c r="AV9" s="4">
        <v>1021.9</v>
      </c>
      <c r="AW9" s="4">
        <v>1007.3</v>
      </c>
      <c r="AX9" s="4">
        <v>1019.4</v>
      </c>
      <c r="AY9" s="4">
        <v>1016.8</v>
      </c>
      <c r="AZ9" s="4">
        <v>1024.4</v>
      </c>
      <c r="BA9" s="4">
        <v>1018.1</v>
      </c>
      <c r="BB9" s="4">
        <v>1027.4</v>
      </c>
      <c r="BC9" s="4">
        <v>1022.6</v>
      </c>
      <c r="BD9" s="4">
        <v>1024.3</v>
      </c>
      <c r="BE9" s="4">
        <v>1014.8</v>
      </c>
      <c r="BF9" s="4">
        <v>1021.7</v>
      </c>
      <c r="BG9" s="4">
        <v>1024.770277012841</v>
      </c>
      <c r="BH9" s="4">
        <v>1012.7</v>
      </c>
      <c r="BI9" s="4">
        <v>1009.3</v>
      </c>
      <c r="BJ9" s="4">
        <v>1014.7</v>
      </c>
      <c r="BK9" s="4">
        <v>1023.8</v>
      </c>
      <c r="BL9" s="4">
        <v>1026.1</v>
      </c>
      <c r="BM9" s="4">
        <v>1021.2</v>
      </c>
      <c r="BN9" s="4">
        <v>1013.8</v>
      </c>
      <c r="BO9" s="4">
        <v>1018.2</v>
      </c>
      <c r="BP9" s="4">
        <v>1015.6</v>
      </c>
      <c r="BQ9" s="4">
        <v>1030.9</v>
      </c>
      <c r="BR9" s="4">
        <v>1012.5</v>
      </c>
      <c r="BS9" s="4">
        <v>1023.8</v>
      </c>
      <c r="BT9" s="4">
        <v>1021.4</v>
      </c>
      <c r="BU9" s="4"/>
      <c r="BV9" s="4"/>
      <c r="BW9" s="4"/>
      <c r="BY9" s="10">
        <f t="shared" si="1"/>
        <v>1019.2866666666667</v>
      </c>
      <c r="BZ9" s="10">
        <f t="shared" si="2"/>
        <v>1017.7899999999998</v>
      </c>
      <c r="CA9" s="10">
        <f t="shared" si="0"/>
        <v>1018.3990092337613</v>
      </c>
      <c r="CB9" s="10">
        <f t="shared" si="3"/>
        <v>1018.7756759004279</v>
      </c>
    </row>
    <row r="10" spans="1:80" ht="12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  <c r="H10" s="15">
        <v>1030.8</v>
      </c>
      <c r="I10" s="15">
        <v>1022.5</v>
      </c>
      <c r="J10" s="15">
        <v>1002.6</v>
      </c>
      <c r="K10" s="4">
        <v>1027.3</v>
      </c>
      <c r="L10" s="4">
        <v>1024.7</v>
      </c>
      <c r="M10" s="4">
        <v>1025.2</v>
      </c>
      <c r="N10" s="4">
        <v>1020.8</v>
      </c>
      <c r="O10" s="4">
        <v>1022.3</v>
      </c>
      <c r="P10" s="4">
        <v>1024.2</v>
      </c>
      <c r="Q10" s="4">
        <v>1014.5</v>
      </c>
      <c r="R10" s="4">
        <v>1014.9</v>
      </c>
      <c r="S10" s="4">
        <v>1022</v>
      </c>
      <c r="T10" s="4">
        <v>1017.4</v>
      </c>
      <c r="U10" s="4">
        <v>1021.9</v>
      </c>
      <c r="V10" s="4">
        <v>1020</v>
      </c>
      <c r="W10" s="4">
        <v>1008.2</v>
      </c>
      <c r="X10" s="4">
        <v>1013.7</v>
      </c>
      <c r="Y10" s="4">
        <v>1022.2</v>
      </c>
      <c r="Z10" s="4">
        <v>1023.8</v>
      </c>
      <c r="AA10" s="4">
        <v>1021.6</v>
      </c>
      <c r="AB10" s="4">
        <v>1022.5</v>
      </c>
      <c r="AC10" s="4">
        <v>1019.6</v>
      </c>
      <c r="AD10" s="4">
        <v>1010.3</v>
      </c>
      <c r="AE10" s="4">
        <v>1020.8</v>
      </c>
      <c r="AF10" s="4">
        <v>1011.2</v>
      </c>
      <c r="AG10" s="4">
        <v>1007.3</v>
      </c>
      <c r="AH10" s="4">
        <v>1025</v>
      </c>
      <c r="AI10" s="4">
        <v>1019.3</v>
      </c>
      <c r="AJ10" s="4">
        <v>1023.2</v>
      </c>
      <c r="AK10" s="4">
        <v>1017.3</v>
      </c>
      <c r="AL10" s="4">
        <v>1024.9</v>
      </c>
      <c r="AM10" s="4">
        <v>1027.7</v>
      </c>
      <c r="AN10" s="4">
        <v>1018.7</v>
      </c>
      <c r="AO10" s="4">
        <v>1016.2</v>
      </c>
      <c r="AP10" s="4">
        <v>1016.2</v>
      </c>
      <c r="AQ10" s="4">
        <v>1011.9</v>
      </c>
      <c r="AR10" s="4">
        <v>1018.1</v>
      </c>
      <c r="AS10" s="4">
        <v>1025.5</v>
      </c>
      <c r="AT10" s="4">
        <v>1019.6</v>
      </c>
      <c r="AU10" s="4">
        <v>1014.7</v>
      </c>
      <c r="AV10" s="4">
        <v>1019.9</v>
      </c>
      <c r="AW10" s="4">
        <v>1005.7</v>
      </c>
      <c r="AX10" s="4">
        <v>1020</v>
      </c>
      <c r="AY10" s="4">
        <v>1016.9</v>
      </c>
      <c r="AZ10" s="4">
        <v>1023.8</v>
      </c>
      <c r="BA10" s="4">
        <v>1019.9</v>
      </c>
      <c r="BB10" s="4">
        <v>1026.7</v>
      </c>
      <c r="BC10" s="4">
        <v>1013.1</v>
      </c>
      <c r="BD10" s="4">
        <v>1025</v>
      </c>
      <c r="BE10" s="4">
        <v>1023.8</v>
      </c>
      <c r="BF10" s="4">
        <v>1019.8</v>
      </c>
      <c r="BG10" s="4">
        <v>1025.573934778569</v>
      </c>
      <c r="BH10" s="4">
        <v>1014.7</v>
      </c>
      <c r="BI10" s="4">
        <v>1009.7</v>
      </c>
      <c r="BJ10" s="4">
        <v>1019.2</v>
      </c>
      <c r="BK10" s="4">
        <v>1022.3</v>
      </c>
      <c r="BL10" s="4">
        <v>1020.7</v>
      </c>
      <c r="BM10" s="4">
        <v>1021.8</v>
      </c>
      <c r="BN10" s="4">
        <v>1015.3</v>
      </c>
      <c r="BO10" s="4">
        <v>1023.6</v>
      </c>
      <c r="BP10" s="4">
        <v>1020.9</v>
      </c>
      <c r="BQ10" s="4">
        <v>1019.3</v>
      </c>
      <c r="BR10" s="4">
        <v>1013.7</v>
      </c>
      <c r="BS10" s="4">
        <v>1024.1</v>
      </c>
      <c r="BT10" s="4">
        <v>1020.5</v>
      </c>
      <c r="BU10" s="4"/>
      <c r="BV10" s="4"/>
      <c r="BW10" s="4"/>
      <c r="BY10" s="10">
        <f t="shared" si="1"/>
        <v>1019.2133333333333</v>
      </c>
      <c r="BZ10" s="10">
        <f t="shared" si="2"/>
        <v>1018.1466666666668</v>
      </c>
      <c r="CA10" s="10">
        <f t="shared" si="0"/>
        <v>1018.9357978259525</v>
      </c>
      <c r="CB10" s="10">
        <f t="shared" si="3"/>
        <v>1018.9524644926189</v>
      </c>
    </row>
    <row r="11" spans="1:80" ht="12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  <c r="H11" s="15">
        <v>1026.6</v>
      </c>
      <c r="I11" s="15">
        <v>1013.3</v>
      </c>
      <c r="J11" s="15">
        <v>1005.3</v>
      </c>
      <c r="K11" s="4">
        <v>1025.9</v>
      </c>
      <c r="L11" s="4">
        <v>1018.6</v>
      </c>
      <c r="M11" s="4">
        <v>1025.2</v>
      </c>
      <c r="N11" s="4">
        <v>1020.5</v>
      </c>
      <c r="O11" s="4">
        <v>1020</v>
      </c>
      <c r="P11" s="4">
        <v>1023</v>
      </c>
      <c r="Q11" s="4">
        <v>1018.5</v>
      </c>
      <c r="R11" s="4">
        <v>1021.7</v>
      </c>
      <c r="S11" s="4">
        <v>1004.4</v>
      </c>
      <c r="T11" s="4">
        <v>1013.6</v>
      </c>
      <c r="U11" s="4">
        <v>1024</v>
      </c>
      <c r="V11" s="4">
        <v>1019.9</v>
      </c>
      <c r="W11" s="4">
        <v>1011.7</v>
      </c>
      <c r="X11" s="4">
        <v>1016</v>
      </c>
      <c r="Y11" s="4">
        <v>1020.1</v>
      </c>
      <c r="Z11" s="4">
        <v>1025.3</v>
      </c>
      <c r="AA11" s="4">
        <v>1026.2</v>
      </c>
      <c r="AB11" s="4">
        <v>1027.9</v>
      </c>
      <c r="AC11" s="4">
        <v>1014.5</v>
      </c>
      <c r="AD11" s="4">
        <v>1009.9</v>
      </c>
      <c r="AE11" s="4">
        <v>1022.2</v>
      </c>
      <c r="AF11" s="4">
        <v>1011.3</v>
      </c>
      <c r="AG11" s="4">
        <v>1013</v>
      </c>
      <c r="AH11" s="4">
        <v>1024</v>
      </c>
      <c r="AI11" s="4">
        <v>1020.7</v>
      </c>
      <c r="AJ11" s="4">
        <v>1023.3</v>
      </c>
      <c r="AK11" s="4">
        <v>1018.3</v>
      </c>
      <c r="AL11" s="4">
        <v>1009.7</v>
      </c>
      <c r="AM11" s="4">
        <v>1035.8</v>
      </c>
      <c r="AN11" s="4">
        <v>1025.6</v>
      </c>
      <c r="AO11" s="4">
        <v>1019.8</v>
      </c>
      <c r="AP11" s="4">
        <v>1016.2</v>
      </c>
      <c r="AQ11" s="4">
        <v>1001.1</v>
      </c>
      <c r="AR11" s="4">
        <v>1015.3</v>
      </c>
      <c r="AS11" s="4">
        <v>1015.1</v>
      </c>
      <c r="AT11" s="4">
        <v>1014.6</v>
      </c>
      <c r="AU11" s="4">
        <v>1016</v>
      </c>
      <c r="AV11" s="4">
        <v>1022</v>
      </c>
      <c r="AW11" s="4">
        <v>1009.8</v>
      </c>
      <c r="AX11" s="4">
        <v>1023.1</v>
      </c>
      <c r="AY11" s="4">
        <v>1011.5</v>
      </c>
      <c r="AZ11" s="4">
        <v>1021.6</v>
      </c>
      <c r="BA11" s="4">
        <v>1026.3</v>
      </c>
      <c r="BB11" s="4">
        <v>1025</v>
      </c>
      <c r="BC11" s="4">
        <v>1022.7</v>
      </c>
      <c r="BD11" s="4">
        <v>1015.9</v>
      </c>
      <c r="BE11" s="4">
        <v>1024.4</v>
      </c>
      <c r="BF11" s="4">
        <v>1020.8</v>
      </c>
      <c r="BG11" s="4">
        <v>1018.1355768265846</v>
      </c>
      <c r="BH11" s="4">
        <v>1010.5</v>
      </c>
      <c r="BI11" s="4">
        <v>1019.2</v>
      </c>
      <c r="BJ11" s="4">
        <v>1021.2</v>
      </c>
      <c r="BK11" s="4">
        <v>1013.6</v>
      </c>
      <c r="BL11" s="4">
        <v>1013.4</v>
      </c>
      <c r="BM11" s="4">
        <v>1014.6</v>
      </c>
      <c r="BN11" s="4">
        <v>1012.4</v>
      </c>
      <c r="BO11" s="4">
        <v>1027.2</v>
      </c>
      <c r="BP11" s="4">
        <v>1021.7</v>
      </c>
      <c r="BQ11" s="4">
        <v>1018.1</v>
      </c>
      <c r="BR11" s="4">
        <v>1019</v>
      </c>
      <c r="BS11" s="4">
        <v>1026</v>
      </c>
      <c r="BT11" s="4">
        <v>1030.2</v>
      </c>
      <c r="BU11" s="4"/>
      <c r="BV11" s="4"/>
      <c r="BW11" s="4"/>
      <c r="BY11" s="10">
        <f t="shared" si="1"/>
        <v>1019.0166666666668</v>
      </c>
      <c r="BZ11" s="10">
        <f t="shared" si="2"/>
        <v>1018.0966666666665</v>
      </c>
      <c r="CA11" s="10">
        <f t="shared" si="0"/>
        <v>1018.4378525608861</v>
      </c>
      <c r="CB11" s="10">
        <f t="shared" si="3"/>
        <v>1017.894519227553</v>
      </c>
    </row>
    <row r="12" spans="1:80" ht="12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 t="s">
        <v>44</v>
      </c>
      <c r="H12" s="15">
        <v>1009.6</v>
      </c>
      <c r="I12" s="15">
        <v>1015.9</v>
      </c>
      <c r="J12" s="15">
        <v>1015</v>
      </c>
      <c r="K12" s="4">
        <v>1025</v>
      </c>
      <c r="L12" s="4">
        <v>1024.4</v>
      </c>
      <c r="M12" s="4">
        <v>1016.5</v>
      </c>
      <c r="N12" s="4">
        <v>1014.1</v>
      </c>
      <c r="O12" s="4">
        <v>1019.5</v>
      </c>
      <c r="P12" s="4">
        <v>1022.2</v>
      </c>
      <c r="Q12" s="4">
        <v>1020.5</v>
      </c>
      <c r="R12" s="4">
        <v>1021</v>
      </c>
      <c r="S12" s="4">
        <v>1017.5</v>
      </c>
      <c r="T12" s="4">
        <v>1022.4</v>
      </c>
      <c r="U12" s="4">
        <v>1021.4</v>
      </c>
      <c r="V12" s="4">
        <v>1021</v>
      </c>
      <c r="W12" s="4">
        <v>1012.4</v>
      </c>
      <c r="X12" s="4">
        <v>1015</v>
      </c>
      <c r="Y12" s="4">
        <v>1019.7</v>
      </c>
      <c r="Z12" s="4">
        <v>1018.6</v>
      </c>
      <c r="AA12" s="4">
        <v>1020.2</v>
      </c>
      <c r="AB12" s="4">
        <v>1026.6</v>
      </c>
      <c r="AC12" s="4">
        <v>1019.7</v>
      </c>
      <c r="AD12" s="4">
        <v>1009.9</v>
      </c>
      <c r="AE12" s="4">
        <v>1018</v>
      </c>
      <c r="AF12" s="4">
        <v>1015.6</v>
      </c>
      <c r="AG12" s="4">
        <v>1023.3</v>
      </c>
      <c r="AH12" s="4">
        <v>996.8</v>
      </c>
      <c r="AI12" s="4">
        <v>1023.2</v>
      </c>
      <c r="AJ12" s="4">
        <v>1020.4</v>
      </c>
      <c r="AK12" s="4">
        <v>1021.9</v>
      </c>
      <c r="AL12" s="4">
        <v>1005.9</v>
      </c>
      <c r="AM12" s="4">
        <v>1036.4</v>
      </c>
      <c r="AN12" s="4">
        <v>1024.9</v>
      </c>
      <c r="AO12" s="4">
        <v>1019.5</v>
      </c>
      <c r="AP12" s="4">
        <v>1019.2</v>
      </c>
      <c r="AQ12" s="4">
        <v>1009.7</v>
      </c>
      <c r="AR12" s="4">
        <v>1025.7</v>
      </c>
      <c r="AS12" s="4">
        <v>1016.5</v>
      </c>
      <c r="AT12" s="4">
        <v>1013.1</v>
      </c>
      <c r="AU12" s="4">
        <v>1018.4</v>
      </c>
      <c r="AV12" s="4">
        <v>1020.5</v>
      </c>
      <c r="AW12" s="4">
        <v>1016.2</v>
      </c>
      <c r="AX12" s="4">
        <v>1023.7</v>
      </c>
      <c r="AY12" s="4">
        <v>1012.5</v>
      </c>
      <c r="AZ12" s="4">
        <v>1023.3</v>
      </c>
      <c r="BA12" s="4">
        <v>1028.7</v>
      </c>
      <c r="BB12" s="4">
        <v>1017.5</v>
      </c>
      <c r="BC12" s="4">
        <v>1022</v>
      </c>
      <c r="BD12" s="4">
        <v>1007.3</v>
      </c>
      <c r="BE12" s="4">
        <v>1022.4</v>
      </c>
      <c r="BF12" s="4">
        <v>1011</v>
      </c>
      <c r="BG12" s="4">
        <v>1017.829852843849</v>
      </c>
      <c r="BH12" s="4">
        <v>1017.2</v>
      </c>
      <c r="BI12" s="4">
        <v>1019.6</v>
      </c>
      <c r="BJ12" s="4">
        <v>1020.1</v>
      </c>
      <c r="BK12" s="4">
        <v>1020</v>
      </c>
      <c r="BL12" s="4">
        <v>1014.2</v>
      </c>
      <c r="BM12" s="4">
        <v>1025.4</v>
      </c>
      <c r="BN12" s="4">
        <v>1004.1</v>
      </c>
      <c r="BO12" s="4">
        <v>1026</v>
      </c>
      <c r="BP12" s="4">
        <v>1028.7</v>
      </c>
      <c r="BQ12" s="4">
        <v>1018.4</v>
      </c>
      <c r="BR12" s="4">
        <v>1020.5</v>
      </c>
      <c r="BS12" s="4">
        <v>1023.8</v>
      </c>
      <c r="BT12" s="4">
        <v>1030.4</v>
      </c>
      <c r="BU12" s="4"/>
      <c r="BV12" s="4"/>
      <c r="BW12" s="4"/>
      <c r="BY12" s="10">
        <f t="shared" si="1"/>
        <v>1018.8033333333335</v>
      </c>
      <c r="BZ12" s="10">
        <f t="shared" si="2"/>
        <v>1018.4033333333336</v>
      </c>
      <c r="CA12" s="10">
        <f t="shared" si="0"/>
        <v>1018.0443284281284</v>
      </c>
      <c r="CB12" s="10">
        <f t="shared" si="3"/>
        <v>1018.7876617614618</v>
      </c>
    </row>
    <row r="13" spans="1:80" ht="12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 t="s">
        <v>44</v>
      </c>
      <c r="H13" s="7">
        <v>1023.5</v>
      </c>
      <c r="I13" s="7">
        <v>1021.5</v>
      </c>
      <c r="J13" s="7">
        <v>1016.8</v>
      </c>
      <c r="K13" s="7">
        <v>1013.6</v>
      </c>
      <c r="L13" s="7">
        <v>1024</v>
      </c>
      <c r="M13" s="7">
        <v>1016.5</v>
      </c>
      <c r="N13" s="7">
        <v>1015.8</v>
      </c>
      <c r="O13" s="7">
        <v>1009.9</v>
      </c>
      <c r="P13" s="7">
        <v>1021.3</v>
      </c>
      <c r="Q13" s="7">
        <v>1017.1</v>
      </c>
      <c r="R13" s="7">
        <v>1020.9</v>
      </c>
      <c r="S13" s="7">
        <v>1023.1</v>
      </c>
      <c r="T13" s="7">
        <v>1029.9</v>
      </c>
      <c r="U13" s="7">
        <v>1020.1</v>
      </c>
      <c r="V13" s="7">
        <v>1019.7</v>
      </c>
      <c r="W13" s="7">
        <v>1011.2</v>
      </c>
      <c r="X13" s="7">
        <v>1015.9</v>
      </c>
      <c r="Y13" s="7">
        <v>1019.6</v>
      </c>
      <c r="Z13" s="7">
        <v>1024.5</v>
      </c>
      <c r="AA13" s="7">
        <v>1020.2</v>
      </c>
      <c r="AB13" s="7">
        <v>1012.1</v>
      </c>
      <c r="AC13" s="7">
        <v>1018.1</v>
      </c>
      <c r="AD13" s="7">
        <v>1013</v>
      </c>
      <c r="AE13" s="7">
        <v>1021.9</v>
      </c>
      <c r="AF13" s="7">
        <v>1018.9</v>
      </c>
      <c r="AG13" s="7">
        <v>1026.6</v>
      </c>
      <c r="AH13" s="7">
        <v>1013.7</v>
      </c>
      <c r="AI13" s="7">
        <v>1021.8</v>
      </c>
      <c r="AJ13" s="7">
        <v>1017.6</v>
      </c>
      <c r="AK13" s="7">
        <v>1024</v>
      </c>
      <c r="AL13" s="7">
        <v>1016.7</v>
      </c>
      <c r="AM13" s="7">
        <v>1025.2</v>
      </c>
      <c r="AN13" s="7">
        <v>1012.3</v>
      </c>
      <c r="AO13" s="7">
        <v>1021</v>
      </c>
      <c r="AP13" s="7">
        <v>1019.2</v>
      </c>
      <c r="AQ13" s="7">
        <v>1015.9</v>
      </c>
      <c r="AR13" s="7">
        <v>1028.2</v>
      </c>
      <c r="AS13" s="7">
        <v>1021</v>
      </c>
      <c r="AT13" s="7">
        <v>1008.5</v>
      </c>
      <c r="AU13" s="7">
        <v>1027.1</v>
      </c>
      <c r="AV13" s="7">
        <v>1020.6</v>
      </c>
      <c r="AW13" s="7">
        <v>1015.8</v>
      </c>
      <c r="AX13" s="7">
        <v>1025.2</v>
      </c>
      <c r="AY13" s="7">
        <v>1008.1</v>
      </c>
      <c r="AZ13" s="7">
        <v>1020.5</v>
      </c>
      <c r="BA13" s="7">
        <v>1027.4</v>
      </c>
      <c r="BB13" s="7">
        <v>1022.5</v>
      </c>
      <c r="BC13" s="7">
        <v>1013.1</v>
      </c>
      <c r="BD13" s="7">
        <v>1014.1</v>
      </c>
      <c r="BE13" s="7">
        <v>1024.2</v>
      </c>
      <c r="BF13" s="7">
        <v>1012.4</v>
      </c>
      <c r="BG13" s="7">
        <v>1021.3559386450502</v>
      </c>
      <c r="BH13" s="7">
        <v>1018.9</v>
      </c>
      <c r="BI13" s="7">
        <v>1020.8</v>
      </c>
      <c r="BJ13" s="7">
        <v>1026.4</v>
      </c>
      <c r="BK13" s="7">
        <v>1023.5</v>
      </c>
      <c r="BL13" s="7">
        <v>1016.3</v>
      </c>
      <c r="BM13" s="7">
        <v>1034.7</v>
      </c>
      <c r="BN13" s="7">
        <v>1008.2</v>
      </c>
      <c r="BO13" s="7">
        <v>1008.7</v>
      </c>
      <c r="BP13" s="7">
        <v>1029.3</v>
      </c>
      <c r="BQ13" s="7">
        <v>1030.5</v>
      </c>
      <c r="BR13" s="7">
        <v>1024.4</v>
      </c>
      <c r="BS13" s="7">
        <v>1024.5</v>
      </c>
      <c r="BT13" s="7">
        <v>1025.6</v>
      </c>
      <c r="BU13" s="7"/>
      <c r="BV13" s="7"/>
      <c r="BW13" s="7"/>
      <c r="BY13" s="11">
        <f t="shared" si="1"/>
        <v>1018.99</v>
      </c>
      <c r="BZ13" s="11">
        <f t="shared" si="2"/>
        <v>1019.3433333333334</v>
      </c>
      <c r="CA13" s="11">
        <f t="shared" si="0"/>
        <v>1019.2618646215016</v>
      </c>
      <c r="CB13" s="10">
        <f t="shared" si="3"/>
        <v>1019.8585312881685</v>
      </c>
    </row>
    <row r="14" spans="1:80" ht="12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 t="s">
        <v>44</v>
      </c>
      <c r="H14" s="15">
        <v>1030</v>
      </c>
      <c r="I14" s="15">
        <v>1022.4</v>
      </c>
      <c r="J14" s="15">
        <v>1008.2</v>
      </c>
      <c r="K14" s="4">
        <v>1011.8</v>
      </c>
      <c r="L14" s="4">
        <v>1010.2</v>
      </c>
      <c r="M14" s="4">
        <v>1012.4</v>
      </c>
      <c r="N14" s="4">
        <v>1015.6</v>
      </c>
      <c r="O14" s="4">
        <v>1020.8</v>
      </c>
      <c r="P14" s="4">
        <v>1019.6</v>
      </c>
      <c r="Q14" s="4">
        <v>1026.3</v>
      </c>
      <c r="R14" s="4">
        <v>1023.8</v>
      </c>
      <c r="S14" s="4">
        <v>1024.2</v>
      </c>
      <c r="T14" s="4">
        <v>1031.6</v>
      </c>
      <c r="U14" s="4">
        <v>1032</v>
      </c>
      <c r="V14" s="4">
        <v>1020.6</v>
      </c>
      <c r="W14" s="4">
        <v>1017.3</v>
      </c>
      <c r="X14" s="4">
        <v>1016.1</v>
      </c>
      <c r="Y14" s="4">
        <v>1031.2</v>
      </c>
      <c r="Z14" s="4">
        <v>1027.3</v>
      </c>
      <c r="AA14" s="4">
        <v>1022.4</v>
      </c>
      <c r="AB14" s="4">
        <v>1016</v>
      </c>
      <c r="AC14" s="4">
        <v>1017.7</v>
      </c>
      <c r="AD14" s="4">
        <v>1015</v>
      </c>
      <c r="AE14" s="4">
        <v>1023.7</v>
      </c>
      <c r="AF14" s="4">
        <v>1015.9</v>
      </c>
      <c r="AG14" s="4">
        <v>1026.3</v>
      </c>
      <c r="AH14" s="4">
        <v>1014.4</v>
      </c>
      <c r="AI14" s="4">
        <v>1019.3</v>
      </c>
      <c r="AJ14" s="4">
        <v>1015.6</v>
      </c>
      <c r="AK14" s="4">
        <v>1023</v>
      </c>
      <c r="AL14" s="4">
        <v>1017.1</v>
      </c>
      <c r="AM14" s="4">
        <v>1018</v>
      </c>
      <c r="AN14" s="4">
        <v>1019.1</v>
      </c>
      <c r="AO14" s="4">
        <v>1020.1</v>
      </c>
      <c r="AP14" s="4">
        <v>1014.1</v>
      </c>
      <c r="AQ14" s="4">
        <v>1014.7</v>
      </c>
      <c r="AR14" s="4">
        <v>1025.3</v>
      </c>
      <c r="AS14" s="4">
        <v>1014.4</v>
      </c>
      <c r="AT14" s="4">
        <v>1014.8</v>
      </c>
      <c r="AU14" s="4">
        <v>1025.5</v>
      </c>
      <c r="AV14" s="4">
        <v>1008.6</v>
      </c>
      <c r="AW14" s="4">
        <v>1013.8</v>
      </c>
      <c r="AX14" s="4">
        <v>1027.9</v>
      </c>
      <c r="AY14" s="4">
        <v>1016.6</v>
      </c>
      <c r="AZ14" s="4">
        <v>1019.4</v>
      </c>
      <c r="BA14" s="4">
        <v>1020.8</v>
      </c>
      <c r="BB14" s="4">
        <v>1025.6</v>
      </c>
      <c r="BC14" s="4">
        <v>1020.3</v>
      </c>
      <c r="BD14" s="4">
        <v>1021</v>
      </c>
      <c r="BE14" s="4">
        <v>1017.2</v>
      </c>
      <c r="BF14" s="4">
        <v>1021</v>
      </c>
      <c r="BG14" s="4">
        <v>1021.1117805436465</v>
      </c>
      <c r="BH14" s="4">
        <v>1011.1</v>
      </c>
      <c r="BI14" s="4">
        <v>1027.8</v>
      </c>
      <c r="BJ14" s="4">
        <v>1030.6</v>
      </c>
      <c r="BK14" s="4">
        <v>1022.8</v>
      </c>
      <c r="BL14" s="4">
        <v>1010.8</v>
      </c>
      <c r="BM14" s="4">
        <v>1034.6</v>
      </c>
      <c r="BN14" s="4">
        <v>1019.6</v>
      </c>
      <c r="BO14" s="4">
        <v>1011.2</v>
      </c>
      <c r="BP14" s="4">
        <v>1026.8</v>
      </c>
      <c r="BQ14" s="4">
        <v>1029.9</v>
      </c>
      <c r="BR14" s="4">
        <v>1030.8</v>
      </c>
      <c r="BS14" s="4">
        <v>1026</v>
      </c>
      <c r="BT14" s="4">
        <v>1025.8</v>
      </c>
      <c r="BU14" s="4"/>
      <c r="BV14" s="4"/>
      <c r="BW14" s="4"/>
      <c r="BY14" s="10">
        <f t="shared" si="1"/>
        <v>1019.7800000000002</v>
      </c>
      <c r="BZ14" s="10">
        <f t="shared" si="2"/>
        <v>1019.6966666666664</v>
      </c>
      <c r="CA14" s="10">
        <f t="shared" si="0"/>
        <v>1018.9870593514548</v>
      </c>
      <c r="CB14" s="10">
        <f t="shared" si="3"/>
        <v>1020.2170593514547</v>
      </c>
    </row>
    <row r="15" spans="1:80" ht="12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 t="s">
        <v>44</v>
      </c>
      <c r="H15" s="15">
        <v>1027</v>
      </c>
      <c r="I15" s="15">
        <v>1025.6</v>
      </c>
      <c r="J15" s="15">
        <v>1016</v>
      </c>
      <c r="K15" s="4">
        <v>1018.3</v>
      </c>
      <c r="L15" s="4">
        <v>1016.7</v>
      </c>
      <c r="M15" s="4">
        <v>1020.9</v>
      </c>
      <c r="N15" s="4">
        <v>1022.5</v>
      </c>
      <c r="O15" s="4">
        <v>1019.6</v>
      </c>
      <c r="P15" s="4">
        <v>1022.5</v>
      </c>
      <c r="Q15" s="4">
        <v>1027.6</v>
      </c>
      <c r="R15" s="4">
        <v>1023.2</v>
      </c>
      <c r="S15" s="4">
        <v>1023.6</v>
      </c>
      <c r="T15" s="4">
        <v>1026</v>
      </c>
      <c r="U15" s="4">
        <v>1032</v>
      </c>
      <c r="V15" s="4">
        <v>1022.9</v>
      </c>
      <c r="W15" s="4">
        <v>1018.8</v>
      </c>
      <c r="X15" s="4">
        <v>1018.3</v>
      </c>
      <c r="Y15" s="4">
        <v>1032.5</v>
      </c>
      <c r="Z15" s="4">
        <v>1021.9</v>
      </c>
      <c r="AA15" s="4">
        <v>1017.7</v>
      </c>
      <c r="AB15" s="4">
        <v>1020.2</v>
      </c>
      <c r="AC15" s="4">
        <v>1020.9</v>
      </c>
      <c r="AD15" s="4">
        <v>1015.5</v>
      </c>
      <c r="AE15" s="4">
        <v>1022.5</v>
      </c>
      <c r="AF15" s="4">
        <v>1022.9</v>
      </c>
      <c r="AG15" s="4">
        <v>1018.6</v>
      </c>
      <c r="AH15" s="4">
        <v>1007.5</v>
      </c>
      <c r="AI15" s="4">
        <v>1020.1</v>
      </c>
      <c r="AJ15" s="4">
        <v>1022</v>
      </c>
      <c r="AK15" s="4">
        <v>1019.8</v>
      </c>
      <c r="AL15" s="4">
        <v>1018.8</v>
      </c>
      <c r="AM15" s="4">
        <v>1026</v>
      </c>
      <c r="AN15" s="4">
        <v>1027.1</v>
      </c>
      <c r="AO15" s="4">
        <v>1011.4</v>
      </c>
      <c r="AP15" s="4">
        <v>1019.4</v>
      </c>
      <c r="AQ15" s="4">
        <v>1009</v>
      </c>
      <c r="AR15" s="4">
        <v>1014</v>
      </c>
      <c r="AS15" s="4">
        <v>1008.2</v>
      </c>
      <c r="AT15" s="4">
        <v>1019.4</v>
      </c>
      <c r="AU15" s="4">
        <v>1020.1</v>
      </c>
      <c r="AV15" s="4">
        <v>1020.1</v>
      </c>
      <c r="AW15" s="4">
        <v>1015.5</v>
      </c>
      <c r="AX15" s="4">
        <v>1021.6</v>
      </c>
      <c r="AY15" s="4">
        <v>1021.9</v>
      </c>
      <c r="AZ15" s="4">
        <v>1020.4</v>
      </c>
      <c r="BA15" s="4">
        <v>1024.5</v>
      </c>
      <c r="BB15" s="4">
        <v>1024.3</v>
      </c>
      <c r="BC15" s="4">
        <v>1021.3</v>
      </c>
      <c r="BD15" s="4">
        <v>1026.6</v>
      </c>
      <c r="BE15" s="4">
        <v>1011.6</v>
      </c>
      <c r="BF15" s="4">
        <v>1020.8</v>
      </c>
      <c r="BG15" s="4">
        <v>1024.8036900190152</v>
      </c>
      <c r="BH15" s="4">
        <v>1022.2</v>
      </c>
      <c r="BI15" s="4">
        <v>1029.1</v>
      </c>
      <c r="BJ15" s="4">
        <v>1023.7</v>
      </c>
      <c r="BK15" s="4">
        <v>1028.2</v>
      </c>
      <c r="BL15" s="4">
        <v>1007.6</v>
      </c>
      <c r="BM15" s="4">
        <v>1025.8</v>
      </c>
      <c r="BN15" s="4">
        <v>1023.1</v>
      </c>
      <c r="BO15" s="4">
        <v>1019.6</v>
      </c>
      <c r="BP15" s="4">
        <v>1026</v>
      </c>
      <c r="BQ15" s="4">
        <v>1020.6</v>
      </c>
      <c r="BR15" s="4">
        <v>1030.7</v>
      </c>
      <c r="BS15" s="4">
        <v>1023.7</v>
      </c>
      <c r="BT15" s="4">
        <v>1017.3</v>
      </c>
      <c r="BU15" s="4"/>
      <c r="BV15" s="4"/>
      <c r="BW15" s="4"/>
      <c r="BY15" s="10">
        <f t="shared" si="1"/>
        <v>1021.1933333333333</v>
      </c>
      <c r="BZ15" s="10">
        <f t="shared" si="2"/>
        <v>1019.6366666666667</v>
      </c>
      <c r="CA15" s="10">
        <f t="shared" si="0"/>
        <v>1019.1901230006337</v>
      </c>
      <c r="CB15" s="10">
        <f t="shared" si="3"/>
        <v>1020.2634563339668</v>
      </c>
    </row>
    <row r="16" spans="1:80" ht="12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 t="s">
        <v>44</v>
      </c>
      <c r="H16" s="15">
        <v>1022.3</v>
      </c>
      <c r="I16" s="15">
        <v>1015.4</v>
      </c>
      <c r="J16" s="15">
        <v>1008.7</v>
      </c>
      <c r="K16" s="4">
        <v>1020.2</v>
      </c>
      <c r="L16" s="4">
        <v>1025.2</v>
      </c>
      <c r="M16" s="4">
        <v>1019.9</v>
      </c>
      <c r="N16" s="4">
        <v>1019.1</v>
      </c>
      <c r="O16" s="4">
        <v>1019</v>
      </c>
      <c r="P16" s="4">
        <v>1023</v>
      </c>
      <c r="Q16" s="4">
        <v>1025.1</v>
      </c>
      <c r="R16" s="4">
        <v>1016.7</v>
      </c>
      <c r="S16" s="4">
        <v>1014.9</v>
      </c>
      <c r="T16" s="4">
        <v>1025.5</v>
      </c>
      <c r="U16" s="4">
        <v>1008.8</v>
      </c>
      <c r="V16" s="4">
        <v>1017.7</v>
      </c>
      <c r="W16" s="4">
        <v>1026.2</v>
      </c>
      <c r="X16" s="4">
        <v>1017.7</v>
      </c>
      <c r="Y16" s="4">
        <v>1030.9</v>
      </c>
      <c r="Z16" s="4">
        <v>1012.8</v>
      </c>
      <c r="AA16" s="4">
        <v>1020.4</v>
      </c>
      <c r="AB16" s="4">
        <v>1018.5</v>
      </c>
      <c r="AC16" s="4">
        <v>1025.9</v>
      </c>
      <c r="AD16" s="4">
        <v>1020.3</v>
      </c>
      <c r="AE16" s="4">
        <v>1019.4</v>
      </c>
      <c r="AF16" s="4">
        <v>1027.6</v>
      </c>
      <c r="AG16" s="4">
        <v>1015.8</v>
      </c>
      <c r="AH16" s="4">
        <v>1006.8</v>
      </c>
      <c r="AI16" s="4">
        <v>1013.2</v>
      </c>
      <c r="AJ16" s="4">
        <v>1018</v>
      </c>
      <c r="AK16" s="4">
        <v>1020.6</v>
      </c>
      <c r="AL16" s="4">
        <v>1029.8</v>
      </c>
      <c r="AM16" s="4">
        <v>1029.9</v>
      </c>
      <c r="AN16" s="4">
        <v>1027.4</v>
      </c>
      <c r="AO16" s="4">
        <v>1016.9</v>
      </c>
      <c r="AP16" s="4">
        <v>1022.8</v>
      </c>
      <c r="AQ16" s="4">
        <v>1011.1</v>
      </c>
      <c r="AR16" s="4">
        <v>1013.6</v>
      </c>
      <c r="AS16" s="4">
        <v>1006.2</v>
      </c>
      <c r="AT16" s="4">
        <v>1024.7</v>
      </c>
      <c r="AU16" s="4">
        <v>1016.5</v>
      </c>
      <c r="AV16" s="4">
        <v>1026.1</v>
      </c>
      <c r="AW16" s="4">
        <v>1014.6</v>
      </c>
      <c r="AX16" s="4">
        <v>1017.4</v>
      </c>
      <c r="AY16" s="4">
        <v>1022.7</v>
      </c>
      <c r="AZ16" s="4">
        <v>1021.5</v>
      </c>
      <c r="BA16" s="4">
        <v>1018.9</v>
      </c>
      <c r="BB16" s="4">
        <v>1027.6</v>
      </c>
      <c r="BC16" s="4">
        <v>1017.7</v>
      </c>
      <c r="BD16" s="4">
        <v>1024.8</v>
      </c>
      <c r="BE16" s="4">
        <v>1012.9</v>
      </c>
      <c r="BF16" s="4">
        <v>1009.1</v>
      </c>
      <c r="BG16" s="4">
        <v>1027.9126815187951</v>
      </c>
      <c r="BH16" s="4">
        <v>1024.5</v>
      </c>
      <c r="BI16" s="4">
        <v>1022.8</v>
      </c>
      <c r="BJ16" s="4">
        <v>1026.1</v>
      </c>
      <c r="BK16" s="4">
        <v>1032.2</v>
      </c>
      <c r="BL16" s="4">
        <v>1014</v>
      </c>
      <c r="BM16" s="4">
        <v>1011.6</v>
      </c>
      <c r="BN16" s="4">
        <v>1024.5</v>
      </c>
      <c r="BO16" s="4">
        <v>1021.2</v>
      </c>
      <c r="BP16" s="4">
        <v>1028.9</v>
      </c>
      <c r="BQ16" s="4">
        <v>1020.8</v>
      </c>
      <c r="BR16" s="4">
        <v>1025.2</v>
      </c>
      <c r="BS16" s="4">
        <v>1020.7</v>
      </c>
      <c r="BT16" s="4">
        <v>1015.6</v>
      </c>
      <c r="BU16" s="4"/>
      <c r="BV16" s="4"/>
      <c r="BW16" s="4"/>
      <c r="BY16" s="10">
        <f t="shared" si="1"/>
        <v>1019.9200000000001</v>
      </c>
      <c r="BZ16" s="10">
        <f t="shared" si="2"/>
        <v>1019.5233333333332</v>
      </c>
      <c r="CA16" s="10">
        <f t="shared" si="0"/>
        <v>1019.3937560506264</v>
      </c>
      <c r="CB16" s="10">
        <f t="shared" si="3"/>
        <v>1020.2337560506264</v>
      </c>
    </row>
    <row r="17" spans="1:80" ht="12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 t="s">
        <v>44</v>
      </c>
      <c r="H17" s="15">
        <v>1025.7</v>
      </c>
      <c r="I17" s="15">
        <v>1025</v>
      </c>
      <c r="J17" s="15">
        <v>1009.1</v>
      </c>
      <c r="K17" s="4">
        <v>1011.1</v>
      </c>
      <c r="L17" s="4">
        <v>1026.4</v>
      </c>
      <c r="M17" s="4">
        <v>1023.1</v>
      </c>
      <c r="N17" s="4">
        <v>1015.5</v>
      </c>
      <c r="O17" s="4">
        <v>1021.8</v>
      </c>
      <c r="P17" s="4">
        <v>1015.8</v>
      </c>
      <c r="Q17" s="4">
        <v>1022.6</v>
      </c>
      <c r="R17" s="4">
        <v>1024</v>
      </c>
      <c r="S17" s="4">
        <v>1014.5</v>
      </c>
      <c r="T17" s="4">
        <v>1024.2</v>
      </c>
      <c r="U17" s="4">
        <v>1017.3</v>
      </c>
      <c r="V17" s="4">
        <v>1025.3</v>
      </c>
      <c r="W17" s="4">
        <v>1027.1</v>
      </c>
      <c r="X17" s="4">
        <v>1005.1</v>
      </c>
      <c r="Y17" s="4">
        <v>1025.7</v>
      </c>
      <c r="Z17" s="4">
        <v>1008.5</v>
      </c>
      <c r="AA17" s="4">
        <v>1017.3</v>
      </c>
      <c r="AB17" s="4">
        <v>1005.9</v>
      </c>
      <c r="AC17" s="4">
        <v>1017.7</v>
      </c>
      <c r="AD17" s="4">
        <v>1024.1</v>
      </c>
      <c r="AE17" s="4">
        <v>1022.5</v>
      </c>
      <c r="AF17" s="4">
        <v>1025.5</v>
      </c>
      <c r="AG17" s="4">
        <v>1014.2</v>
      </c>
      <c r="AH17" s="4">
        <v>1012</v>
      </c>
      <c r="AI17" s="4">
        <v>1011.2</v>
      </c>
      <c r="AJ17" s="4">
        <v>1019.6</v>
      </c>
      <c r="AK17" s="4">
        <v>1018.6</v>
      </c>
      <c r="AL17" s="4">
        <v>1031.1</v>
      </c>
      <c r="AM17" s="4">
        <v>1027.9</v>
      </c>
      <c r="AN17" s="4">
        <v>1025.1</v>
      </c>
      <c r="AO17" s="4">
        <v>1017.5</v>
      </c>
      <c r="AP17" s="4">
        <v>1022.7</v>
      </c>
      <c r="AQ17" s="4">
        <v>1011.9</v>
      </c>
      <c r="AR17" s="4">
        <v>1014</v>
      </c>
      <c r="AS17" s="4">
        <v>1012</v>
      </c>
      <c r="AT17" s="4">
        <v>1026</v>
      </c>
      <c r="AU17" s="4">
        <v>1019.4</v>
      </c>
      <c r="AV17" s="4">
        <v>1028.8</v>
      </c>
      <c r="AW17" s="4">
        <v>1000.9</v>
      </c>
      <c r="AX17" s="4">
        <v>1020.7</v>
      </c>
      <c r="AY17" s="4">
        <v>1023.8</v>
      </c>
      <c r="AZ17" s="4">
        <v>1023.8</v>
      </c>
      <c r="BA17" s="4">
        <v>1008.5</v>
      </c>
      <c r="BB17" s="4">
        <v>1026.3</v>
      </c>
      <c r="BC17" s="4">
        <v>1017.7</v>
      </c>
      <c r="BD17" s="4">
        <v>1007.6</v>
      </c>
      <c r="BE17" s="4">
        <v>1014.5</v>
      </c>
      <c r="BF17" s="4">
        <v>1013.6</v>
      </c>
      <c r="BG17" s="4">
        <v>1026.433729829258</v>
      </c>
      <c r="BH17" s="4">
        <v>1026.6</v>
      </c>
      <c r="BI17" s="4">
        <v>1015.2</v>
      </c>
      <c r="BJ17" s="4">
        <v>1019.6</v>
      </c>
      <c r="BK17" s="4">
        <v>1021.1</v>
      </c>
      <c r="BL17" s="4">
        <v>1014.4</v>
      </c>
      <c r="BM17" s="4">
        <v>1009.4</v>
      </c>
      <c r="BN17" s="4">
        <v>1026</v>
      </c>
      <c r="BO17" s="4">
        <v>1015.2</v>
      </c>
      <c r="BP17" s="4">
        <v>1028.6</v>
      </c>
      <c r="BQ17" s="4">
        <v>1022.3</v>
      </c>
      <c r="BR17" s="4">
        <v>1015.9</v>
      </c>
      <c r="BS17" s="4">
        <v>1020.4</v>
      </c>
      <c r="BT17" s="4">
        <v>1026.7</v>
      </c>
      <c r="BU17" s="4"/>
      <c r="BV17" s="4"/>
      <c r="BW17" s="4"/>
      <c r="BY17" s="10">
        <f t="shared" si="1"/>
        <v>1018.8233333333334</v>
      </c>
      <c r="BZ17" s="10">
        <f t="shared" si="2"/>
        <v>1018.6366666666668</v>
      </c>
      <c r="CA17" s="10">
        <f t="shared" si="0"/>
        <v>1018.931124327642</v>
      </c>
      <c r="CB17" s="10">
        <f t="shared" si="3"/>
        <v>1018.6544576609751</v>
      </c>
    </row>
    <row r="18" spans="1:80" ht="12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 t="s">
        <v>44</v>
      </c>
      <c r="H18" s="15">
        <v>1024</v>
      </c>
      <c r="I18" s="15">
        <v>1028.9</v>
      </c>
      <c r="J18" s="15">
        <v>1011.5</v>
      </c>
      <c r="K18" s="4">
        <v>1014.7</v>
      </c>
      <c r="L18" s="4">
        <v>1019.1</v>
      </c>
      <c r="M18" s="4">
        <v>1021.8</v>
      </c>
      <c r="N18" s="4">
        <v>1019.9</v>
      </c>
      <c r="O18" s="4">
        <v>1019.6</v>
      </c>
      <c r="P18" s="4">
        <v>1020.7</v>
      </c>
      <c r="Q18" s="4">
        <v>1017.8</v>
      </c>
      <c r="R18" s="4">
        <v>1024.9</v>
      </c>
      <c r="S18" s="4">
        <v>1016</v>
      </c>
      <c r="T18" s="4">
        <v>1028.5</v>
      </c>
      <c r="U18" s="4">
        <v>1019.8</v>
      </c>
      <c r="V18" s="4">
        <v>1029.2</v>
      </c>
      <c r="W18" s="4">
        <v>1015.4</v>
      </c>
      <c r="X18" s="4">
        <v>1007.8</v>
      </c>
      <c r="Y18" s="4">
        <v>1020.8</v>
      </c>
      <c r="Z18" s="4">
        <v>1010.4</v>
      </c>
      <c r="AA18" s="4">
        <v>1018.4</v>
      </c>
      <c r="AB18" s="4">
        <v>1011.8</v>
      </c>
      <c r="AC18" s="4">
        <v>1025.1</v>
      </c>
      <c r="AD18" s="4">
        <v>1017.2</v>
      </c>
      <c r="AE18" s="4">
        <v>1024.7</v>
      </c>
      <c r="AF18" s="4">
        <v>1022.5</v>
      </c>
      <c r="AG18" s="4">
        <v>1018.8</v>
      </c>
      <c r="AH18" s="4">
        <v>1011.9</v>
      </c>
      <c r="AI18" s="4">
        <v>1023.2</v>
      </c>
      <c r="AJ18" s="4">
        <v>1024.9</v>
      </c>
      <c r="AK18" s="4">
        <v>1023</v>
      </c>
      <c r="AL18" s="4">
        <v>1024.9</v>
      </c>
      <c r="AM18" s="4">
        <v>1020.9</v>
      </c>
      <c r="AN18" s="4">
        <v>993.1</v>
      </c>
      <c r="AO18" s="4">
        <v>1010.1</v>
      </c>
      <c r="AP18" s="4">
        <v>1022.8</v>
      </c>
      <c r="AQ18" s="4">
        <v>1012.8</v>
      </c>
      <c r="AR18" s="4">
        <v>1012.3</v>
      </c>
      <c r="AS18" s="4">
        <v>1023</v>
      </c>
      <c r="AT18" s="4">
        <v>1017.3</v>
      </c>
      <c r="AU18" s="4">
        <v>1022.9</v>
      </c>
      <c r="AV18" s="4">
        <v>1026</v>
      </c>
      <c r="AW18" s="4">
        <v>1009.9</v>
      </c>
      <c r="AX18" s="4">
        <v>1021.9</v>
      </c>
      <c r="AY18" s="4">
        <v>1024.8</v>
      </c>
      <c r="AZ18" s="4">
        <v>1018.9</v>
      </c>
      <c r="BA18" s="4">
        <v>1020.3</v>
      </c>
      <c r="BB18" s="4">
        <v>1025.2</v>
      </c>
      <c r="BC18" s="4">
        <v>1017</v>
      </c>
      <c r="BD18" s="4">
        <v>1023.3</v>
      </c>
      <c r="BE18" s="4">
        <v>1018.4</v>
      </c>
      <c r="BF18" s="4">
        <v>1012</v>
      </c>
      <c r="BG18" s="4">
        <v>1022.3516090349107</v>
      </c>
      <c r="BH18" s="4">
        <v>1029</v>
      </c>
      <c r="BI18" s="4">
        <v>1016.8</v>
      </c>
      <c r="BJ18" s="4">
        <v>1021.5</v>
      </c>
      <c r="BK18" s="4">
        <v>1021.6</v>
      </c>
      <c r="BL18" s="4">
        <v>1016.7</v>
      </c>
      <c r="BM18" s="4">
        <v>1014</v>
      </c>
      <c r="BN18" s="4">
        <v>1026.1</v>
      </c>
      <c r="BO18" s="4">
        <v>1018.1</v>
      </c>
      <c r="BP18" s="4">
        <v>1015.2</v>
      </c>
      <c r="BQ18" s="4">
        <v>1018.8</v>
      </c>
      <c r="BR18" s="4">
        <v>1002.5</v>
      </c>
      <c r="BS18" s="4">
        <v>1007.8</v>
      </c>
      <c r="BT18" s="4">
        <v>1029.7</v>
      </c>
      <c r="BU18" s="4"/>
      <c r="BV18" s="4"/>
      <c r="BW18" s="4"/>
      <c r="BY18" s="10">
        <f t="shared" si="1"/>
        <v>1019.5066666666668</v>
      </c>
      <c r="BZ18" s="10">
        <f t="shared" si="2"/>
        <v>1018.3133333333334</v>
      </c>
      <c r="CA18" s="10">
        <f t="shared" si="0"/>
        <v>1018.8783869678305</v>
      </c>
      <c r="CB18" s="10">
        <f t="shared" si="3"/>
        <v>1018.4050536344969</v>
      </c>
    </row>
    <row r="19" spans="1:80" ht="12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 t="s">
        <v>44</v>
      </c>
      <c r="H19" s="15">
        <v>1018.6</v>
      </c>
      <c r="I19" s="15">
        <v>1026.9</v>
      </c>
      <c r="J19" s="15">
        <v>1011</v>
      </c>
      <c r="K19" s="4">
        <v>1017.2</v>
      </c>
      <c r="L19" s="4">
        <v>1022.1</v>
      </c>
      <c r="M19" s="4">
        <v>1018.6</v>
      </c>
      <c r="N19" s="4">
        <v>1018.2</v>
      </c>
      <c r="O19" s="4">
        <v>1019.5</v>
      </c>
      <c r="P19" s="4">
        <v>1020</v>
      </c>
      <c r="Q19" s="4">
        <v>1021.6</v>
      </c>
      <c r="R19" s="4">
        <v>1024.2</v>
      </c>
      <c r="S19" s="4">
        <v>1019</v>
      </c>
      <c r="T19" s="4">
        <v>1028.2</v>
      </c>
      <c r="U19" s="4">
        <v>1015.9</v>
      </c>
      <c r="V19" s="4">
        <v>1031.2</v>
      </c>
      <c r="W19" s="4">
        <v>1018.5</v>
      </c>
      <c r="X19" s="4">
        <v>1011.3</v>
      </c>
      <c r="Y19" s="4">
        <v>1026</v>
      </c>
      <c r="Z19" s="4">
        <v>1018.4</v>
      </c>
      <c r="AA19" s="4">
        <v>1019</v>
      </c>
      <c r="AB19" s="4">
        <v>1012.2</v>
      </c>
      <c r="AC19" s="4">
        <v>1027.5</v>
      </c>
      <c r="AD19" s="4">
        <v>1020.9</v>
      </c>
      <c r="AE19" s="4">
        <v>1024.2</v>
      </c>
      <c r="AF19" s="4">
        <v>1022.1</v>
      </c>
      <c r="AG19" s="4">
        <v>1019.1</v>
      </c>
      <c r="AH19" s="4">
        <v>1021.4</v>
      </c>
      <c r="AI19" s="4">
        <v>1025.7</v>
      </c>
      <c r="AJ19" s="4">
        <v>1027.7</v>
      </c>
      <c r="AK19" s="4">
        <v>1024.9</v>
      </c>
      <c r="AL19" s="4">
        <v>1019.2</v>
      </c>
      <c r="AM19" s="4">
        <v>1029.7</v>
      </c>
      <c r="AN19" s="4">
        <v>1011.1</v>
      </c>
      <c r="AO19" s="4">
        <v>1019</v>
      </c>
      <c r="AP19" s="4">
        <v>1018.8</v>
      </c>
      <c r="AQ19" s="4">
        <v>1019</v>
      </c>
      <c r="AR19" s="4">
        <v>1018.5</v>
      </c>
      <c r="AS19" s="4">
        <v>1027.4</v>
      </c>
      <c r="AT19" s="4">
        <v>1008.5</v>
      </c>
      <c r="AU19" s="4">
        <v>1028.6</v>
      </c>
      <c r="AV19" s="4">
        <v>1022.8</v>
      </c>
      <c r="AW19" s="4">
        <v>1014.8</v>
      </c>
      <c r="AX19" s="4">
        <v>1026.5</v>
      </c>
      <c r="AY19" s="4">
        <v>1022.8</v>
      </c>
      <c r="AZ19" s="4">
        <v>1021.2</v>
      </c>
      <c r="BA19" s="4">
        <v>1018.8</v>
      </c>
      <c r="BB19" s="4">
        <v>1022.3</v>
      </c>
      <c r="BC19" s="4">
        <v>1021.4</v>
      </c>
      <c r="BD19" s="4">
        <v>1025.4</v>
      </c>
      <c r="BE19" s="4">
        <v>1024.7</v>
      </c>
      <c r="BF19" s="4">
        <v>1021.2</v>
      </c>
      <c r="BG19" s="4">
        <v>1026.157743603111</v>
      </c>
      <c r="BH19" s="4">
        <v>1025.4</v>
      </c>
      <c r="BI19" s="4">
        <v>1012.8</v>
      </c>
      <c r="BJ19" s="4">
        <v>1025.2</v>
      </c>
      <c r="BK19" s="4">
        <v>1022.3</v>
      </c>
      <c r="BL19" s="4">
        <v>1016.3</v>
      </c>
      <c r="BM19" s="4">
        <v>1022.7</v>
      </c>
      <c r="BN19" s="4">
        <v>1020.7</v>
      </c>
      <c r="BO19" s="4">
        <v>1014.3</v>
      </c>
      <c r="BP19" s="4">
        <v>1019.6</v>
      </c>
      <c r="BQ19" s="4">
        <v>1004.8</v>
      </c>
      <c r="BR19" s="4">
        <v>1001.8</v>
      </c>
      <c r="BS19" s="4">
        <v>1016.2</v>
      </c>
      <c r="BT19" s="4">
        <v>1028.9</v>
      </c>
      <c r="BU19" s="4"/>
      <c r="BV19" s="4"/>
      <c r="BW19" s="4"/>
      <c r="BY19" s="10">
        <f t="shared" si="1"/>
        <v>1021.1500000000002</v>
      </c>
      <c r="BZ19" s="10">
        <f t="shared" si="2"/>
        <v>1021.0533333333334</v>
      </c>
      <c r="CA19" s="10">
        <f t="shared" si="0"/>
        <v>1021.7952581201038</v>
      </c>
      <c r="CB19" s="10">
        <f t="shared" si="3"/>
        <v>1020.1019247867703</v>
      </c>
    </row>
    <row r="20" spans="1:80" ht="12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>
        <v>1026.6</v>
      </c>
      <c r="I20" s="15">
        <v>1013.5</v>
      </c>
      <c r="J20" s="15">
        <v>1018</v>
      </c>
      <c r="K20" s="4">
        <v>1015.5</v>
      </c>
      <c r="L20" s="4">
        <v>1017.7</v>
      </c>
      <c r="M20" s="4">
        <v>1022.7</v>
      </c>
      <c r="N20" s="4">
        <v>1020.5</v>
      </c>
      <c r="O20" s="4">
        <v>1013.8</v>
      </c>
      <c r="P20" s="4">
        <v>1019.9</v>
      </c>
      <c r="Q20" s="4">
        <v>1023.9</v>
      </c>
      <c r="R20" s="4">
        <v>1023.2</v>
      </c>
      <c r="S20" s="4">
        <v>1020.3</v>
      </c>
      <c r="T20" s="4">
        <v>1012.9</v>
      </c>
      <c r="U20" s="4">
        <v>1017.7</v>
      </c>
      <c r="V20" s="4">
        <v>1022.9</v>
      </c>
      <c r="W20" s="4">
        <v>1022.6</v>
      </c>
      <c r="X20" s="4">
        <v>1017.3</v>
      </c>
      <c r="Y20" s="4">
        <v>1024.7</v>
      </c>
      <c r="Z20" s="4">
        <v>1024.4</v>
      </c>
      <c r="AA20" s="4">
        <v>1016.7</v>
      </c>
      <c r="AB20" s="4">
        <v>1009.4</v>
      </c>
      <c r="AC20" s="4">
        <v>1026.9</v>
      </c>
      <c r="AD20" s="4">
        <v>1025.4</v>
      </c>
      <c r="AE20" s="4">
        <v>1027.2</v>
      </c>
      <c r="AF20" s="4">
        <v>1002.6</v>
      </c>
      <c r="AG20" s="4">
        <v>1017.1</v>
      </c>
      <c r="AH20" s="4">
        <v>1025.1</v>
      </c>
      <c r="AI20" s="4">
        <v>1025.3</v>
      </c>
      <c r="AJ20" s="4">
        <v>1024.1</v>
      </c>
      <c r="AK20" s="4">
        <v>1020.6</v>
      </c>
      <c r="AL20" s="4">
        <v>1017.3</v>
      </c>
      <c r="AM20" s="4">
        <v>1035</v>
      </c>
      <c r="AN20" s="4">
        <v>1015.8</v>
      </c>
      <c r="AO20" s="4">
        <v>1017.6</v>
      </c>
      <c r="AP20" s="4">
        <v>1018.5</v>
      </c>
      <c r="AQ20" s="4">
        <v>1020.8</v>
      </c>
      <c r="AR20" s="4">
        <v>1019.1</v>
      </c>
      <c r="AS20" s="4">
        <v>1026.8</v>
      </c>
      <c r="AT20" s="4">
        <v>1009.3</v>
      </c>
      <c r="AU20" s="4">
        <v>1038</v>
      </c>
      <c r="AV20" s="4">
        <v>1015.6</v>
      </c>
      <c r="AW20" s="4">
        <v>1018.3</v>
      </c>
      <c r="AX20" s="4">
        <v>1020.1</v>
      </c>
      <c r="AY20" s="4">
        <v>1008.6</v>
      </c>
      <c r="AZ20" s="4">
        <v>1021.2</v>
      </c>
      <c r="BA20" s="4">
        <v>1019.1</v>
      </c>
      <c r="BB20" s="4">
        <v>1028</v>
      </c>
      <c r="BC20" s="4">
        <v>1026.9</v>
      </c>
      <c r="BD20" s="4">
        <v>1015.3</v>
      </c>
      <c r="BE20" s="4">
        <v>1027.9</v>
      </c>
      <c r="BF20" s="4">
        <v>1020.4</v>
      </c>
      <c r="BG20" s="4">
        <v>1023.0962084200661</v>
      </c>
      <c r="BH20" s="4">
        <v>1016.8</v>
      </c>
      <c r="BI20" s="4">
        <v>1020.7</v>
      </c>
      <c r="BJ20" s="4">
        <v>1022</v>
      </c>
      <c r="BK20" s="4">
        <v>1019.7</v>
      </c>
      <c r="BL20" s="4">
        <v>1012.3</v>
      </c>
      <c r="BM20" s="4">
        <v>1027.1</v>
      </c>
      <c r="BN20" s="4">
        <v>1014.6</v>
      </c>
      <c r="BO20" s="4">
        <v>1021.7</v>
      </c>
      <c r="BP20" s="4">
        <v>1028.5</v>
      </c>
      <c r="BQ20" s="4">
        <v>1020.3</v>
      </c>
      <c r="BR20" s="4">
        <v>1009.7</v>
      </c>
      <c r="BS20" s="4">
        <v>1028.7</v>
      </c>
      <c r="BT20" s="4">
        <v>1025.6</v>
      </c>
      <c r="BU20" s="4"/>
      <c r="BV20" s="4"/>
      <c r="BW20" s="4"/>
      <c r="BY20" s="10">
        <f t="shared" si="1"/>
        <v>1020.3566666666666</v>
      </c>
      <c r="BZ20" s="10">
        <f t="shared" si="2"/>
        <v>1020.4999999999997</v>
      </c>
      <c r="CA20" s="10">
        <f t="shared" si="0"/>
        <v>1021.0032069473353</v>
      </c>
      <c r="CB20" s="10">
        <f t="shared" si="3"/>
        <v>1020.4698736140022</v>
      </c>
    </row>
    <row r="21" spans="1:80" ht="12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>
        <v>1028</v>
      </c>
      <c r="I21" s="15">
        <v>1015.4</v>
      </c>
      <c r="J21" s="15">
        <v>1024.23</v>
      </c>
      <c r="K21" s="4">
        <v>1006.2</v>
      </c>
      <c r="L21" s="4">
        <v>1016.7</v>
      </c>
      <c r="M21" s="4">
        <v>1023.7</v>
      </c>
      <c r="N21" s="4">
        <v>1023.4</v>
      </c>
      <c r="O21" s="4">
        <v>1027.9</v>
      </c>
      <c r="P21" s="4">
        <v>1020.9</v>
      </c>
      <c r="Q21" s="4">
        <v>1021</v>
      </c>
      <c r="R21" s="4">
        <v>1015.2</v>
      </c>
      <c r="S21" s="4">
        <v>1022.3</v>
      </c>
      <c r="T21" s="4">
        <v>1020</v>
      </c>
      <c r="U21" s="4">
        <v>1017.1</v>
      </c>
      <c r="V21" s="4">
        <v>1018.5</v>
      </c>
      <c r="W21" s="4">
        <v>1025.4</v>
      </c>
      <c r="X21" s="4">
        <v>1018.2</v>
      </c>
      <c r="Y21" s="4">
        <v>1022.1</v>
      </c>
      <c r="Z21" s="4">
        <v>1028.4</v>
      </c>
      <c r="AA21" s="4">
        <v>1018.9</v>
      </c>
      <c r="AB21" s="4">
        <v>1015.4</v>
      </c>
      <c r="AC21" s="4">
        <v>1023.3</v>
      </c>
      <c r="AD21" s="4">
        <v>1019.1</v>
      </c>
      <c r="AE21" s="4">
        <v>1027.1</v>
      </c>
      <c r="AF21" s="4">
        <v>1010.8</v>
      </c>
      <c r="AG21" s="4">
        <v>1021.9</v>
      </c>
      <c r="AH21" s="15">
        <v>1024</v>
      </c>
      <c r="AI21" s="15">
        <v>1013.6</v>
      </c>
      <c r="AJ21" s="15">
        <v>1026.1</v>
      </c>
      <c r="AK21" s="15">
        <v>1026.9</v>
      </c>
      <c r="AL21" s="15">
        <v>1026.2</v>
      </c>
      <c r="AM21" s="15">
        <v>1036</v>
      </c>
      <c r="AN21" s="15">
        <v>1008.8</v>
      </c>
      <c r="AO21" s="15">
        <v>1014.8</v>
      </c>
      <c r="AP21" s="15">
        <v>1019.7</v>
      </c>
      <c r="AQ21" s="15">
        <v>1021.3</v>
      </c>
      <c r="AR21" s="15">
        <v>1017.8</v>
      </c>
      <c r="AS21" s="15">
        <v>1030.1</v>
      </c>
      <c r="AT21" s="15">
        <v>1016.7</v>
      </c>
      <c r="AU21" s="15">
        <v>1037.8</v>
      </c>
      <c r="AV21" s="15">
        <v>1015.8</v>
      </c>
      <c r="AW21" s="15">
        <v>1020.7</v>
      </c>
      <c r="AX21" s="15">
        <v>1018.3</v>
      </c>
      <c r="AY21" s="15">
        <v>1016.5</v>
      </c>
      <c r="AZ21" s="15">
        <v>1016.9</v>
      </c>
      <c r="BA21" s="15">
        <v>1024.5</v>
      </c>
      <c r="BB21" s="15">
        <v>1026.4</v>
      </c>
      <c r="BC21" s="15">
        <v>1027.7</v>
      </c>
      <c r="BD21" s="15">
        <v>1019</v>
      </c>
      <c r="BE21" s="15">
        <v>1027.4</v>
      </c>
      <c r="BF21" s="15">
        <v>1025.8</v>
      </c>
      <c r="BG21" s="15">
        <v>1014.5546651179735</v>
      </c>
      <c r="BH21" s="15">
        <v>1025</v>
      </c>
      <c r="BI21" s="15">
        <v>1023.4</v>
      </c>
      <c r="BJ21" s="15">
        <v>1015.1</v>
      </c>
      <c r="BK21" s="15">
        <v>1023.1</v>
      </c>
      <c r="BL21" s="15">
        <v>1017.8</v>
      </c>
      <c r="BM21" s="15">
        <v>1029.2</v>
      </c>
      <c r="BN21" s="15">
        <v>1017.3</v>
      </c>
      <c r="BO21" s="15">
        <v>1023</v>
      </c>
      <c r="BP21" s="15">
        <v>1028.3</v>
      </c>
      <c r="BQ21" s="15">
        <v>1028.7</v>
      </c>
      <c r="BR21" s="15">
        <v>1014.4</v>
      </c>
      <c r="BS21" s="15">
        <v>1027.7</v>
      </c>
      <c r="BT21" s="15">
        <v>1015.6</v>
      </c>
      <c r="BU21" s="15"/>
      <c r="BV21" s="15"/>
      <c r="BW21" s="15"/>
      <c r="BY21" s="10">
        <f t="shared" si="1"/>
        <v>1021.351</v>
      </c>
      <c r="BZ21" s="10">
        <f t="shared" si="2"/>
        <v>1021.4166666666665</v>
      </c>
      <c r="CA21" s="10">
        <f t="shared" si="0"/>
        <v>1021.7418221705991</v>
      </c>
      <c r="CB21" s="10">
        <f t="shared" si="3"/>
        <v>1021.7151555039324</v>
      </c>
    </row>
    <row r="22" spans="1:80" ht="12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 t="s">
        <v>44</v>
      </c>
      <c r="H22" s="15">
        <v>1016.4</v>
      </c>
      <c r="I22" s="15">
        <v>1013.1</v>
      </c>
      <c r="J22" s="15">
        <v>1025.6</v>
      </c>
      <c r="K22" s="4">
        <v>1012.2</v>
      </c>
      <c r="L22" s="4">
        <v>1019.4</v>
      </c>
      <c r="M22" s="4">
        <v>1021.7</v>
      </c>
      <c r="N22" s="4">
        <v>1025.2</v>
      </c>
      <c r="O22" s="4">
        <v>1028</v>
      </c>
      <c r="P22" s="4">
        <v>1022</v>
      </c>
      <c r="Q22" s="4">
        <v>1012.2</v>
      </c>
      <c r="R22" s="4">
        <v>1015</v>
      </c>
      <c r="S22" s="4">
        <v>1023.1</v>
      </c>
      <c r="T22" s="4">
        <v>1031.5</v>
      </c>
      <c r="U22" s="4">
        <v>1009.5</v>
      </c>
      <c r="V22" s="4">
        <v>1009</v>
      </c>
      <c r="W22" s="4">
        <v>1016.2</v>
      </c>
      <c r="X22" s="4">
        <v>1015.2</v>
      </c>
      <c r="Y22" s="4">
        <v>1030.9</v>
      </c>
      <c r="Z22" s="4">
        <v>1026.8</v>
      </c>
      <c r="AA22" s="4">
        <v>1012.6</v>
      </c>
      <c r="AB22" s="4">
        <v>1019.3</v>
      </c>
      <c r="AC22" s="4">
        <v>1019</v>
      </c>
      <c r="AD22" s="4">
        <v>1018</v>
      </c>
      <c r="AE22" s="4">
        <v>1018.7</v>
      </c>
      <c r="AF22" s="4">
        <v>1014.5</v>
      </c>
      <c r="AG22" s="4">
        <v>1022.2</v>
      </c>
      <c r="AH22" s="90">
        <v>1013.5</v>
      </c>
      <c r="AI22" s="90">
        <v>1016.7</v>
      </c>
      <c r="AJ22" s="90">
        <v>1026.1</v>
      </c>
      <c r="AK22" s="90">
        <v>1026.4</v>
      </c>
      <c r="AL22" s="90">
        <v>1026.8</v>
      </c>
      <c r="AM22" s="90">
        <v>1027.1</v>
      </c>
      <c r="AN22" s="90">
        <v>1015.3</v>
      </c>
      <c r="AO22" s="90">
        <v>1017.2</v>
      </c>
      <c r="AP22" s="90">
        <v>1024.4</v>
      </c>
      <c r="AQ22" s="90">
        <v>1020.5</v>
      </c>
      <c r="AR22" s="90">
        <v>1014.5</v>
      </c>
      <c r="AS22" s="90">
        <v>1030.1</v>
      </c>
      <c r="AT22" s="90">
        <v>1017.5</v>
      </c>
      <c r="AU22" s="90">
        <v>1028.1</v>
      </c>
      <c r="AV22" s="90">
        <v>1017.2</v>
      </c>
      <c r="AW22" s="90">
        <v>1012.5</v>
      </c>
      <c r="AX22" s="90">
        <v>1023.9</v>
      </c>
      <c r="AY22" s="90">
        <v>1023.1</v>
      </c>
      <c r="AZ22" s="90">
        <v>1013.2</v>
      </c>
      <c r="BA22" s="90">
        <v>1031.3</v>
      </c>
      <c r="BB22" s="90">
        <v>1013.4</v>
      </c>
      <c r="BC22" s="90">
        <v>1028.3</v>
      </c>
      <c r="BD22" s="90">
        <v>1023</v>
      </c>
      <c r="BE22" s="90">
        <v>1021.8</v>
      </c>
      <c r="BF22" s="90">
        <v>1021.7</v>
      </c>
      <c r="BG22" s="90">
        <v>1018.8181846993871</v>
      </c>
      <c r="BH22" s="90">
        <v>1025.1</v>
      </c>
      <c r="BI22" s="90">
        <v>1026.1</v>
      </c>
      <c r="BJ22" s="90">
        <v>1018.1</v>
      </c>
      <c r="BK22" s="90">
        <v>1024.9</v>
      </c>
      <c r="BL22" s="90">
        <v>1027.7</v>
      </c>
      <c r="BM22" s="90">
        <v>1029.4</v>
      </c>
      <c r="BN22" s="90">
        <v>1015.7</v>
      </c>
      <c r="BO22" s="90">
        <v>1018.1</v>
      </c>
      <c r="BP22" s="90">
        <v>1014.3</v>
      </c>
      <c r="BQ22" s="90">
        <v>1033.1</v>
      </c>
      <c r="BR22" s="90">
        <v>1012</v>
      </c>
      <c r="BS22" s="90">
        <v>1010</v>
      </c>
      <c r="BT22" s="90">
        <v>1015.7</v>
      </c>
      <c r="BU22" s="90"/>
      <c r="BV22" s="90"/>
      <c r="BW22" s="90"/>
      <c r="BY22" s="10">
        <f t="shared" si="1"/>
        <v>1020.1466666666666</v>
      </c>
      <c r="BZ22" s="10">
        <f t="shared" si="2"/>
        <v>1019.91</v>
      </c>
      <c r="CA22" s="10">
        <f t="shared" si="0"/>
        <v>1020.8606061566462</v>
      </c>
      <c r="CB22" s="10">
        <f t="shared" si="3"/>
        <v>1021.6106061566461</v>
      </c>
    </row>
    <row r="23" spans="1:80" ht="12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>
        <v>1017.9</v>
      </c>
      <c r="I23" s="7">
        <v>1011.9</v>
      </c>
      <c r="J23" s="7">
        <v>1018.1</v>
      </c>
      <c r="K23" s="7">
        <v>1011.1</v>
      </c>
      <c r="L23" s="7">
        <v>1020.4</v>
      </c>
      <c r="M23" s="7">
        <v>1023.6</v>
      </c>
      <c r="N23" s="7">
        <v>1013.6</v>
      </c>
      <c r="O23" s="7">
        <v>1019.9</v>
      </c>
      <c r="P23" s="7">
        <v>1029.1</v>
      </c>
      <c r="Q23" s="7">
        <v>1015.1</v>
      </c>
      <c r="R23" s="7">
        <v>1017.6</v>
      </c>
      <c r="S23" s="7">
        <v>1016.1</v>
      </c>
      <c r="T23" s="7">
        <v>1031.5</v>
      </c>
      <c r="U23" s="7">
        <v>1014.6</v>
      </c>
      <c r="V23" s="7">
        <v>1024.6</v>
      </c>
      <c r="W23" s="7">
        <v>1018.5</v>
      </c>
      <c r="X23" s="7">
        <v>1009.6</v>
      </c>
      <c r="Y23" s="7">
        <v>1030.7</v>
      </c>
      <c r="Z23" s="7">
        <v>1017.9</v>
      </c>
      <c r="AA23" s="7">
        <v>1013.3</v>
      </c>
      <c r="AB23" s="7">
        <v>1017.4</v>
      </c>
      <c r="AC23" s="7">
        <v>1022.1</v>
      </c>
      <c r="AD23" s="7">
        <v>1017.1</v>
      </c>
      <c r="AE23" s="7">
        <v>1012.4</v>
      </c>
      <c r="AF23" s="7">
        <v>1024.7</v>
      </c>
      <c r="AG23" s="7">
        <v>1021</v>
      </c>
      <c r="AH23" s="15">
        <v>1003</v>
      </c>
      <c r="AI23" s="15">
        <v>1014.5</v>
      </c>
      <c r="AJ23" s="15">
        <v>1027.9</v>
      </c>
      <c r="AK23" s="15">
        <v>1034.1</v>
      </c>
      <c r="AL23" s="15">
        <v>1023.1</v>
      </c>
      <c r="AM23" s="15">
        <v>1024.8</v>
      </c>
      <c r="AN23" s="4">
        <v>1011.5</v>
      </c>
      <c r="AO23" s="4">
        <v>1014.6</v>
      </c>
      <c r="AP23" s="4">
        <v>1024</v>
      </c>
      <c r="AQ23" s="4">
        <v>1008.9</v>
      </c>
      <c r="AR23" s="4">
        <v>1015.1</v>
      </c>
      <c r="AS23" s="4">
        <v>1025</v>
      </c>
      <c r="AT23" s="4">
        <v>1011</v>
      </c>
      <c r="AU23" s="4">
        <v>1025.7</v>
      </c>
      <c r="AV23" s="4">
        <v>1017.3</v>
      </c>
      <c r="AW23" s="4">
        <v>1009.7</v>
      </c>
      <c r="AX23" s="4">
        <v>1023.3</v>
      </c>
      <c r="AY23" s="4">
        <v>1026.2</v>
      </c>
      <c r="AZ23" s="4">
        <v>1021.6</v>
      </c>
      <c r="BA23" s="4">
        <v>1029.9</v>
      </c>
      <c r="BB23" s="4">
        <v>1016.8</v>
      </c>
      <c r="BC23" s="4">
        <v>1025.5</v>
      </c>
      <c r="BD23" s="4">
        <v>1021.3</v>
      </c>
      <c r="BE23" s="4">
        <v>1024.1</v>
      </c>
      <c r="BF23" s="4">
        <v>1022</v>
      </c>
      <c r="BG23" s="4">
        <v>1027.218543018654</v>
      </c>
      <c r="BH23" s="4">
        <v>1026.2</v>
      </c>
      <c r="BI23" s="4">
        <v>1023.3</v>
      </c>
      <c r="BJ23" s="4">
        <v>1021.7</v>
      </c>
      <c r="BK23" s="4">
        <v>1025.5</v>
      </c>
      <c r="BL23" s="4">
        <v>1031.3</v>
      </c>
      <c r="BM23" s="4">
        <v>1024.5</v>
      </c>
      <c r="BN23" s="4">
        <v>1026</v>
      </c>
      <c r="BO23" s="4">
        <v>1019.1</v>
      </c>
      <c r="BP23" s="4">
        <v>1022</v>
      </c>
      <c r="BQ23" s="4">
        <v>1037.2</v>
      </c>
      <c r="BR23" s="4">
        <v>1012.7</v>
      </c>
      <c r="BS23" s="4">
        <v>1017.5</v>
      </c>
      <c r="BT23" s="4">
        <v>1029.7</v>
      </c>
      <c r="BU23" s="4"/>
      <c r="BV23" s="4"/>
      <c r="BW23" s="4"/>
      <c r="BY23" s="11">
        <f t="shared" si="1"/>
        <v>1019.58</v>
      </c>
      <c r="BZ23" s="11">
        <f t="shared" si="2"/>
        <v>1018.8533333333332</v>
      </c>
      <c r="CA23" s="11">
        <f t="shared" si="0"/>
        <v>1020.1106181006218</v>
      </c>
      <c r="CB23" s="10">
        <f t="shared" si="3"/>
        <v>1021.9172847672885</v>
      </c>
    </row>
    <row r="24" spans="1:80" ht="12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 t="s">
        <v>44</v>
      </c>
      <c r="H24" s="15">
        <v>1020.5</v>
      </c>
      <c r="I24" s="15">
        <v>1025</v>
      </c>
      <c r="J24" s="15">
        <v>1012.2</v>
      </c>
      <c r="K24" s="4">
        <v>1015.5</v>
      </c>
      <c r="L24" s="4">
        <v>1019.5</v>
      </c>
      <c r="M24" s="4">
        <v>1026.7</v>
      </c>
      <c r="N24" s="4">
        <v>1011.7</v>
      </c>
      <c r="O24" s="4">
        <v>1019.9</v>
      </c>
      <c r="P24" s="4">
        <v>1028.2</v>
      </c>
      <c r="Q24" s="4">
        <v>1015.2</v>
      </c>
      <c r="R24" s="4">
        <v>1021.5</v>
      </c>
      <c r="S24" s="4">
        <v>1022.7</v>
      </c>
      <c r="T24" s="4">
        <v>1023.4</v>
      </c>
      <c r="U24" s="4">
        <v>1017.7</v>
      </c>
      <c r="V24" s="4">
        <v>1023.4</v>
      </c>
      <c r="W24" s="4">
        <v>1018.3</v>
      </c>
      <c r="X24" s="4">
        <v>1010.6</v>
      </c>
      <c r="Y24" s="4">
        <v>1026.1</v>
      </c>
      <c r="Z24" s="4">
        <v>1017.13</v>
      </c>
      <c r="AA24" s="4">
        <v>1013.3</v>
      </c>
      <c r="AB24" s="4">
        <v>1020.3</v>
      </c>
      <c r="AC24" s="4">
        <v>1024.4</v>
      </c>
      <c r="AD24" s="4">
        <v>1024.7</v>
      </c>
      <c r="AE24" s="4">
        <v>1016.5</v>
      </c>
      <c r="AF24" s="4">
        <v>1028.9</v>
      </c>
      <c r="AG24" s="4">
        <v>1027.8</v>
      </c>
      <c r="AH24" s="4">
        <v>1005.4</v>
      </c>
      <c r="AI24" s="4">
        <v>1016</v>
      </c>
      <c r="AJ24" s="4">
        <v>1024</v>
      </c>
      <c r="AK24" s="4">
        <v>1036.3</v>
      </c>
      <c r="AL24" s="4">
        <v>1030.6</v>
      </c>
      <c r="AM24" s="4">
        <v>1026.4</v>
      </c>
      <c r="AN24" s="4">
        <v>1016.6</v>
      </c>
      <c r="AO24" s="4">
        <v>1017.8</v>
      </c>
      <c r="AP24" s="4">
        <v>1002</v>
      </c>
      <c r="AQ24" s="4">
        <v>1003.2</v>
      </c>
      <c r="AR24" s="4">
        <v>1021.8</v>
      </c>
      <c r="AS24" s="4">
        <v>1025.3</v>
      </c>
      <c r="AT24" s="4">
        <v>1024.1</v>
      </c>
      <c r="AU24" s="4">
        <v>1029.6</v>
      </c>
      <c r="AV24" s="4">
        <v>1019.7</v>
      </c>
      <c r="AW24" s="4">
        <v>1015.7</v>
      </c>
      <c r="AX24" s="4">
        <v>1016.6</v>
      </c>
      <c r="AY24" s="4">
        <v>1021.3</v>
      </c>
      <c r="AZ24" s="4">
        <v>1020.4</v>
      </c>
      <c r="BA24" s="4">
        <v>1018.2</v>
      </c>
      <c r="BB24" s="4">
        <v>1019.6</v>
      </c>
      <c r="BC24" s="4">
        <v>1024.6</v>
      </c>
      <c r="BD24" s="4">
        <v>1023.5</v>
      </c>
      <c r="BE24" s="4">
        <v>1024</v>
      </c>
      <c r="BF24" s="4">
        <v>1021.7</v>
      </c>
      <c r="BG24" s="4">
        <v>1026.6279525310802</v>
      </c>
      <c r="BH24" s="4">
        <v>1029.1</v>
      </c>
      <c r="BI24" s="4">
        <v>1025.7</v>
      </c>
      <c r="BJ24" s="4">
        <v>1022.6</v>
      </c>
      <c r="BK24" s="4">
        <v>1029.2</v>
      </c>
      <c r="BL24" s="4">
        <v>1030.3</v>
      </c>
      <c r="BM24" s="4">
        <v>1032.5</v>
      </c>
      <c r="BN24" s="4">
        <v>1028.2</v>
      </c>
      <c r="BO24" s="4">
        <v>1024.2</v>
      </c>
      <c r="BP24" s="4">
        <v>1022.5</v>
      </c>
      <c r="BQ24" s="4">
        <v>1031.5</v>
      </c>
      <c r="BR24" s="4">
        <v>1012.6</v>
      </c>
      <c r="BS24" s="4">
        <v>1020.3</v>
      </c>
      <c r="BT24" s="4">
        <v>1032.2</v>
      </c>
      <c r="BU24" s="4"/>
      <c r="BV24" s="4"/>
      <c r="BW24" s="4"/>
      <c r="BY24" s="10">
        <f t="shared" si="1"/>
        <v>1020.811</v>
      </c>
      <c r="BZ24" s="10">
        <f t="shared" si="2"/>
        <v>1020.2343333333332</v>
      </c>
      <c r="CA24" s="10">
        <f t="shared" si="0"/>
        <v>1020.9642650843692</v>
      </c>
      <c r="CB24" s="10">
        <f t="shared" si="3"/>
        <v>1022.2709317510362</v>
      </c>
    </row>
    <row r="25" spans="1:80" ht="12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 t="s">
        <v>44</v>
      </c>
      <c r="H25" s="15">
        <v>1024.3</v>
      </c>
      <c r="I25" s="15">
        <v>1025.6</v>
      </c>
      <c r="J25" s="15">
        <v>1018.3</v>
      </c>
      <c r="K25" s="4">
        <v>1013.7</v>
      </c>
      <c r="L25" s="4">
        <v>1016</v>
      </c>
      <c r="M25" s="4">
        <v>1030.6</v>
      </c>
      <c r="N25" s="4">
        <v>1013.5</v>
      </c>
      <c r="O25" s="4">
        <v>1022.3</v>
      </c>
      <c r="P25" s="4">
        <v>1016.7</v>
      </c>
      <c r="Q25" s="4">
        <v>1018.8</v>
      </c>
      <c r="R25" s="4">
        <v>1025.7</v>
      </c>
      <c r="S25" s="4">
        <v>1026.9</v>
      </c>
      <c r="T25" s="4">
        <v>1018.9</v>
      </c>
      <c r="U25" s="4">
        <v>1016.9</v>
      </c>
      <c r="V25" s="4">
        <v>1002.9</v>
      </c>
      <c r="W25" s="4">
        <v>1014.3</v>
      </c>
      <c r="X25" s="4">
        <v>1019.4</v>
      </c>
      <c r="Y25" s="4">
        <v>1008.6</v>
      </c>
      <c r="Z25" s="4">
        <v>1020.6</v>
      </c>
      <c r="AA25" s="4">
        <v>1019.2</v>
      </c>
      <c r="AB25" s="4">
        <v>1018.9</v>
      </c>
      <c r="AC25" s="4">
        <v>1024.2</v>
      </c>
      <c r="AD25" s="4">
        <v>1022.9</v>
      </c>
      <c r="AE25" s="4">
        <v>1019.2</v>
      </c>
      <c r="AF25" s="4">
        <v>1028.4</v>
      </c>
      <c r="AG25" s="4">
        <v>1026.3</v>
      </c>
      <c r="AH25" s="4">
        <v>1008.8</v>
      </c>
      <c r="AI25" s="4">
        <v>1014.6</v>
      </c>
      <c r="AJ25" s="4">
        <v>1017.8</v>
      </c>
      <c r="AK25" s="4">
        <v>1029</v>
      </c>
      <c r="AL25" s="4">
        <v>1034.6</v>
      </c>
      <c r="AM25" s="4">
        <v>1026.2</v>
      </c>
      <c r="AN25" s="4">
        <v>1019.6</v>
      </c>
      <c r="AO25" s="4">
        <v>1018</v>
      </c>
      <c r="AP25" s="4">
        <v>999.9</v>
      </c>
      <c r="AQ25" s="4">
        <v>1005.1</v>
      </c>
      <c r="AR25" s="4">
        <v>1023.8</v>
      </c>
      <c r="AS25" s="4">
        <v>1024.3</v>
      </c>
      <c r="AT25" s="4">
        <v>1026.6</v>
      </c>
      <c r="AU25" s="4">
        <v>1028.3</v>
      </c>
      <c r="AV25" s="4">
        <v>1024.8</v>
      </c>
      <c r="AW25" s="4">
        <v>1019.5</v>
      </c>
      <c r="AX25" s="4">
        <v>1014.9</v>
      </c>
      <c r="AY25" s="4">
        <v>1018.4</v>
      </c>
      <c r="AZ25" s="4">
        <v>1016.3</v>
      </c>
      <c r="BA25" s="4">
        <v>1016.6</v>
      </c>
      <c r="BB25" s="4">
        <v>1017.1</v>
      </c>
      <c r="BC25" s="4">
        <v>1027</v>
      </c>
      <c r="BD25" s="4">
        <v>1018.3</v>
      </c>
      <c r="BE25" s="4">
        <v>1011.1</v>
      </c>
      <c r="BF25" s="4">
        <v>1022.5</v>
      </c>
      <c r="BG25" s="4">
        <v>1020.2270533513051</v>
      </c>
      <c r="BH25" s="4">
        <v>1029.4</v>
      </c>
      <c r="BI25" s="4">
        <v>1021</v>
      </c>
      <c r="BJ25" s="4">
        <v>1020.2</v>
      </c>
      <c r="BK25" s="4">
        <v>1030.5</v>
      </c>
      <c r="BL25" s="4">
        <v>1016.2</v>
      </c>
      <c r="BM25" s="4">
        <v>1029</v>
      </c>
      <c r="BN25" s="4">
        <v>1014.1</v>
      </c>
      <c r="BO25" s="4">
        <v>1023.2</v>
      </c>
      <c r="BP25" s="4">
        <v>1022.3</v>
      </c>
      <c r="BQ25" s="4">
        <v>1021.7</v>
      </c>
      <c r="BR25" s="4">
        <v>1015.8</v>
      </c>
      <c r="BS25" s="4">
        <v>1022.3</v>
      </c>
      <c r="BT25" s="4">
        <v>1027.1</v>
      </c>
      <c r="BU25" s="4"/>
      <c r="BV25" s="4"/>
      <c r="BW25" s="4"/>
      <c r="BY25" s="10">
        <f t="shared" si="1"/>
        <v>1019.8066666666667</v>
      </c>
      <c r="BZ25" s="10">
        <f t="shared" si="2"/>
        <v>1019.3866666666665</v>
      </c>
      <c r="CA25" s="10">
        <f t="shared" si="0"/>
        <v>1020.0042351117099</v>
      </c>
      <c r="CB25" s="10">
        <f t="shared" si="3"/>
        <v>1019.9975684450435</v>
      </c>
    </row>
    <row r="26" spans="1:80" ht="12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 t="s">
        <v>44</v>
      </c>
      <c r="H26" s="15">
        <v>1025.3</v>
      </c>
      <c r="I26" s="15">
        <v>1020.7</v>
      </c>
      <c r="J26" s="15">
        <v>1021.1</v>
      </c>
      <c r="K26" s="4">
        <v>1014.4</v>
      </c>
      <c r="L26" s="4">
        <v>1010.9</v>
      </c>
      <c r="M26" s="4">
        <v>1032.2</v>
      </c>
      <c r="N26" s="4">
        <v>1011.2</v>
      </c>
      <c r="O26" s="4">
        <v>1029.8</v>
      </c>
      <c r="P26" s="4">
        <v>1017.8</v>
      </c>
      <c r="Q26" s="4">
        <v>1017.8</v>
      </c>
      <c r="R26" s="4">
        <v>1022.1</v>
      </c>
      <c r="S26" s="4">
        <v>1028.1</v>
      </c>
      <c r="T26" s="4">
        <v>1022</v>
      </c>
      <c r="U26" s="4">
        <v>1018.3</v>
      </c>
      <c r="V26" s="4">
        <v>1009.2</v>
      </c>
      <c r="W26" s="4">
        <v>1017.2</v>
      </c>
      <c r="X26" s="4">
        <v>1023.6</v>
      </c>
      <c r="Y26" s="4">
        <v>1015.6</v>
      </c>
      <c r="Z26" s="4">
        <v>1023.1</v>
      </c>
      <c r="AA26" s="4">
        <v>1021.8</v>
      </c>
      <c r="AB26" s="4">
        <v>999.6</v>
      </c>
      <c r="AC26" s="4">
        <v>1018.5</v>
      </c>
      <c r="AD26" s="4">
        <v>1011.5</v>
      </c>
      <c r="AE26" s="4">
        <v>1019.8</v>
      </c>
      <c r="AF26" s="4">
        <v>1022.5</v>
      </c>
      <c r="AG26" s="4">
        <v>1020</v>
      </c>
      <c r="AH26" s="4">
        <v>1020.9</v>
      </c>
      <c r="AI26" s="4">
        <v>1011.7</v>
      </c>
      <c r="AJ26" s="4">
        <v>1016.8</v>
      </c>
      <c r="AK26" s="4">
        <v>1027.4</v>
      </c>
      <c r="AL26" s="4">
        <v>1029.2</v>
      </c>
      <c r="AM26" s="4">
        <v>1015.9</v>
      </c>
      <c r="AN26" s="4">
        <v>1019.2</v>
      </c>
      <c r="AO26" s="4">
        <v>1013.9</v>
      </c>
      <c r="AP26" s="4">
        <v>1012.3</v>
      </c>
      <c r="AQ26" s="4">
        <v>1011</v>
      </c>
      <c r="AR26" s="4">
        <v>1017.9</v>
      </c>
      <c r="AS26" s="4">
        <v>1029.3</v>
      </c>
      <c r="AT26" s="4">
        <v>1027.5</v>
      </c>
      <c r="AU26" s="4">
        <v>1024.5</v>
      </c>
      <c r="AV26" s="4">
        <v>1027.6</v>
      </c>
      <c r="AW26" s="4">
        <v>1015</v>
      </c>
      <c r="AX26" s="4">
        <v>1010.3</v>
      </c>
      <c r="AY26" s="4">
        <v>1024.6</v>
      </c>
      <c r="AZ26" s="4">
        <v>1016.2</v>
      </c>
      <c r="BA26" s="4">
        <v>1022.6</v>
      </c>
      <c r="BB26" s="4">
        <v>1015.6</v>
      </c>
      <c r="BC26" s="4">
        <v>1033</v>
      </c>
      <c r="BD26" s="4">
        <v>1024.1</v>
      </c>
      <c r="BE26" s="4">
        <v>1020.4</v>
      </c>
      <c r="BF26" s="4">
        <v>1026.4</v>
      </c>
      <c r="BG26" s="4">
        <v>1025.0622526562877</v>
      </c>
      <c r="BH26" s="4">
        <v>1026.1</v>
      </c>
      <c r="BI26" s="4">
        <v>1019.6</v>
      </c>
      <c r="BJ26" s="4">
        <v>1023.2</v>
      </c>
      <c r="BK26" s="4">
        <v>1030.7</v>
      </c>
      <c r="BL26" s="4">
        <v>1016.7</v>
      </c>
      <c r="BM26" s="4">
        <v>1026</v>
      </c>
      <c r="BN26" s="4">
        <v>1017.9</v>
      </c>
      <c r="BO26" s="4">
        <v>1024.6</v>
      </c>
      <c r="BP26" s="4">
        <v>1026</v>
      </c>
      <c r="BQ26" s="4">
        <v>1023.7</v>
      </c>
      <c r="BR26" s="4">
        <v>1023.3</v>
      </c>
      <c r="BS26" s="4">
        <v>1021.7</v>
      </c>
      <c r="BT26" s="4">
        <v>1018.7</v>
      </c>
      <c r="BU26" s="4"/>
      <c r="BV26" s="4"/>
      <c r="BW26" s="4"/>
      <c r="BY26" s="10">
        <f t="shared" si="1"/>
        <v>1019.0000000000001</v>
      </c>
      <c r="BZ26" s="10">
        <f t="shared" si="2"/>
        <v>1018.7600000000002</v>
      </c>
      <c r="CA26" s="10">
        <f t="shared" si="0"/>
        <v>1020.4054084218761</v>
      </c>
      <c r="CB26" s="10">
        <f t="shared" si="3"/>
        <v>1021.6987417552097</v>
      </c>
    </row>
    <row r="27" spans="1:80" ht="12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>
        <v>1027</v>
      </c>
      <c r="I27" s="15">
        <v>1018.7</v>
      </c>
      <c r="J27" s="15">
        <v>1021.1</v>
      </c>
      <c r="K27" s="4">
        <v>1015.5</v>
      </c>
      <c r="L27" s="4">
        <v>1011</v>
      </c>
      <c r="M27" s="4">
        <v>1028.4</v>
      </c>
      <c r="N27" s="4">
        <v>1014.1</v>
      </c>
      <c r="O27" s="4">
        <v>1029.2</v>
      </c>
      <c r="P27" s="4">
        <v>1016.6</v>
      </c>
      <c r="Q27" s="4">
        <v>1016.8</v>
      </c>
      <c r="R27" s="4">
        <v>1027.7</v>
      </c>
      <c r="S27" s="4">
        <v>1020.3</v>
      </c>
      <c r="T27" s="4">
        <v>1027.1</v>
      </c>
      <c r="U27" s="4">
        <v>1023.2</v>
      </c>
      <c r="V27" s="4">
        <v>1015.6</v>
      </c>
      <c r="W27" s="4">
        <v>1012</v>
      </c>
      <c r="X27" s="4">
        <v>1021.8</v>
      </c>
      <c r="Y27" s="4">
        <v>1021.8</v>
      </c>
      <c r="Z27" s="4">
        <v>1019.4</v>
      </c>
      <c r="AA27" s="4">
        <v>1020.4</v>
      </c>
      <c r="AB27" s="4">
        <v>1012.3</v>
      </c>
      <c r="AC27" s="4">
        <v>1023.1</v>
      </c>
      <c r="AD27" s="4">
        <v>1007</v>
      </c>
      <c r="AE27" s="4">
        <v>1014.7</v>
      </c>
      <c r="AF27" s="4">
        <v>1017</v>
      </c>
      <c r="AG27" s="4">
        <v>1027.5</v>
      </c>
      <c r="AH27" s="4">
        <v>1027.4</v>
      </c>
      <c r="AI27" s="4">
        <v>1017.5</v>
      </c>
      <c r="AJ27" s="4">
        <v>1007.1</v>
      </c>
      <c r="AK27" s="4">
        <v>1029.1</v>
      </c>
      <c r="AL27" s="4">
        <v>1022.3</v>
      </c>
      <c r="AM27" s="4">
        <v>1016.9</v>
      </c>
      <c r="AN27" s="4">
        <v>1024.8</v>
      </c>
      <c r="AO27" s="4">
        <v>1014</v>
      </c>
      <c r="AP27" s="4">
        <v>1018</v>
      </c>
      <c r="AQ27" s="4">
        <v>1017.2</v>
      </c>
      <c r="AR27" s="4">
        <v>1019.5</v>
      </c>
      <c r="AS27" s="4">
        <v>1029.5</v>
      </c>
      <c r="AT27" s="4">
        <v>1027.2</v>
      </c>
      <c r="AU27" s="4">
        <v>1022.7</v>
      </c>
      <c r="AV27" s="4">
        <v>1021.4</v>
      </c>
      <c r="AW27" s="4">
        <v>1019.3</v>
      </c>
      <c r="AX27" s="4">
        <v>1020.9</v>
      </c>
      <c r="AY27" s="4">
        <v>1027</v>
      </c>
      <c r="AZ27" s="4">
        <v>1023.5</v>
      </c>
      <c r="BA27" s="4">
        <v>1015.1</v>
      </c>
      <c r="BB27" s="4">
        <v>1010.9</v>
      </c>
      <c r="BC27" s="4">
        <v>1035.1</v>
      </c>
      <c r="BD27" s="4">
        <v>1027.8</v>
      </c>
      <c r="BE27" s="4">
        <v>1027.5</v>
      </c>
      <c r="BF27" s="4">
        <v>1017.7</v>
      </c>
      <c r="BG27" s="4">
        <v>1025.083655196954</v>
      </c>
      <c r="BH27" s="4">
        <v>1020.5</v>
      </c>
      <c r="BI27" s="4">
        <v>1019</v>
      </c>
      <c r="BJ27" s="4">
        <v>1026.5</v>
      </c>
      <c r="BK27" s="4">
        <v>1027.3</v>
      </c>
      <c r="BL27" s="4">
        <v>1024.6</v>
      </c>
      <c r="BM27" s="4">
        <v>1027.9</v>
      </c>
      <c r="BN27" s="4">
        <v>1019.1</v>
      </c>
      <c r="BO27" s="4">
        <v>1028.6</v>
      </c>
      <c r="BP27" s="4">
        <v>1019.7</v>
      </c>
      <c r="BQ27" s="4">
        <v>1022.3</v>
      </c>
      <c r="BR27" s="4">
        <v>1026.2</v>
      </c>
      <c r="BS27" s="4">
        <v>1020.3</v>
      </c>
      <c r="BT27" s="4">
        <v>1023</v>
      </c>
      <c r="BU27" s="4"/>
      <c r="BV27" s="4"/>
      <c r="BW27" s="4"/>
      <c r="BY27" s="10">
        <f t="shared" si="1"/>
        <v>1019.4633333333334</v>
      </c>
      <c r="BZ27" s="10">
        <f t="shared" si="2"/>
        <v>1019.8933333333333</v>
      </c>
      <c r="CA27" s="10">
        <f t="shared" si="0"/>
        <v>1021.0227885065652</v>
      </c>
      <c r="CB27" s="10">
        <f t="shared" si="3"/>
        <v>1022.6561218398983</v>
      </c>
    </row>
    <row r="28" spans="1:80" ht="12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44</v>
      </c>
      <c r="H28" s="15">
        <v>1027.6</v>
      </c>
      <c r="I28" s="15">
        <v>1018.6</v>
      </c>
      <c r="J28" s="15">
        <v>1017.3</v>
      </c>
      <c r="K28" s="4">
        <v>1010.2</v>
      </c>
      <c r="L28" s="4">
        <v>1011.3</v>
      </c>
      <c r="M28" s="4">
        <v>1028.2</v>
      </c>
      <c r="N28" s="4">
        <v>1016.1</v>
      </c>
      <c r="O28" s="4">
        <v>1027.5</v>
      </c>
      <c r="P28" s="4">
        <v>1019.2</v>
      </c>
      <c r="Q28" s="4">
        <v>1023.2</v>
      </c>
      <c r="R28" s="4">
        <v>1028.4</v>
      </c>
      <c r="S28" s="4">
        <v>1019.5</v>
      </c>
      <c r="T28" s="4">
        <v>1026.8</v>
      </c>
      <c r="U28" s="4">
        <v>1024</v>
      </c>
      <c r="V28" s="4">
        <v>1013.6</v>
      </c>
      <c r="W28" s="4">
        <v>1015</v>
      </c>
      <c r="X28" s="4">
        <v>1020.6</v>
      </c>
      <c r="Y28" s="4">
        <v>1030.2</v>
      </c>
      <c r="Z28" s="4">
        <v>1013.7</v>
      </c>
      <c r="AA28" s="4">
        <v>1020.2</v>
      </c>
      <c r="AB28" s="4">
        <v>1011.8</v>
      </c>
      <c r="AC28" s="4">
        <v>1022.6</v>
      </c>
      <c r="AD28" s="4">
        <v>1009.2</v>
      </c>
      <c r="AE28" s="4">
        <v>1020.8</v>
      </c>
      <c r="AF28" s="4">
        <v>1020.6</v>
      </c>
      <c r="AG28" s="4">
        <v>1024.1</v>
      </c>
      <c r="AH28" s="4">
        <v>1028</v>
      </c>
      <c r="AI28" s="4">
        <v>1017.6</v>
      </c>
      <c r="AJ28" s="4">
        <v>1007.7</v>
      </c>
      <c r="AK28" s="4">
        <v>1029.1</v>
      </c>
      <c r="AL28" s="4">
        <v>1027.1</v>
      </c>
      <c r="AM28" s="4">
        <v>1021.7</v>
      </c>
      <c r="AN28" s="4">
        <v>1027.6</v>
      </c>
      <c r="AO28" s="4">
        <v>1018.9</v>
      </c>
      <c r="AP28" s="4">
        <v>1022</v>
      </c>
      <c r="AQ28" s="4">
        <v>1016.8</v>
      </c>
      <c r="AR28" s="4">
        <v>1014.6</v>
      </c>
      <c r="AS28" s="4">
        <v>1019.3</v>
      </c>
      <c r="AT28" s="4">
        <v>1021.6</v>
      </c>
      <c r="AU28" s="4">
        <v>1017.2</v>
      </c>
      <c r="AV28" s="4">
        <v>1023.2</v>
      </c>
      <c r="AW28" s="4">
        <v>1019.2</v>
      </c>
      <c r="AX28" s="4">
        <v>1028.3</v>
      </c>
      <c r="AY28" s="4">
        <v>1022.3</v>
      </c>
      <c r="AZ28" s="4">
        <v>1023.5</v>
      </c>
      <c r="BA28" s="4">
        <v>1007.7</v>
      </c>
      <c r="BB28" s="4">
        <v>1017.3</v>
      </c>
      <c r="BC28" s="4">
        <v>1033</v>
      </c>
      <c r="BD28" s="4">
        <v>1028.9</v>
      </c>
      <c r="BE28" s="4">
        <v>1026.5</v>
      </c>
      <c r="BF28" s="4">
        <v>1023.9</v>
      </c>
      <c r="BG28" s="4">
        <v>1017.5303711221386</v>
      </c>
      <c r="BH28" s="4">
        <v>1033.2</v>
      </c>
      <c r="BI28" s="4">
        <v>1015.7</v>
      </c>
      <c r="BJ28" s="4">
        <v>1028.6</v>
      </c>
      <c r="BK28" s="4">
        <v>1032</v>
      </c>
      <c r="BL28" s="4">
        <v>1025</v>
      </c>
      <c r="BM28" s="4">
        <v>1026.2</v>
      </c>
      <c r="BN28" s="4">
        <v>1023.1</v>
      </c>
      <c r="BO28" s="4">
        <v>1025</v>
      </c>
      <c r="BP28" s="4">
        <v>1022.9</v>
      </c>
      <c r="BQ28" s="4">
        <v>1017.5</v>
      </c>
      <c r="BR28" s="4">
        <v>1022.4</v>
      </c>
      <c r="BS28" s="4">
        <v>1021.8</v>
      </c>
      <c r="BT28" s="4">
        <v>1029.2</v>
      </c>
      <c r="BU28" s="4"/>
      <c r="BV28" s="4"/>
      <c r="BW28" s="4"/>
      <c r="BY28" s="10">
        <f t="shared" si="1"/>
        <v>1020.1766666666664</v>
      </c>
      <c r="BZ28" s="10">
        <f t="shared" si="2"/>
        <v>1020.1599999999999</v>
      </c>
      <c r="CA28" s="10">
        <f t="shared" si="0"/>
        <v>1021.1743457040715</v>
      </c>
      <c r="CB28" s="10">
        <f t="shared" si="3"/>
        <v>1022.6176790374047</v>
      </c>
    </row>
    <row r="29" spans="1:80" ht="12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 t="s">
        <v>44</v>
      </c>
      <c r="H29" s="15">
        <v>1030.9</v>
      </c>
      <c r="I29" s="15">
        <v>1018.4</v>
      </c>
      <c r="J29" s="15">
        <v>1023.9</v>
      </c>
      <c r="K29" s="4">
        <v>1017.1</v>
      </c>
      <c r="L29" s="4">
        <v>1003.9</v>
      </c>
      <c r="M29" s="4">
        <v>1028</v>
      </c>
      <c r="N29" s="4">
        <v>1017.3</v>
      </c>
      <c r="O29" s="4">
        <v>1027.6</v>
      </c>
      <c r="P29" s="4">
        <v>1016.7</v>
      </c>
      <c r="Q29" s="4">
        <v>1027.6</v>
      </c>
      <c r="R29" s="4">
        <v>1024.6</v>
      </c>
      <c r="S29" s="4">
        <v>1017.8</v>
      </c>
      <c r="T29" s="4">
        <v>1018.6</v>
      </c>
      <c r="U29" s="4">
        <v>1004.8</v>
      </c>
      <c r="V29" s="4">
        <v>1014.4</v>
      </c>
      <c r="W29" s="4">
        <v>1021.2</v>
      </c>
      <c r="X29" s="4">
        <v>1020.2</v>
      </c>
      <c r="Y29" s="4">
        <v>1031.9</v>
      </c>
      <c r="Z29" s="4">
        <v>1016.2</v>
      </c>
      <c r="AA29" s="4">
        <v>1016.5</v>
      </c>
      <c r="AB29" s="4">
        <v>1003.4</v>
      </c>
      <c r="AC29" s="4">
        <v>1006.5</v>
      </c>
      <c r="AD29" s="4">
        <v>1024.3</v>
      </c>
      <c r="AE29" s="4">
        <v>1022.9</v>
      </c>
      <c r="AF29" s="4">
        <v>1024.2</v>
      </c>
      <c r="AG29" s="4">
        <v>1001.3</v>
      </c>
      <c r="AH29" s="4">
        <v>1031.2</v>
      </c>
      <c r="AI29" s="4">
        <v>1016.8</v>
      </c>
      <c r="AJ29" s="4">
        <v>1007.2</v>
      </c>
      <c r="AK29" s="4">
        <v>1025.6</v>
      </c>
      <c r="AL29" s="4">
        <v>1036.1</v>
      </c>
      <c r="AM29" s="4">
        <v>1026.9</v>
      </c>
      <c r="AN29" s="4">
        <v>1028.1</v>
      </c>
      <c r="AO29" s="4">
        <v>1018.9</v>
      </c>
      <c r="AP29" s="4">
        <v>1022.5</v>
      </c>
      <c r="AQ29" s="4">
        <v>1021.2</v>
      </c>
      <c r="AR29" s="4">
        <v>1012.6</v>
      </c>
      <c r="AS29" s="4">
        <v>1017.3</v>
      </c>
      <c r="AT29" s="4">
        <v>1029.9</v>
      </c>
      <c r="AU29" s="4">
        <v>1017.6</v>
      </c>
      <c r="AV29" s="4">
        <v>1012.3</v>
      </c>
      <c r="AW29" s="4">
        <v>1014.2</v>
      </c>
      <c r="AX29" s="4">
        <v>1029.4</v>
      </c>
      <c r="AY29" s="4">
        <v>1021.9</v>
      </c>
      <c r="AZ29" s="4">
        <v>1025.3</v>
      </c>
      <c r="BA29" s="4">
        <v>1018.3</v>
      </c>
      <c r="BB29" s="4">
        <v>1021.5</v>
      </c>
      <c r="BC29" s="4">
        <v>1029.2</v>
      </c>
      <c r="BD29" s="4">
        <v>1027.4</v>
      </c>
      <c r="BE29" s="4">
        <v>1009.2</v>
      </c>
      <c r="BF29" s="4">
        <v>1023.7</v>
      </c>
      <c r="BG29" s="4">
        <v>1016.6673914580081</v>
      </c>
      <c r="BH29" s="4">
        <v>1031.5</v>
      </c>
      <c r="BI29" s="4">
        <v>1025.1</v>
      </c>
      <c r="BJ29" s="4">
        <v>1021.6</v>
      </c>
      <c r="BK29" s="4">
        <v>1030.4</v>
      </c>
      <c r="BL29" s="4">
        <v>1016.4</v>
      </c>
      <c r="BM29" s="4">
        <v>1027.7</v>
      </c>
      <c r="BN29" s="4">
        <v>1028.4</v>
      </c>
      <c r="BO29" s="4">
        <v>1026.3</v>
      </c>
      <c r="BP29" s="4">
        <v>1027</v>
      </c>
      <c r="BQ29" s="4">
        <v>1023.5</v>
      </c>
      <c r="BR29" s="4">
        <v>1035.6</v>
      </c>
      <c r="BS29" s="4">
        <v>1017</v>
      </c>
      <c r="BT29" s="4">
        <v>1033.4</v>
      </c>
      <c r="BU29" s="4"/>
      <c r="BV29" s="4"/>
      <c r="BW29" s="4"/>
      <c r="BY29" s="10">
        <f t="shared" si="1"/>
        <v>1019.1566666666666</v>
      </c>
      <c r="BZ29" s="10">
        <f t="shared" si="2"/>
        <v>1018.8266666666665</v>
      </c>
      <c r="CA29" s="10">
        <f t="shared" si="0"/>
        <v>1021.1222463819338</v>
      </c>
      <c r="CB29" s="10">
        <f t="shared" si="3"/>
        <v>1022.5022463819337</v>
      </c>
    </row>
    <row r="30" spans="1:80" ht="12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>
        <v>1032.4</v>
      </c>
      <c r="I30" s="15">
        <v>1019.9</v>
      </c>
      <c r="J30" s="15">
        <v>1028.4</v>
      </c>
      <c r="K30" s="4">
        <v>1023.5</v>
      </c>
      <c r="L30" s="4">
        <v>1011.7</v>
      </c>
      <c r="M30" s="4">
        <v>1021.7</v>
      </c>
      <c r="N30" s="4">
        <v>1016.4</v>
      </c>
      <c r="O30" s="4">
        <v>1015.8</v>
      </c>
      <c r="P30" s="4">
        <v>1023.2</v>
      </c>
      <c r="Q30" s="4">
        <v>1032</v>
      </c>
      <c r="R30" s="4">
        <v>1025</v>
      </c>
      <c r="S30" s="4">
        <v>1018</v>
      </c>
      <c r="T30" s="4">
        <v>1021.5</v>
      </c>
      <c r="U30" s="4">
        <v>1002.3</v>
      </c>
      <c r="V30" s="4">
        <v>1005.6</v>
      </c>
      <c r="W30" s="4">
        <v>1029.3</v>
      </c>
      <c r="X30" s="4">
        <v>1011.8</v>
      </c>
      <c r="Y30" s="4">
        <v>1025.1</v>
      </c>
      <c r="Z30" s="4">
        <v>1023.1</v>
      </c>
      <c r="AA30" s="4">
        <v>1017.1</v>
      </c>
      <c r="AB30" s="4">
        <v>1002.8</v>
      </c>
      <c r="AC30" s="4">
        <v>1011.1</v>
      </c>
      <c r="AD30" s="4">
        <v>1027.7</v>
      </c>
      <c r="AE30" s="4">
        <v>1020.6</v>
      </c>
      <c r="AF30" s="4">
        <v>1027.2</v>
      </c>
      <c r="AG30" s="4">
        <v>1011.7</v>
      </c>
      <c r="AH30" s="4">
        <v>1030.1</v>
      </c>
      <c r="AI30" s="4">
        <v>1009.5</v>
      </c>
      <c r="AJ30" s="4">
        <v>1007.7</v>
      </c>
      <c r="AK30" s="4">
        <v>1022.3</v>
      </c>
      <c r="AL30" s="4">
        <v>1035.4</v>
      </c>
      <c r="AM30" s="4">
        <v>1032.3</v>
      </c>
      <c r="AN30" s="4">
        <v>1021.9</v>
      </c>
      <c r="AO30" s="4">
        <v>1025</v>
      </c>
      <c r="AP30" s="4">
        <v>1014</v>
      </c>
      <c r="AQ30" s="4">
        <v>1023.2</v>
      </c>
      <c r="AR30" s="4">
        <v>1016.7</v>
      </c>
      <c r="AS30" s="4">
        <v>1023.2</v>
      </c>
      <c r="AT30" s="4">
        <v>1029.3</v>
      </c>
      <c r="AU30" s="4">
        <v>1016.3</v>
      </c>
      <c r="AV30" s="4">
        <v>1019</v>
      </c>
      <c r="AW30" s="4">
        <v>1015.3</v>
      </c>
      <c r="AX30" s="4">
        <v>1023.9</v>
      </c>
      <c r="AY30" s="4">
        <v>1020.2</v>
      </c>
      <c r="AZ30" s="4">
        <v>1028.1</v>
      </c>
      <c r="BA30" s="4">
        <v>1020.6</v>
      </c>
      <c r="BB30" s="4">
        <v>1020.6</v>
      </c>
      <c r="BC30" s="4">
        <v>1032.2</v>
      </c>
      <c r="BD30" s="4">
        <v>1022.4</v>
      </c>
      <c r="BE30" s="4">
        <v>1012.4</v>
      </c>
      <c r="BF30" s="4">
        <v>1025.9</v>
      </c>
      <c r="BG30" s="4">
        <v>1019.3205826175673</v>
      </c>
      <c r="BH30" s="4">
        <v>1021.2</v>
      </c>
      <c r="BI30" s="4">
        <v>1030.9</v>
      </c>
      <c r="BJ30" s="4">
        <v>1022.9</v>
      </c>
      <c r="BK30" s="4">
        <v>1022.7</v>
      </c>
      <c r="BL30" s="4">
        <v>1029.8</v>
      </c>
      <c r="BM30" s="4">
        <v>1028.6</v>
      </c>
      <c r="BN30" s="4">
        <v>1027.9</v>
      </c>
      <c r="BO30" s="4">
        <v>1023.7</v>
      </c>
      <c r="BP30" s="4">
        <v>1023.2</v>
      </c>
      <c r="BQ30" s="4">
        <v>1024.9</v>
      </c>
      <c r="BR30" s="4">
        <v>1036.3</v>
      </c>
      <c r="BS30" s="4">
        <v>1021</v>
      </c>
      <c r="BT30" s="4">
        <v>1031.2</v>
      </c>
      <c r="BU30" s="4"/>
      <c r="BV30" s="4"/>
      <c r="BW30" s="4"/>
      <c r="BY30" s="10">
        <f t="shared" si="1"/>
        <v>1019.6633333333332</v>
      </c>
      <c r="BZ30" s="10">
        <f t="shared" si="2"/>
        <v>1019.2700000000002</v>
      </c>
      <c r="CA30" s="10">
        <f t="shared" si="0"/>
        <v>1021.8006860872523</v>
      </c>
      <c r="CB30" s="10">
        <f t="shared" si="3"/>
        <v>1022.844019420586</v>
      </c>
    </row>
    <row r="31" spans="1:80" ht="12">
      <c r="A31" s="5">
        <v>29</v>
      </c>
      <c r="B31" s="24"/>
      <c r="C31" s="15"/>
      <c r="D31" s="15"/>
      <c r="E31" s="15"/>
      <c r="F31" s="15"/>
      <c r="G31" s="15"/>
      <c r="H31" s="15"/>
      <c r="I31" s="15">
        <v>1021.7</v>
      </c>
      <c r="J31" s="15"/>
      <c r="K31" s="4"/>
      <c r="L31" s="4"/>
      <c r="M31" s="4">
        <v>1024.3</v>
      </c>
      <c r="N31" s="4"/>
      <c r="O31" s="4"/>
      <c r="P31" s="4"/>
      <c r="Q31" s="4">
        <v>1031.2</v>
      </c>
      <c r="R31" s="4"/>
      <c r="S31" s="4"/>
      <c r="T31" s="4"/>
      <c r="U31" s="4">
        <v>1003.9</v>
      </c>
      <c r="V31" s="4"/>
      <c r="W31" s="4"/>
      <c r="X31" s="4"/>
      <c r="Y31" s="4">
        <v>1002.8</v>
      </c>
      <c r="Z31" s="4"/>
      <c r="AA31" s="4"/>
      <c r="AB31" s="4"/>
      <c r="AC31" s="4">
        <v>1016.9</v>
      </c>
      <c r="AD31" s="4"/>
      <c r="AE31" s="4"/>
      <c r="AF31" s="4"/>
      <c r="AG31" s="4">
        <v>1012.6</v>
      </c>
      <c r="AH31" s="4"/>
      <c r="AI31" s="4"/>
      <c r="AJ31" s="4"/>
      <c r="AK31" s="4">
        <v>1026.1</v>
      </c>
      <c r="AL31" s="4"/>
      <c r="AM31" s="4"/>
      <c r="AN31" s="4"/>
      <c r="AO31" s="4">
        <v>1022.5</v>
      </c>
      <c r="AP31" s="4"/>
      <c r="AQ31" s="4"/>
      <c r="AR31" s="4"/>
      <c r="AS31" s="4">
        <v>1024.7</v>
      </c>
      <c r="AT31" s="4"/>
      <c r="AU31" s="4"/>
      <c r="AV31" s="4"/>
      <c r="AW31" s="4">
        <v>1022.1</v>
      </c>
      <c r="AX31" s="4"/>
      <c r="AY31" s="4"/>
      <c r="AZ31" s="4"/>
      <c r="BA31" s="4">
        <v>1016.6</v>
      </c>
      <c r="BB31" s="4"/>
      <c r="BC31" s="4"/>
      <c r="BD31" s="4"/>
      <c r="BE31" s="4">
        <v>1011.9</v>
      </c>
      <c r="BF31" s="4"/>
      <c r="BG31" s="4"/>
      <c r="BH31" s="4"/>
      <c r="BI31" s="4">
        <v>1029.1</v>
      </c>
      <c r="BJ31" s="4"/>
      <c r="BK31" s="4"/>
      <c r="BL31" s="4"/>
      <c r="BM31" s="4">
        <v>1024.3</v>
      </c>
      <c r="BN31" s="4"/>
      <c r="BO31" s="4"/>
      <c r="BP31" s="4"/>
      <c r="BQ31" s="4">
        <v>1023.3</v>
      </c>
      <c r="BR31" s="4"/>
      <c r="BS31" s="4"/>
      <c r="BT31" s="4"/>
      <c r="BU31" s="4"/>
      <c r="BV31" s="4"/>
      <c r="BW31" s="4"/>
      <c r="BY31" s="10">
        <f t="shared" si="1"/>
        <v>1016.8285714285713</v>
      </c>
      <c r="BZ31" s="10">
        <f t="shared" si="2"/>
        <v>1016.4499999999999</v>
      </c>
      <c r="CA31" s="10">
        <f>AVERAGE(AD31:BG31)</f>
        <v>1019.5</v>
      </c>
      <c r="CB31" s="10">
        <f>AVERAGE(AN31:BQ31)</f>
        <v>1021.8125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 t="s">
        <v>44</v>
      </c>
      <c r="H34" s="13">
        <f>AVERAGE(H3:H33)</f>
        <v>1024.7</v>
      </c>
      <c r="I34" s="13">
        <f>AVERAGE(I3:I33)</f>
        <v>1020.1862068965518</v>
      </c>
      <c r="J34" s="13">
        <f>AVERAGE(J3:J33)</f>
        <v>1016.2367857142856</v>
      </c>
      <c r="K34" s="13">
        <f aca="true" t="shared" si="4" ref="K34:S34">AVERAGE(K3:K33)</f>
        <v>1017.8964285714286</v>
      </c>
      <c r="L34" s="13">
        <f t="shared" si="4"/>
        <v>1017.214285714286</v>
      </c>
      <c r="M34" s="13">
        <f t="shared" si="4"/>
        <v>1022.6689655172414</v>
      </c>
      <c r="N34" s="13">
        <f t="shared" si="4"/>
        <v>1016.7321428571429</v>
      </c>
      <c r="O34" s="13">
        <f t="shared" si="4"/>
        <v>1019.5357142857143</v>
      </c>
      <c r="P34" s="13">
        <f t="shared" si="4"/>
        <v>1020.9214285714287</v>
      </c>
      <c r="Q34" s="13">
        <f t="shared" si="4"/>
        <v>1019.2482758620689</v>
      </c>
      <c r="R34" s="13">
        <f t="shared" si="4"/>
        <v>1021.6892857142857</v>
      </c>
      <c r="S34" s="13">
        <f t="shared" si="4"/>
        <v>1019.8214285714284</v>
      </c>
      <c r="T34" s="13">
        <f aca="true" t="shared" si="5" ref="T34:AC34">AVERAGE(T3:T33)</f>
        <v>1020.8714285714286</v>
      </c>
      <c r="U34" s="13">
        <f t="shared" si="5"/>
        <v>1018.1103448275861</v>
      </c>
      <c r="V34" s="13">
        <f t="shared" si="5"/>
        <v>1019.3392857142857</v>
      </c>
      <c r="W34" s="13">
        <f t="shared" si="5"/>
        <v>1019.4857142857143</v>
      </c>
      <c r="X34" s="13">
        <f t="shared" si="5"/>
        <v>1018.192857142857</v>
      </c>
      <c r="Y34" s="13">
        <f t="shared" si="5"/>
        <v>1021.8068965517241</v>
      </c>
      <c r="Z34" s="13">
        <f t="shared" si="5"/>
        <v>1019.1939285714286</v>
      </c>
      <c r="AA34" s="13">
        <f t="shared" si="5"/>
        <v>1017.1928571428572</v>
      </c>
      <c r="AB34" s="13">
        <f t="shared" si="5"/>
        <v>1016.2964285714287</v>
      </c>
      <c r="AC34" s="13">
        <f t="shared" si="5"/>
        <v>1018.7862068965518</v>
      </c>
      <c r="AD34" s="13">
        <f aca="true" t="shared" si="6" ref="AD34:AM34">AVERAGE(AD3:AD33)</f>
        <v>1017.8714285714286</v>
      </c>
      <c r="AE34" s="13">
        <f t="shared" si="6"/>
        <v>1020.0107142857144</v>
      </c>
      <c r="AF34" s="13">
        <f t="shared" si="6"/>
        <v>1019.0178571428571</v>
      </c>
      <c r="AG34" s="13">
        <f t="shared" si="6"/>
        <v>1017.9379310344825</v>
      </c>
      <c r="AH34" s="13">
        <f t="shared" si="6"/>
        <v>1016.3607142857144</v>
      </c>
      <c r="AI34" s="13">
        <f t="shared" si="6"/>
        <v>1017.8214285714284</v>
      </c>
      <c r="AJ34" s="13">
        <f t="shared" si="6"/>
        <v>1018.9499999999999</v>
      </c>
      <c r="AK34" s="13">
        <f t="shared" si="6"/>
        <v>1021.6137931034481</v>
      </c>
      <c r="AL34" s="13">
        <f t="shared" si="6"/>
        <v>1023.0214285714284</v>
      </c>
      <c r="AM34" s="13">
        <f t="shared" si="6"/>
        <v>1028.1000000000001</v>
      </c>
      <c r="AN34" s="13">
        <f aca="true" t="shared" si="7" ref="AN34:BI34">AVERAGE(AN3:AN33)</f>
        <v>1018.260714285714</v>
      </c>
      <c r="AO34" s="13">
        <f t="shared" si="7"/>
        <v>1017.9551724137931</v>
      </c>
      <c r="AP34" s="13">
        <f t="shared" si="7"/>
        <v>1017.0357142857144</v>
      </c>
      <c r="AQ34" s="13">
        <f t="shared" si="7"/>
        <v>1013.8107142857143</v>
      </c>
      <c r="AR34" s="13">
        <f t="shared" si="7"/>
        <v>1018.8892857142855</v>
      </c>
      <c r="AS34" s="13">
        <f t="shared" si="7"/>
        <v>1020.3724137931033</v>
      </c>
      <c r="AT34" s="13">
        <f t="shared" si="7"/>
        <v>1019.492857142857</v>
      </c>
      <c r="AU34" s="13">
        <f t="shared" si="7"/>
        <v>1022.9214285714285</v>
      </c>
      <c r="AV34" s="13">
        <f t="shared" si="7"/>
        <v>1019.2785714285712</v>
      </c>
      <c r="AW34" s="13">
        <f t="shared" si="7"/>
        <v>1016.2448275862068</v>
      </c>
      <c r="AX34" s="13">
        <f t="shared" si="7"/>
        <v>1021.5250000000002</v>
      </c>
      <c r="AY34" s="13">
        <f t="shared" si="7"/>
        <v>1020.4428571428571</v>
      </c>
      <c r="AZ34" s="13">
        <f t="shared" si="7"/>
        <v>1021.1035714285714</v>
      </c>
      <c r="BA34" s="13">
        <f t="shared" si="7"/>
        <v>1019.0724137931031</v>
      </c>
      <c r="BB34" s="13">
        <f t="shared" si="7"/>
        <v>1019.4607142857142</v>
      </c>
      <c r="BC34" s="13">
        <f t="shared" si="7"/>
        <v>1024.1857142857143</v>
      </c>
      <c r="BD34" s="13">
        <f t="shared" si="7"/>
        <v>1020.7142857142857</v>
      </c>
      <c r="BE34" s="13">
        <f t="shared" si="7"/>
        <v>1019.7793103448278</v>
      </c>
      <c r="BF34" s="13">
        <f t="shared" si="7"/>
        <v>1020.3178571428573</v>
      </c>
      <c r="BG34" s="13">
        <f t="shared" si="7"/>
        <v>1020.9729245913758</v>
      </c>
      <c r="BH34" s="13">
        <f t="shared" si="7"/>
        <v>1022.4</v>
      </c>
      <c r="BI34" s="13">
        <f t="shared" si="7"/>
        <v>1020.9344827586207</v>
      </c>
      <c r="BJ34" s="13">
        <f aca="true" t="shared" si="8" ref="BJ34:BO34">AVERAGE(BJ3:BJ33)</f>
        <v>1022.8</v>
      </c>
      <c r="BK34" s="13">
        <f t="shared" si="8"/>
        <v>1023.5785714285715</v>
      </c>
      <c r="BL34" s="13">
        <f t="shared" si="8"/>
        <v>1019.9428571428571</v>
      </c>
      <c r="BM34" s="13">
        <f t="shared" si="8"/>
        <v>1023.7793103448276</v>
      </c>
      <c r="BN34" s="13">
        <f t="shared" si="8"/>
        <v>1018.6607142857144</v>
      </c>
      <c r="BO34" s="13">
        <f t="shared" si="8"/>
        <v>1020.575</v>
      </c>
      <c r="BP34" s="13">
        <f>AVERAGE(BP3:BP33)</f>
        <v>1023.0964285714286</v>
      </c>
      <c r="BQ34" s="13">
        <f>AVERAGE(BQ3:BQ33)</f>
        <v>1023.3758620689655</v>
      </c>
      <c r="BR34" s="13">
        <f>AVERAGE(BR3:BR33)</f>
        <v>1019.0642857142857</v>
      </c>
      <c r="BS34" s="13">
        <f>AVERAGE(BS3:BS33)</f>
        <v>1020.3285714285713</v>
      </c>
      <c r="BT34" s="13">
        <f>AVERAGE(BT3:BT33)</f>
        <v>1024.314285714286</v>
      </c>
      <c r="BU34" s="13"/>
      <c r="BV34" s="13"/>
      <c r="BW34" s="13"/>
      <c r="BY34" s="12">
        <f>AVERAGE(J34:AM34)</f>
        <v>1019.398199507389</v>
      </c>
      <c r="BZ34" s="12">
        <f>AVERAGE(T34:AW34)</f>
        <v>1019.1414314449917</v>
      </c>
      <c r="CA34" s="12">
        <f>AVERAGE(AD34:BG34)</f>
        <v>1019.7513881267733</v>
      </c>
      <c r="CB34" s="12">
        <f>AVERAGE(AN34:BQ34)</f>
        <v>1020.3659858279227</v>
      </c>
    </row>
    <row r="35" ht="12"/>
    <row r="36" spans="1:77" ht="12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>
        <f>MAX(H3:H33)</f>
        <v>1032.4</v>
      </c>
      <c r="I36" s="18">
        <f>MAX(I3:I33)</f>
        <v>1028.9</v>
      </c>
      <c r="J36" s="18">
        <f>MAX(J3:J33)</f>
        <v>1028.4</v>
      </c>
      <c r="K36" s="18">
        <f aca="true" t="shared" si="9" ref="K36:Z36">MAX(K3:K33)</f>
        <v>1027.3</v>
      </c>
      <c r="L36" s="18">
        <f t="shared" si="9"/>
        <v>1026.4</v>
      </c>
      <c r="M36" s="18">
        <f t="shared" si="9"/>
        <v>1032.2</v>
      </c>
      <c r="N36" s="18">
        <f t="shared" si="9"/>
        <v>1025.2</v>
      </c>
      <c r="O36" s="18">
        <f t="shared" si="9"/>
        <v>1029.8</v>
      </c>
      <c r="P36" s="18">
        <f t="shared" si="9"/>
        <v>1029.1</v>
      </c>
      <c r="Q36" s="18">
        <f t="shared" si="9"/>
        <v>1032</v>
      </c>
      <c r="R36" s="18">
        <f t="shared" si="9"/>
        <v>1030.5</v>
      </c>
      <c r="S36" s="18">
        <f t="shared" si="9"/>
        <v>1029.9</v>
      </c>
      <c r="T36" s="18">
        <f t="shared" si="9"/>
        <v>1031.6</v>
      </c>
      <c r="U36" s="18">
        <f t="shared" si="9"/>
        <v>1032</v>
      </c>
      <c r="V36" s="18">
        <f t="shared" si="9"/>
        <v>1031.2</v>
      </c>
      <c r="W36" s="18">
        <f t="shared" si="9"/>
        <v>1029.3</v>
      </c>
      <c r="X36" s="18">
        <f t="shared" si="9"/>
        <v>1031.4</v>
      </c>
      <c r="Y36" s="18">
        <f t="shared" si="9"/>
        <v>1032.5</v>
      </c>
      <c r="Z36" s="18">
        <f t="shared" si="9"/>
        <v>1028.4</v>
      </c>
      <c r="AA36" s="18">
        <f aca="true" t="shared" si="10" ref="AA36:AP36">MAX(AA3:AA33)</f>
        <v>1026.2</v>
      </c>
      <c r="AB36" s="18">
        <f t="shared" si="10"/>
        <v>1031.7</v>
      </c>
      <c r="AC36" s="18">
        <f t="shared" si="10"/>
        <v>1027.5</v>
      </c>
      <c r="AD36" s="18">
        <f t="shared" si="10"/>
        <v>1027.7</v>
      </c>
      <c r="AE36" s="18">
        <f t="shared" si="10"/>
        <v>1027.2</v>
      </c>
      <c r="AF36" s="18">
        <f t="shared" si="10"/>
        <v>1028.9</v>
      </c>
      <c r="AG36" s="18">
        <f t="shared" si="10"/>
        <v>1027.8</v>
      </c>
      <c r="AH36" s="18">
        <f t="shared" si="10"/>
        <v>1031.2</v>
      </c>
      <c r="AI36" s="18">
        <f t="shared" si="10"/>
        <v>1025.7</v>
      </c>
      <c r="AJ36" s="18">
        <f t="shared" si="10"/>
        <v>1028.8</v>
      </c>
      <c r="AK36" s="18">
        <f t="shared" si="10"/>
        <v>1036.3</v>
      </c>
      <c r="AL36" s="18">
        <f t="shared" si="10"/>
        <v>1036.1</v>
      </c>
      <c r="AM36" s="18">
        <f t="shared" si="10"/>
        <v>1036.4</v>
      </c>
      <c r="AN36" s="18">
        <f t="shared" si="10"/>
        <v>1028.1</v>
      </c>
      <c r="AO36" s="18">
        <f t="shared" si="10"/>
        <v>1025.3</v>
      </c>
      <c r="AP36" s="18">
        <f t="shared" si="10"/>
        <v>1024.4</v>
      </c>
      <c r="AQ36" s="18">
        <f aca="true" t="shared" si="11" ref="AQ36:AV36">MAX(AQ3:AQ33)</f>
        <v>1024</v>
      </c>
      <c r="AR36" s="18">
        <f t="shared" si="11"/>
        <v>1028.2</v>
      </c>
      <c r="AS36" s="18">
        <f t="shared" si="11"/>
        <v>1030.1</v>
      </c>
      <c r="AT36" s="18">
        <f t="shared" si="11"/>
        <v>1029.9</v>
      </c>
      <c r="AU36" s="18">
        <f t="shared" si="11"/>
        <v>1038</v>
      </c>
      <c r="AV36" s="18">
        <f t="shared" si="11"/>
        <v>1028.8</v>
      </c>
      <c r="AW36" s="18">
        <f aca="true" t="shared" si="12" ref="AW36:BB36">MAX(AW3:AW33)</f>
        <v>1026.3</v>
      </c>
      <c r="AX36" s="18">
        <f t="shared" si="12"/>
        <v>1029.4</v>
      </c>
      <c r="AY36" s="18">
        <f t="shared" si="12"/>
        <v>1027</v>
      </c>
      <c r="AZ36" s="18">
        <f t="shared" si="12"/>
        <v>1028.1</v>
      </c>
      <c r="BA36" s="18">
        <f t="shared" si="12"/>
        <v>1031.3</v>
      </c>
      <c r="BB36" s="18">
        <f t="shared" si="12"/>
        <v>1028</v>
      </c>
      <c r="BC36" s="18">
        <f aca="true" t="shared" si="13" ref="BC36:BH36">MAX(BC3:BC33)</f>
        <v>1035.1</v>
      </c>
      <c r="BD36" s="18">
        <f t="shared" si="13"/>
        <v>1028.9</v>
      </c>
      <c r="BE36" s="18">
        <f t="shared" si="13"/>
        <v>1027.9</v>
      </c>
      <c r="BF36" s="18">
        <f t="shared" si="13"/>
        <v>1026.4</v>
      </c>
      <c r="BG36" s="18">
        <f t="shared" si="13"/>
        <v>1027.9126815187951</v>
      </c>
      <c r="BH36" s="18">
        <f t="shared" si="13"/>
        <v>1033.2</v>
      </c>
      <c r="BI36" s="18">
        <f aca="true" t="shared" si="14" ref="BI36:BN36">MAX(BI3:BI33)</f>
        <v>1030.9</v>
      </c>
      <c r="BJ36" s="18">
        <f t="shared" si="14"/>
        <v>1036</v>
      </c>
      <c r="BK36" s="18">
        <f t="shared" si="14"/>
        <v>1032.2</v>
      </c>
      <c r="BL36" s="18">
        <f t="shared" si="14"/>
        <v>1031.3</v>
      </c>
      <c r="BM36" s="18">
        <f t="shared" si="14"/>
        <v>1034.7</v>
      </c>
      <c r="BN36" s="18">
        <f t="shared" si="14"/>
        <v>1028.4</v>
      </c>
      <c r="BO36" s="18">
        <f>MAX(BO3:BO33)</f>
        <v>1028.6</v>
      </c>
      <c r="BP36" s="18">
        <f>MAX(BP3:BP33)</f>
        <v>1029.3</v>
      </c>
      <c r="BQ36" s="18">
        <f>MAX(BQ3:BQ33)</f>
        <v>1037.2</v>
      </c>
      <c r="BR36" s="18">
        <f>MAX(BR3:BR33)</f>
        <v>1036.3</v>
      </c>
      <c r="BS36" s="18">
        <f>MAX(BS3:BS33)</f>
        <v>1028.7</v>
      </c>
      <c r="BT36" s="18">
        <f>MAX(BT3:BT33)</f>
        <v>1033.4</v>
      </c>
      <c r="BU36" s="18"/>
      <c r="BV36" s="18"/>
      <c r="BW36" s="18"/>
      <c r="BY36" s="8" t="s">
        <v>12</v>
      </c>
    </row>
    <row r="37" spans="1:80" ht="12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>
        <f>MIN(H3:H33)</f>
        <v>1009.6</v>
      </c>
      <c r="I37" s="20">
        <f>MIN(I3:I33)</f>
        <v>1011.9</v>
      </c>
      <c r="J37" s="20">
        <f>MIN(J3:J33)</f>
        <v>1002.6</v>
      </c>
      <c r="K37" s="20">
        <f aca="true" t="shared" si="15" ref="K37:Z37">MIN(K3:K33)</f>
        <v>1006.2</v>
      </c>
      <c r="L37" s="20">
        <f t="shared" si="15"/>
        <v>1003.9</v>
      </c>
      <c r="M37" s="20">
        <f t="shared" si="15"/>
        <v>1004</v>
      </c>
      <c r="N37" s="20">
        <f t="shared" si="15"/>
        <v>1010.5</v>
      </c>
      <c r="O37" s="20">
        <f t="shared" si="15"/>
        <v>1007.2</v>
      </c>
      <c r="P37" s="20">
        <f t="shared" si="15"/>
        <v>1015.8</v>
      </c>
      <c r="Q37" s="20">
        <f t="shared" si="15"/>
        <v>1004.7</v>
      </c>
      <c r="R37" s="20">
        <f t="shared" si="15"/>
        <v>1009.7</v>
      </c>
      <c r="S37" s="20">
        <f t="shared" si="15"/>
        <v>1003.3</v>
      </c>
      <c r="T37" s="20">
        <f t="shared" si="15"/>
        <v>1006.8</v>
      </c>
      <c r="U37" s="20">
        <f t="shared" si="15"/>
        <v>1002.3</v>
      </c>
      <c r="V37" s="20">
        <f t="shared" si="15"/>
        <v>1002.9</v>
      </c>
      <c r="W37" s="20">
        <f t="shared" si="15"/>
        <v>1008.2</v>
      </c>
      <c r="X37" s="20">
        <f t="shared" si="15"/>
        <v>1005.1</v>
      </c>
      <c r="Y37" s="20">
        <f t="shared" si="15"/>
        <v>1002.8</v>
      </c>
      <c r="Z37" s="20">
        <f t="shared" si="15"/>
        <v>1008.5</v>
      </c>
      <c r="AA37" s="20">
        <f aca="true" t="shared" si="16" ref="AA37:AP37">MIN(AA3:AA33)</f>
        <v>1006.6</v>
      </c>
      <c r="AB37" s="20">
        <f t="shared" si="16"/>
        <v>999.6</v>
      </c>
      <c r="AC37" s="20">
        <f t="shared" si="16"/>
        <v>1006.5</v>
      </c>
      <c r="AD37" s="20">
        <f t="shared" si="16"/>
        <v>1007</v>
      </c>
      <c r="AE37" s="20">
        <f t="shared" si="16"/>
        <v>1011.9</v>
      </c>
      <c r="AF37" s="20">
        <f t="shared" si="16"/>
        <v>1002.6</v>
      </c>
      <c r="AG37" s="20">
        <f t="shared" si="16"/>
        <v>1001.3</v>
      </c>
      <c r="AH37" s="20">
        <f t="shared" si="16"/>
        <v>996.8</v>
      </c>
      <c r="AI37" s="20">
        <f t="shared" si="16"/>
        <v>1009.5</v>
      </c>
      <c r="AJ37" s="20">
        <f t="shared" si="16"/>
        <v>1007.1</v>
      </c>
      <c r="AK37" s="20">
        <f t="shared" si="16"/>
        <v>1000.7</v>
      </c>
      <c r="AL37" s="20">
        <f t="shared" si="16"/>
        <v>1005.9</v>
      </c>
      <c r="AM37" s="20">
        <f t="shared" si="16"/>
        <v>1015.9</v>
      </c>
      <c r="AN37" s="20">
        <f t="shared" si="16"/>
        <v>993.1</v>
      </c>
      <c r="AO37" s="20">
        <f t="shared" si="16"/>
        <v>1010.1</v>
      </c>
      <c r="AP37" s="20">
        <f t="shared" si="16"/>
        <v>999.9</v>
      </c>
      <c r="AQ37" s="20">
        <f aca="true" t="shared" si="17" ref="AQ37:AV37">MIN(AQ3:AQ33)</f>
        <v>1001.1</v>
      </c>
      <c r="AR37" s="20">
        <f t="shared" si="17"/>
        <v>1012.3</v>
      </c>
      <c r="AS37" s="20">
        <f t="shared" si="17"/>
        <v>1006.2</v>
      </c>
      <c r="AT37" s="20">
        <f t="shared" si="17"/>
        <v>1008.5</v>
      </c>
      <c r="AU37" s="20">
        <f t="shared" si="17"/>
        <v>1014.7</v>
      </c>
      <c r="AV37" s="20">
        <f t="shared" si="17"/>
        <v>1003.6</v>
      </c>
      <c r="AW37" s="20">
        <f aca="true" t="shared" si="18" ref="AW37:BB37">MIN(AW3:AW33)</f>
        <v>1000.9</v>
      </c>
      <c r="AX37" s="20">
        <f t="shared" si="18"/>
        <v>1010.3</v>
      </c>
      <c r="AY37" s="20">
        <f t="shared" si="18"/>
        <v>1008.1</v>
      </c>
      <c r="AZ37" s="20">
        <f t="shared" si="18"/>
        <v>1013.2</v>
      </c>
      <c r="BA37" s="20">
        <f t="shared" si="18"/>
        <v>1004.2</v>
      </c>
      <c r="BB37" s="20">
        <f t="shared" si="18"/>
        <v>994.8</v>
      </c>
      <c r="BC37" s="20">
        <f aca="true" t="shared" si="19" ref="BC37:BH37">MIN(BC3:BC33)</f>
        <v>1013.1</v>
      </c>
      <c r="BD37" s="20">
        <f t="shared" si="19"/>
        <v>1007.3</v>
      </c>
      <c r="BE37" s="20">
        <f t="shared" si="19"/>
        <v>1009.2</v>
      </c>
      <c r="BF37" s="20">
        <f t="shared" si="19"/>
        <v>1009.1</v>
      </c>
      <c r="BG37" s="20">
        <f t="shared" si="19"/>
        <v>1013.66674023606</v>
      </c>
      <c r="BH37" s="20">
        <f t="shared" si="19"/>
        <v>1010.5</v>
      </c>
      <c r="BI37" s="20">
        <f aca="true" t="shared" si="20" ref="BI37:BN37">MIN(BI3:BI33)</f>
        <v>1009.3</v>
      </c>
      <c r="BJ37" s="20">
        <f t="shared" si="20"/>
        <v>1014.7</v>
      </c>
      <c r="BK37" s="20">
        <f t="shared" si="20"/>
        <v>1008.1</v>
      </c>
      <c r="BL37" s="20">
        <f t="shared" si="20"/>
        <v>1007.6</v>
      </c>
      <c r="BM37" s="20">
        <f t="shared" si="20"/>
        <v>1009.4</v>
      </c>
      <c r="BN37" s="20">
        <f t="shared" si="20"/>
        <v>1004.1</v>
      </c>
      <c r="BO37" s="20">
        <f>MIN(BO3:BO33)</f>
        <v>1008.7</v>
      </c>
      <c r="BP37" s="20">
        <f>MIN(BP3:BP33)</f>
        <v>1014.3</v>
      </c>
      <c r="BQ37" s="20">
        <f>MIN(BQ3:BQ33)</f>
        <v>1004.8</v>
      </c>
      <c r="BR37" s="20">
        <f>MIN(BR3:BR33)</f>
        <v>1001.8</v>
      </c>
      <c r="BS37" s="20">
        <f>MIN(BS3:BS33)</f>
        <v>1007.8</v>
      </c>
      <c r="BT37" s="20">
        <f>MIN(BT3:BT33)</f>
        <v>1015.6</v>
      </c>
      <c r="BU37" s="20"/>
      <c r="BV37" s="20"/>
      <c r="BW37" s="20"/>
      <c r="BY37" s="52">
        <f>STDEV(J3:AM33)</f>
        <v>6.630968442516287</v>
      </c>
      <c r="BZ37" s="52">
        <f>STDEV(T3:AW33)</f>
        <v>6.789853733557265</v>
      </c>
      <c r="CA37" s="52">
        <f>STDEV(AD3:BG33)</f>
        <v>6.505794229947157</v>
      </c>
      <c r="CB37" s="52">
        <f>STDEV(AN3:BQ33)</f>
        <v>6.148634354847424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4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3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2</v>
      </c>
      <c r="R42" s="76">
        <f t="shared" si="21"/>
        <v>1</v>
      </c>
      <c r="S42" s="76">
        <f t="shared" si="21"/>
        <v>0</v>
      </c>
      <c r="T42" s="76">
        <f t="shared" si="21"/>
        <v>3</v>
      </c>
      <c r="U42" s="76">
        <f t="shared" si="21"/>
        <v>2</v>
      </c>
      <c r="V42" s="76">
        <f t="shared" si="21"/>
        <v>1</v>
      </c>
      <c r="W42" s="76">
        <f t="shared" si="21"/>
        <v>0</v>
      </c>
      <c r="X42" s="76">
        <f t="shared" si="21"/>
        <v>1</v>
      </c>
      <c r="Y42" s="76">
        <f t="shared" si="21"/>
        <v>7</v>
      </c>
      <c r="Z42" s="76">
        <f t="shared" si="21"/>
        <v>0</v>
      </c>
      <c r="AA42" s="76">
        <f t="shared" si="21"/>
        <v>0</v>
      </c>
      <c r="AB42" s="76">
        <f t="shared" si="21"/>
        <v>1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2</v>
      </c>
      <c r="AI42" s="76">
        <f t="shared" si="21"/>
        <v>0</v>
      </c>
      <c r="AJ42" s="76">
        <f t="shared" si="21"/>
        <v>0</v>
      </c>
      <c r="AK42" s="76">
        <f t="shared" si="21"/>
        <v>2</v>
      </c>
      <c r="AL42" s="76">
        <f t="shared" si="21"/>
        <v>5</v>
      </c>
      <c r="AM42" s="76">
        <f t="shared" si="21"/>
        <v>10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2</v>
      </c>
      <c r="AT42" s="76">
        <f t="shared" si="21"/>
        <v>0</v>
      </c>
      <c r="AU42" s="76">
        <f t="shared" si="21"/>
        <v>2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1</v>
      </c>
      <c r="BB42" s="76">
        <f t="shared" si="21"/>
        <v>0</v>
      </c>
      <c r="BC42" s="76">
        <f t="shared" si="21"/>
        <v>5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2</v>
      </c>
      <c r="BI42" s="76">
        <f t="shared" si="21"/>
        <v>1</v>
      </c>
      <c r="BJ42" s="76">
        <f t="shared" si="21"/>
        <v>2</v>
      </c>
      <c r="BK42" s="76">
        <f t="shared" si="21"/>
        <v>5</v>
      </c>
      <c r="BL42" s="76">
        <f t="shared" si="21"/>
        <v>2</v>
      </c>
      <c r="BM42" s="76">
        <f t="shared" si="21"/>
        <v>3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6</v>
      </c>
      <c r="BR42" s="76">
        <f>COUNTIF(BR3:BR33,$B$40)</f>
        <v>5</v>
      </c>
      <c r="BS42" s="76">
        <f>COUNTIF(BS3:BS33,$B$40)</f>
        <v>0</v>
      </c>
      <c r="BT42" s="76">
        <f>COUNTIF(BT3:BT33,$B$40)</f>
        <v>5</v>
      </c>
      <c r="BU42" s="76"/>
      <c r="BV42" s="76"/>
      <c r="BW42" s="76"/>
      <c r="BY42" s="87">
        <f>AVERAGE(J42:AM42)</f>
        <v>1.3333333333333333</v>
      </c>
      <c r="BZ42" s="87">
        <f>AVERAGE(T42:AW42)</f>
        <v>1.2666666666666666</v>
      </c>
      <c r="CA42" s="87">
        <f>AVERAGE(AD42:BG42)</f>
        <v>0.9666666666666667</v>
      </c>
      <c r="CB42" s="87">
        <f>AVERAGE(AN42:BQ42)</f>
        <v>1.0333333333333334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1038</v>
      </c>
      <c r="D45">
        <f>SMALL(H3:BD33,1)</f>
        <v>993.1</v>
      </c>
    </row>
    <row r="46" spans="1:4" ht="10.5">
      <c r="A46">
        <v>2</v>
      </c>
      <c r="B46">
        <f>LARGE(B3:BW33,2)</f>
        <v>1037.8</v>
      </c>
      <c r="D46">
        <f>SMALL(H3:BD33,2)</f>
        <v>994.8</v>
      </c>
    </row>
    <row r="47" spans="1:4" ht="10.5">
      <c r="A47">
        <v>3</v>
      </c>
      <c r="B47">
        <f>LARGE(B3:BW33,3)</f>
        <v>1037.2</v>
      </c>
      <c r="D47">
        <f>SMALL(H3:BD33,3)</f>
        <v>996.8</v>
      </c>
    </row>
    <row r="48" spans="1:4" ht="10.5">
      <c r="A48">
        <v>4</v>
      </c>
      <c r="B48">
        <f>LARGE(B3:BW33,4)</f>
        <v>1036.4</v>
      </c>
      <c r="D48">
        <f>SMALL(H3:BD33,4)</f>
        <v>999.6</v>
      </c>
    </row>
    <row r="49" spans="1:4" ht="10.5">
      <c r="A49">
        <v>5</v>
      </c>
      <c r="B49">
        <f>LARGE(B3:BW33,5)</f>
        <v>1036.3</v>
      </c>
      <c r="D49">
        <f>SMALL(H3:BD33,5)</f>
        <v>999.9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 t="s">
        <v>44</v>
      </c>
      <c r="H3" s="15">
        <v>1031.7</v>
      </c>
      <c r="I3" s="15">
        <v>1020</v>
      </c>
      <c r="J3" s="15">
        <v>1032.3</v>
      </c>
      <c r="K3" s="4">
        <v>1022.3</v>
      </c>
      <c r="L3" s="4">
        <v>1010.6</v>
      </c>
      <c r="M3" s="4">
        <v>1024.5</v>
      </c>
      <c r="N3" s="4">
        <v>1022.5</v>
      </c>
      <c r="O3" s="4">
        <v>1020.5</v>
      </c>
      <c r="P3" s="4">
        <v>1025.7</v>
      </c>
      <c r="Q3" s="4">
        <v>1016.4</v>
      </c>
      <c r="R3" s="4">
        <v>1024.6</v>
      </c>
      <c r="S3" s="4">
        <v>1014.4</v>
      </c>
      <c r="T3" s="4">
        <v>1022.6</v>
      </c>
      <c r="U3" s="4">
        <v>1005.3</v>
      </c>
      <c r="V3" s="4">
        <v>1007.2</v>
      </c>
      <c r="W3" s="4">
        <v>1029.6</v>
      </c>
      <c r="X3" s="4">
        <v>1020.8</v>
      </c>
      <c r="Y3" s="4">
        <v>1017.1</v>
      </c>
      <c r="Z3" s="4">
        <v>1019.1</v>
      </c>
      <c r="AA3" s="4">
        <v>1014.2</v>
      </c>
      <c r="AB3" s="4">
        <v>1008.6</v>
      </c>
      <c r="AC3" s="4">
        <v>1011.3</v>
      </c>
      <c r="AD3" s="4">
        <v>1026.1</v>
      </c>
      <c r="AE3" s="4">
        <v>1017.2</v>
      </c>
      <c r="AF3" s="4">
        <v>1027.5</v>
      </c>
      <c r="AG3" s="4">
        <v>1017</v>
      </c>
      <c r="AH3" s="4">
        <v>1018.1</v>
      </c>
      <c r="AI3" s="4">
        <v>1015.3</v>
      </c>
      <c r="AJ3" s="4">
        <v>1011.4</v>
      </c>
      <c r="AK3" s="4">
        <v>1023.5</v>
      </c>
      <c r="AL3" s="4">
        <v>1032</v>
      </c>
      <c r="AM3" s="4">
        <v>1031.6</v>
      </c>
      <c r="AN3" s="4">
        <v>1020.1</v>
      </c>
      <c r="AO3" s="4">
        <v>1012.9</v>
      </c>
      <c r="AP3" s="4">
        <v>1009.6</v>
      </c>
      <c r="AQ3" s="4">
        <v>1019.8</v>
      </c>
      <c r="AR3" s="4">
        <v>1012</v>
      </c>
      <c r="AS3" s="4">
        <v>1015.4</v>
      </c>
      <c r="AT3" s="4">
        <v>1014.8</v>
      </c>
      <c r="AU3" s="4">
        <v>1014.1</v>
      </c>
      <c r="AV3" s="4">
        <v>1019</v>
      </c>
      <c r="AW3" s="4">
        <v>1025.6</v>
      </c>
      <c r="AX3" s="4">
        <v>1011.3</v>
      </c>
      <c r="AY3" s="4">
        <v>1022.5</v>
      </c>
      <c r="AZ3" s="4">
        <v>1024.1</v>
      </c>
      <c r="BA3" s="4">
        <v>1013.8</v>
      </c>
      <c r="BB3" s="4">
        <v>1022.4</v>
      </c>
      <c r="BC3" s="4">
        <v>1025</v>
      </c>
      <c r="BD3" s="4">
        <v>1026.1</v>
      </c>
      <c r="BE3" s="4">
        <v>1014.3</v>
      </c>
      <c r="BF3" s="4">
        <v>1025</v>
      </c>
      <c r="BG3" s="4">
        <v>1019.9675664509697</v>
      </c>
      <c r="BH3" s="4">
        <v>1015.7</v>
      </c>
      <c r="BI3" s="4">
        <v>1022</v>
      </c>
      <c r="BJ3" s="4">
        <v>1022.2</v>
      </c>
      <c r="BK3" s="4">
        <v>1022.4</v>
      </c>
      <c r="BL3" s="4">
        <v>1028.6</v>
      </c>
      <c r="BM3" s="4">
        <v>1019.9</v>
      </c>
      <c r="BN3" s="4">
        <v>1025.3</v>
      </c>
      <c r="BO3" s="4">
        <v>1015.8</v>
      </c>
      <c r="BP3" s="4">
        <v>1017.5</v>
      </c>
      <c r="BQ3" s="4">
        <v>1020.7</v>
      </c>
      <c r="BR3" s="4">
        <v>1030.8</v>
      </c>
      <c r="BS3" s="4">
        <v>1020.7</v>
      </c>
      <c r="BT3" s="4">
        <v>1021.9</v>
      </c>
      <c r="BU3" s="4"/>
      <c r="BV3" s="4"/>
      <c r="BW3" s="4"/>
      <c r="BY3" s="10">
        <f>AVERAGE(J3:AM3)</f>
        <v>1019.6433333333332</v>
      </c>
      <c r="BZ3" s="10">
        <f>AVERAGE(T3:AW3)</f>
        <v>1017.9599999999998</v>
      </c>
      <c r="CA3" s="10">
        <f>AVERAGE(AD3:BG3)</f>
        <v>1019.5822522150321</v>
      </c>
      <c r="CB3" s="10">
        <f>AVERAGE(AN3:BQ3)</f>
        <v>1019.2622522150324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15">
        <v>1012</v>
      </c>
      <c r="I4" s="15">
        <v>1020.1</v>
      </c>
      <c r="J4" s="15">
        <v>1030</v>
      </c>
      <c r="K4" s="4">
        <v>1019.3</v>
      </c>
      <c r="L4" s="4">
        <v>1015.1</v>
      </c>
      <c r="M4" s="4">
        <v>1020.6</v>
      </c>
      <c r="N4" s="4">
        <v>1023</v>
      </c>
      <c r="O4" s="4">
        <v>1019.3</v>
      </c>
      <c r="P4" s="4">
        <v>1027.8</v>
      </c>
      <c r="Q4" s="4">
        <v>1015</v>
      </c>
      <c r="R4" s="4">
        <v>1025</v>
      </c>
      <c r="S4" s="4">
        <v>1024.3</v>
      </c>
      <c r="T4" s="4">
        <v>1020.7</v>
      </c>
      <c r="U4" s="4">
        <v>1006.6</v>
      </c>
      <c r="V4" s="4">
        <v>1009.6</v>
      </c>
      <c r="W4" s="4">
        <v>1026.9</v>
      </c>
      <c r="X4" s="4">
        <v>1021</v>
      </c>
      <c r="Y4" s="4">
        <v>1018.7</v>
      </c>
      <c r="Z4" s="4">
        <v>1017.1</v>
      </c>
      <c r="AA4" s="4">
        <v>1022.5</v>
      </c>
      <c r="AB4" s="4">
        <v>1016.7</v>
      </c>
      <c r="AC4" s="4">
        <v>1017.4</v>
      </c>
      <c r="AD4" s="4">
        <v>1027.9</v>
      </c>
      <c r="AE4" s="4">
        <v>1011.2</v>
      </c>
      <c r="AF4" s="4">
        <v>1027.3</v>
      </c>
      <c r="AG4" s="4">
        <v>1019.1</v>
      </c>
      <c r="AH4" s="4">
        <v>1017.2</v>
      </c>
      <c r="AI4" s="4">
        <v>1013.6</v>
      </c>
      <c r="AJ4" s="4">
        <v>1018</v>
      </c>
      <c r="AK4" s="4">
        <v>1015.1</v>
      </c>
      <c r="AL4" s="4">
        <v>1037.7</v>
      </c>
      <c r="AM4" s="4">
        <v>1021.8</v>
      </c>
      <c r="AN4" s="4">
        <v>1021.4</v>
      </c>
      <c r="AO4" s="4">
        <v>1019.5</v>
      </c>
      <c r="AP4" s="4">
        <v>1018.7</v>
      </c>
      <c r="AQ4" s="4">
        <v>1020.9</v>
      </c>
      <c r="AR4" s="4">
        <v>1016.2</v>
      </c>
      <c r="AS4" s="4">
        <v>1011</v>
      </c>
      <c r="AT4" s="4">
        <v>1020.6</v>
      </c>
      <c r="AU4" s="4">
        <v>1022</v>
      </c>
      <c r="AV4" s="4">
        <v>1016.7</v>
      </c>
      <c r="AW4" s="4">
        <v>1023.8</v>
      </c>
      <c r="AX4" s="4">
        <v>1021.5</v>
      </c>
      <c r="AY4" s="4">
        <v>1022.2</v>
      </c>
      <c r="AZ4" s="4">
        <v>1009.9</v>
      </c>
      <c r="BA4" s="4">
        <v>1014.1</v>
      </c>
      <c r="BB4" s="4">
        <v>1024.1</v>
      </c>
      <c r="BC4" s="4">
        <v>1009.6</v>
      </c>
      <c r="BD4" s="4">
        <v>1026.2</v>
      </c>
      <c r="BE4" s="4">
        <v>1017.5</v>
      </c>
      <c r="BF4" s="4">
        <v>1025.6</v>
      </c>
      <c r="BG4" s="4">
        <v>1017.4214060598986</v>
      </c>
      <c r="BH4" s="4">
        <v>1008.7</v>
      </c>
      <c r="BI4" s="4">
        <v>1019</v>
      </c>
      <c r="BJ4" s="4">
        <v>1013.9</v>
      </c>
      <c r="BK4" s="4">
        <v>1017.9</v>
      </c>
      <c r="BL4" s="4">
        <v>1020.1</v>
      </c>
      <c r="BM4" s="4">
        <v>1023.4</v>
      </c>
      <c r="BN4" s="4">
        <v>1018.1</v>
      </c>
      <c r="BO4" s="4">
        <v>1015.4</v>
      </c>
      <c r="BP4" s="4">
        <v>1021.4</v>
      </c>
      <c r="BQ4" s="4">
        <v>1020.4</v>
      </c>
      <c r="BR4" s="4">
        <v>1018.1</v>
      </c>
      <c r="BS4" s="4">
        <v>1012.2</v>
      </c>
      <c r="BT4" s="4">
        <v>1021.4</v>
      </c>
      <c r="BU4" s="4"/>
      <c r="BV4" s="4"/>
      <c r="BW4" s="4"/>
      <c r="BY4" s="10">
        <f aca="true" t="shared" si="0" ref="BY4:BY33">AVERAGE(J4:AM4)</f>
        <v>1020.1833333333333</v>
      </c>
      <c r="BZ4" s="10">
        <f aca="true" t="shared" si="1" ref="BZ4:BZ33">AVERAGE(T4:AW4)</f>
        <v>1019.23</v>
      </c>
      <c r="CA4" s="10">
        <f aca="true" t="shared" si="2" ref="CA4:CA33">AVERAGE(AD4:BG4)</f>
        <v>1019.5940468686632</v>
      </c>
      <c r="CB4" s="10">
        <f aca="true" t="shared" si="3" ref="CB4:CB33">AVERAGE(AN4:BQ4)</f>
        <v>1018.5740468686635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 t="s">
        <v>44</v>
      </c>
      <c r="H5" s="15">
        <v>1028.5</v>
      </c>
      <c r="I5" s="15">
        <v>1023.3</v>
      </c>
      <c r="J5" s="15">
        <v>1017.3</v>
      </c>
      <c r="K5" s="4">
        <v>1022.7</v>
      </c>
      <c r="L5" s="4">
        <v>1014.7</v>
      </c>
      <c r="M5" s="4">
        <v>1024.8</v>
      </c>
      <c r="N5" s="4">
        <v>1020.2</v>
      </c>
      <c r="O5" s="4">
        <v>1013.1</v>
      </c>
      <c r="P5" s="4">
        <v>1029.8</v>
      </c>
      <c r="Q5" s="4">
        <v>1017.2</v>
      </c>
      <c r="R5" s="4">
        <v>1026.3</v>
      </c>
      <c r="S5" s="4">
        <v>1024.9</v>
      </c>
      <c r="T5" s="4">
        <v>1015.8</v>
      </c>
      <c r="U5" s="4">
        <v>1007.1</v>
      </c>
      <c r="V5" s="4">
        <v>1013.4</v>
      </c>
      <c r="W5" s="4">
        <v>1030.9</v>
      </c>
      <c r="X5" s="4">
        <v>1019.8</v>
      </c>
      <c r="Y5" s="4">
        <v>1015.1</v>
      </c>
      <c r="Z5" s="4">
        <v>1009.2</v>
      </c>
      <c r="AA5" s="4">
        <v>1022.2</v>
      </c>
      <c r="AB5" s="4">
        <v>1018.12</v>
      </c>
      <c r="AC5" s="4">
        <v>1021.6</v>
      </c>
      <c r="AD5" s="4">
        <v>1027.4</v>
      </c>
      <c r="AE5" s="4">
        <v>1022.7</v>
      </c>
      <c r="AF5" s="4">
        <v>1015.9</v>
      </c>
      <c r="AG5" s="4">
        <v>1018</v>
      </c>
      <c r="AH5" s="4">
        <v>1019.2</v>
      </c>
      <c r="AI5" s="4">
        <v>1016.5</v>
      </c>
      <c r="AJ5" s="4">
        <v>1018.4</v>
      </c>
      <c r="AK5" s="4">
        <v>1011.4</v>
      </c>
      <c r="AL5" s="4">
        <v>1035.9</v>
      </c>
      <c r="AM5" s="4">
        <v>1021.3</v>
      </c>
      <c r="AN5" s="4">
        <v>1024.6</v>
      </c>
      <c r="AO5" s="4">
        <v>1021.9</v>
      </c>
      <c r="AP5" s="4">
        <v>1018.8</v>
      </c>
      <c r="AQ5" s="4">
        <v>1021.9</v>
      </c>
      <c r="AR5" s="4">
        <v>1016.2</v>
      </c>
      <c r="AS5" s="4">
        <v>1018.1</v>
      </c>
      <c r="AT5" s="4">
        <v>1021</v>
      </c>
      <c r="AU5" s="4">
        <v>1022.7</v>
      </c>
      <c r="AV5" s="4">
        <v>1020.6</v>
      </c>
      <c r="AW5" s="4">
        <v>1026.6</v>
      </c>
      <c r="AX5" s="4">
        <v>1025.6</v>
      </c>
      <c r="AY5" s="4">
        <v>1023.9</v>
      </c>
      <c r="AZ5" s="4">
        <v>1010</v>
      </c>
      <c r="BA5" s="4">
        <v>1014.7</v>
      </c>
      <c r="BB5" s="4">
        <v>1026.5</v>
      </c>
      <c r="BC5" s="4">
        <v>1020.3</v>
      </c>
      <c r="BD5" s="4">
        <v>1025.3</v>
      </c>
      <c r="BE5" s="4">
        <v>1013.5</v>
      </c>
      <c r="BF5" s="4">
        <v>1027.1</v>
      </c>
      <c r="BG5" s="4">
        <v>1027.0032009139966</v>
      </c>
      <c r="BH5" s="4">
        <v>1012.1</v>
      </c>
      <c r="BI5" s="4">
        <v>1028.1</v>
      </c>
      <c r="BJ5" s="4">
        <v>1018.3</v>
      </c>
      <c r="BK5" s="4">
        <v>1029.4</v>
      </c>
      <c r="BL5" s="4">
        <v>1024.5</v>
      </c>
      <c r="BM5" s="4">
        <v>1026.4</v>
      </c>
      <c r="BN5" s="4">
        <v>1017.4</v>
      </c>
      <c r="BO5" s="4">
        <v>1020.3</v>
      </c>
      <c r="BP5" s="4">
        <v>1021.1</v>
      </c>
      <c r="BQ5" s="4">
        <v>1026.1</v>
      </c>
      <c r="BR5" s="4">
        <v>1033.6</v>
      </c>
      <c r="BS5" s="4">
        <v>1015</v>
      </c>
      <c r="BT5" s="4">
        <v>1027</v>
      </c>
      <c r="BU5" s="4"/>
      <c r="BV5" s="4"/>
      <c r="BW5" s="4"/>
      <c r="BY5" s="10">
        <f t="shared" si="0"/>
        <v>1019.6973333333335</v>
      </c>
      <c r="BZ5" s="10">
        <f t="shared" si="1"/>
        <v>1019.7440000000001</v>
      </c>
      <c r="CA5" s="10">
        <f t="shared" si="2"/>
        <v>1021.100106697133</v>
      </c>
      <c r="CB5" s="10">
        <f t="shared" si="3"/>
        <v>1021.6667733637998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>
        <v>1030.6</v>
      </c>
      <c r="I6" s="15">
        <v>1025.7</v>
      </c>
      <c r="J6" s="15">
        <v>1018.9</v>
      </c>
      <c r="K6" s="4">
        <v>1020.8</v>
      </c>
      <c r="L6" s="4">
        <v>1015.4</v>
      </c>
      <c r="M6" s="4">
        <v>1025</v>
      </c>
      <c r="N6" s="4">
        <v>1016.3</v>
      </c>
      <c r="O6" s="4">
        <v>1010.8</v>
      </c>
      <c r="P6" s="4">
        <v>1026.9</v>
      </c>
      <c r="Q6" s="4">
        <v>1023.6</v>
      </c>
      <c r="R6" s="4">
        <v>1027.4</v>
      </c>
      <c r="S6" s="4">
        <v>1016.1</v>
      </c>
      <c r="T6" s="4">
        <v>1002.3</v>
      </c>
      <c r="U6" s="4">
        <v>1011.4</v>
      </c>
      <c r="V6" s="4">
        <v>1014.5</v>
      </c>
      <c r="W6" s="4">
        <v>1022.4</v>
      </c>
      <c r="X6" s="4">
        <v>1023.4</v>
      </c>
      <c r="Y6" s="4">
        <v>1024</v>
      </c>
      <c r="Z6" s="4">
        <v>1009.2</v>
      </c>
      <c r="AA6" s="4">
        <v>1014.4</v>
      </c>
      <c r="AB6" s="4">
        <v>1017.2</v>
      </c>
      <c r="AC6" s="4">
        <v>1017.2</v>
      </c>
      <c r="AD6" s="4">
        <v>1018.1</v>
      </c>
      <c r="AE6" s="4">
        <v>1022.8</v>
      </c>
      <c r="AF6" s="4">
        <v>1015.8</v>
      </c>
      <c r="AG6" s="4">
        <v>1019.7</v>
      </c>
      <c r="AH6" s="4">
        <v>1025</v>
      </c>
      <c r="AI6" s="4">
        <v>1021.6</v>
      </c>
      <c r="AJ6" s="4">
        <v>1015.4</v>
      </c>
      <c r="AK6" s="4">
        <v>1025.9</v>
      </c>
      <c r="AL6" s="4">
        <v>1019.5</v>
      </c>
      <c r="AM6" s="4">
        <v>1008.7</v>
      </c>
      <c r="AN6" s="4">
        <v>1026.2</v>
      </c>
      <c r="AO6" s="4">
        <v>1026.9</v>
      </c>
      <c r="AP6" s="4">
        <v>1021.8</v>
      </c>
      <c r="AQ6" s="4">
        <v>1015.5</v>
      </c>
      <c r="AR6" s="4">
        <v>1010.1</v>
      </c>
      <c r="AS6" s="4">
        <v>1017.3</v>
      </c>
      <c r="AT6" s="4">
        <v>1020.5</v>
      </c>
      <c r="AU6" s="4">
        <v>1021.7</v>
      </c>
      <c r="AV6" s="4">
        <v>1016.2</v>
      </c>
      <c r="AW6" s="4">
        <v>1022.8</v>
      </c>
      <c r="AX6" s="4">
        <v>1017.8</v>
      </c>
      <c r="AY6" s="4">
        <v>1024.7</v>
      </c>
      <c r="AZ6" s="4">
        <v>1019.6</v>
      </c>
      <c r="BA6" s="4">
        <v>1013.3</v>
      </c>
      <c r="BB6" s="4">
        <v>1024.2</v>
      </c>
      <c r="BC6" s="4">
        <v>1026.5</v>
      </c>
      <c r="BD6" s="4">
        <v>1023.2</v>
      </c>
      <c r="BE6" s="4">
        <v>1012.8</v>
      </c>
      <c r="BF6" s="4">
        <v>1020.7</v>
      </c>
      <c r="BG6" s="4">
        <v>1031.0432712830345</v>
      </c>
      <c r="BH6" s="4">
        <v>1017.2</v>
      </c>
      <c r="BI6" s="4">
        <v>1032.6</v>
      </c>
      <c r="BJ6" s="4">
        <v>1019.2</v>
      </c>
      <c r="BK6" s="4">
        <v>1031.6</v>
      </c>
      <c r="BL6" s="4">
        <v>1015.1</v>
      </c>
      <c r="BM6" s="4">
        <v>1033.9</v>
      </c>
      <c r="BN6" s="4">
        <v>1019.9</v>
      </c>
      <c r="BO6" s="4">
        <v>1019.6</v>
      </c>
      <c r="BP6" s="4">
        <v>1011.9</v>
      </c>
      <c r="BQ6" s="4">
        <v>1025.4</v>
      </c>
      <c r="BR6" s="4">
        <v>1035</v>
      </c>
      <c r="BS6" s="4">
        <v>1020.5</v>
      </c>
      <c r="BT6" s="4">
        <v>1027.1</v>
      </c>
      <c r="BU6" s="4"/>
      <c r="BV6" s="4"/>
      <c r="BW6" s="4"/>
      <c r="BY6" s="10">
        <f t="shared" si="0"/>
        <v>1018.3233333333334</v>
      </c>
      <c r="BZ6" s="10">
        <f t="shared" si="1"/>
        <v>1018.2500000000001</v>
      </c>
      <c r="CA6" s="10">
        <f t="shared" si="2"/>
        <v>1020.1781090427678</v>
      </c>
      <c r="CB6" s="10">
        <f t="shared" si="3"/>
        <v>1021.3081090427678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>
        <v>1024.8</v>
      </c>
      <c r="I7" s="15">
        <v>1023.4</v>
      </c>
      <c r="J7" s="15">
        <v>1016</v>
      </c>
      <c r="K7" s="4">
        <v>1019.5</v>
      </c>
      <c r="L7" s="4">
        <v>1021.9</v>
      </c>
      <c r="M7" s="4">
        <v>1017.7</v>
      </c>
      <c r="N7" s="4">
        <v>1022.9</v>
      </c>
      <c r="O7" s="4">
        <v>1016.5</v>
      </c>
      <c r="P7" s="4">
        <v>1013.9</v>
      </c>
      <c r="Q7" s="4">
        <v>1023.6</v>
      </c>
      <c r="R7" s="4">
        <v>1024.8</v>
      </c>
      <c r="S7" s="4">
        <v>1012.6</v>
      </c>
      <c r="T7" s="4">
        <v>1010.2</v>
      </c>
      <c r="U7" s="4">
        <v>1012.8</v>
      </c>
      <c r="V7" s="4">
        <v>1009.6</v>
      </c>
      <c r="W7" s="4">
        <v>1023.8</v>
      </c>
      <c r="X7" s="4">
        <v>1025.7</v>
      </c>
      <c r="Y7" s="4">
        <v>1025.8</v>
      </c>
      <c r="Z7" s="4">
        <v>1020</v>
      </c>
      <c r="AA7" s="4">
        <v>1019.2</v>
      </c>
      <c r="AB7" s="4">
        <v>1021.9</v>
      </c>
      <c r="AC7" s="4">
        <v>1018.8</v>
      </c>
      <c r="AD7" s="4">
        <v>1017.8</v>
      </c>
      <c r="AE7" s="4">
        <v>1016.8</v>
      </c>
      <c r="AF7" s="4">
        <v>1010.8</v>
      </c>
      <c r="AG7" s="4">
        <v>1019.5</v>
      </c>
      <c r="AH7" s="4">
        <v>1022.9</v>
      </c>
      <c r="AI7" s="4">
        <v>1020.4</v>
      </c>
      <c r="AJ7" s="4">
        <v>1011.7</v>
      </c>
      <c r="AK7" s="4">
        <v>1025.5</v>
      </c>
      <c r="AL7" s="4">
        <v>1008.9</v>
      </c>
      <c r="AM7" s="4">
        <v>1007.3</v>
      </c>
      <c r="AN7" s="4">
        <v>1018.1</v>
      </c>
      <c r="AO7" s="4">
        <v>1024.8</v>
      </c>
      <c r="AP7" s="4">
        <v>1024.7</v>
      </c>
      <c r="AQ7" s="4">
        <v>1019.8</v>
      </c>
      <c r="AR7" s="4">
        <v>1013.8</v>
      </c>
      <c r="AS7" s="4">
        <v>1018.6</v>
      </c>
      <c r="AT7" s="4">
        <v>1025.1</v>
      </c>
      <c r="AU7" s="4">
        <v>1025.1</v>
      </c>
      <c r="AV7" s="4">
        <v>1014.2</v>
      </c>
      <c r="AW7" s="4">
        <v>1013.6</v>
      </c>
      <c r="AX7" s="4">
        <v>1008</v>
      </c>
      <c r="AY7" s="4">
        <v>1022.3</v>
      </c>
      <c r="AZ7" s="4">
        <v>1028.5</v>
      </c>
      <c r="BA7" s="4">
        <v>1017.9</v>
      </c>
      <c r="BB7" s="4">
        <v>1022.1</v>
      </c>
      <c r="BC7" s="4">
        <v>1026.8</v>
      </c>
      <c r="BD7" s="4">
        <v>1019.2</v>
      </c>
      <c r="BE7" s="4">
        <v>1017.9</v>
      </c>
      <c r="BF7" s="4">
        <v>1027.2</v>
      </c>
      <c r="BG7" s="4">
        <v>1018.0304170109213</v>
      </c>
      <c r="BH7" s="4">
        <v>1021.8</v>
      </c>
      <c r="BI7" s="4">
        <v>1028.5</v>
      </c>
      <c r="BJ7" s="4">
        <v>1022.6</v>
      </c>
      <c r="BK7" s="4">
        <v>1025.2</v>
      </c>
      <c r="BL7" s="4">
        <v>1023.3</v>
      </c>
      <c r="BM7" s="4">
        <v>1034.8</v>
      </c>
      <c r="BN7" s="4">
        <v>1018.5</v>
      </c>
      <c r="BO7" s="4">
        <v>1018.5</v>
      </c>
      <c r="BP7" s="4">
        <v>1024.5</v>
      </c>
      <c r="BQ7" s="4">
        <v>1012.1</v>
      </c>
      <c r="BR7" s="4">
        <v>1029.3</v>
      </c>
      <c r="BS7" s="4">
        <v>1014.4</v>
      </c>
      <c r="BT7" s="4">
        <v>1029.8</v>
      </c>
      <c r="BU7" s="4"/>
      <c r="BV7" s="4"/>
      <c r="BW7" s="4"/>
      <c r="BY7" s="10">
        <f t="shared" si="0"/>
        <v>1017.9600000000002</v>
      </c>
      <c r="BZ7" s="10">
        <f t="shared" si="1"/>
        <v>1018.2399999999997</v>
      </c>
      <c r="CA7" s="10">
        <f t="shared" si="2"/>
        <v>1018.911013900364</v>
      </c>
      <c r="CB7" s="10">
        <f t="shared" si="3"/>
        <v>1021.1843472336974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 t="s">
        <v>44</v>
      </c>
      <c r="H8" s="15">
        <v>1020.1</v>
      </c>
      <c r="I8" s="15">
        <v>1019.1</v>
      </c>
      <c r="J8" s="15">
        <v>1018.6</v>
      </c>
      <c r="K8" s="4">
        <v>1016.2</v>
      </c>
      <c r="L8" s="4">
        <v>1023.9</v>
      </c>
      <c r="M8" s="4">
        <v>1014.6</v>
      </c>
      <c r="N8" s="4">
        <v>1024.1</v>
      </c>
      <c r="O8" s="4">
        <v>1021.2</v>
      </c>
      <c r="P8" s="4">
        <v>1019.2</v>
      </c>
      <c r="Q8" s="4">
        <v>1020.1</v>
      </c>
      <c r="R8" s="4">
        <v>1026.3</v>
      </c>
      <c r="S8" s="4">
        <v>1012.3</v>
      </c>
      <c r="T8" s="4">
        <v>1012</v>
      </c>
      <c r="U8" s="4">
        <v>1013.1</v>
      </c>
      <c r="V8" s="4">
        <v>1017.5</v>
      </c>
      <c r="W8" s="4">
        <v>1023.4</v>
      </c>
      <c r="X8" s="4">
        <v>1018.3</v>
      </c>
      <c r="Y8" s="4">
        <v>1022.8</v>
      </c>
      <c r="Z8" s="4">
        <v>1027.4</v>
      </c>
      <c r="AA8" s="4">
        <v>1023.4</v>
      </c>
      <c r="AB8" s="4">
        <v>1020.7</v>
      </c>
      <c r="AC8" s="4">
        <v>1022.1</v>
      </c>
      <c r="AD8" s="4">
        <v>1021.2</v>
      </c>
      <c r="AE8" s="4">
        <v>1008.7</v>
      </c>
      <c r="AF8" s="4">
        <v>1010.7</v>
      </c>
      <c r="AG8" s="4">
        <v>1018.5</v>
      </c>
      <c r="AH8" s="4">
        <v>1030.4</v>
      </c>
      <c r="AI8" s="4">
        <v>1029.3</v>
      </c>
      <c r="AJ8" s="4">
        <v>1010.8</v>
      </c>
      <c r="AK8" s="4">
        <v>1020.2</v>
      </c>
      <c r="AL8" s="4">
        <v>1015</v>
      </c>
      <c r="AM8" s="4">
        <v>1010.6</v>
      </c>
      <c r="AN8" s="4">
        <v>1015.1</v>
      </c>
      <c r="AO8" s="4">
        <v>1011.5</v>
      </c>
      <c r="AP8" s="4">
        <v>1020.8</v>
      </c>
      <c r="AQ8" s="4">
        <v>1028.8</v>
      </c>
      <c r="AR8" s="4">
        <v>1021.8</v>
      </c>
      <c r="AS8" s="4">
        <v>1021.8</v>
      </c>
      <c r="AT8" s="4">
        <v>1027.7</v>
      </c>
      <c r="AU8" s="4">
        <v>1015.2</v>
      </c>
      <c r="AV8" s="4">
        <v>1014.7</v>
      </c>
      <c r="AW8" s="4">
        <v>1015.6</v>
      </c>
      <c r="AX8" s="4">
        <v>1013.2</v>
      </c>
      <c r="AY8" s="4">
        <v>1010.2</v>
      </c>
      <c r="AZ8" s="4">
        <v>1030.1</v>
      </c>
      <c r="BA8" s="4">
        <v>1017</v>
      </c>
      <c r="BB8" s="4">
        <v>1021.8</v>
      </c>
      <c r="BC8" s="4">
        <v>1021.6</v>
      </c>
      <c r="BD8" s="4">
        <v>1006.3</v>
      </c>
      <c r="BE8" s="4">
        <v>1021.3</v>
      </c>
      <c r="BF8" s="4">
        <v>1025.6</v>
      </c>
      <c r="BG8" s="4">
        <v>1019.7393436174158</v>
      </c>
      <c r="BH8" s="4">
        <v>1019.4</v>
      </c>
      <c r="BI8" s="4">
        <v>1007.8</v>
      </c>
      <c r="BJ8" s="4">
        <v>1021.9</v>
      </c>
      <c r="BK8" s="4">
        <v>1020.5</v>
      </c>
      <c r="BL8" s="4">
        <v>1027.6</v>
      </c>
      <c r="BM8" s="4">
        <v>1033</v>
      </c>
      <c r="BN8" s="4">
        <v>1011.6</v>
      </c>
      <c r="BO8" s="4">
        <v>1031.8</v>
      </c>
      <c r="BP8" s="4">
        <v>1024</v>
      </c>
      <c r="BQ8" s="4">
        <v>1021.6</v>
      </c>
      <c r="BR8" s="4">
        <v>1024.1</v>
      </c>
      <c r="BS8" s="4">
        <v>1010.2</v>
      </c>
      <c r="BT8" s="4">
        <v>1026.5</v>
      </c>
      <c r="BU8" s="4"/>
      <c r="BV8" s="4"/>
      <c r="BW8" s="4"/>
      <c r="BY8" s="10">
        <f t="shared" si="0"/>
        <v>1019.0866666666666</v>
      </c>
      <c r="BZ8" s="10">
        <f t="shared" si="1"/>
        <v>1018.9699999999999</v>
      </c>
      <c r="CA8" s="10">
        <f t="shared" si="2"/>
        <v>1018.5079781205803</v>
      </c>
      <c r="CB8" s="10">
        <f t="shared" si="3"/>
        <v>1019.9679781205804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  <c r="H9" s="15">
        <v>1021.5</v>
      </c>
      <c r="I9" s="15">
        <v>1020.3</v>
      </c>
      <c r="J9" s="15">
        <v>1017.2</v>
      </c>
      <c r="K9" s="4">
        <v>1011.9</v>
      </c>
      <c r="L9" s="4">
        <v>1026</v>
      </c>
      <c r="M9" s="4">
        <v>1014.1</v>
      </c>
      <c r="N9" s="4">
        <v>1025.3</v>
      </c>
      <c r="O9" s="4">
        <v>1013.7</v>
      </c>
      <c r="P9" s="4">
        <v>1026.2</v>
      </c>
      <c r="Q9" s="4">
        <v>1020.5</v>
      </c>
      <c r="R9" s="4">
        <v>1025.5</v>
      </c>
      <c r="S9" s="4">
        <v>1010.5</v>
      </c>
      <c r="T9" s="4">
        <v>1015.5</v>
      </c>
      <c r="U9" s="4">
        <v>1015</v>
      </c>
      <c r="V9" s="4">
        <v>1019.6</v>
      </c>
      <c r="W9" s="4">
        <v>1014.8</v>
      </c>
      <c r="X9" s="4">
        <v>1015.2</v>
      </c>
      <c r="Y9" s="4">
        <v>1018.4</v>
      </c>
      <c r="Z9" s="4">
        <v>1028.2</v>
      </c>
      <c r="AA9" s="4">
        <v>1024.6</v>
      </c>
      <c r="AB9" s="4">
        <v>1021.3</v>
      </c>
      <c r="AC9" s="4">
        <v>1022</v>
      </c>
      <c r="AD9" s="4">
        <v>1023.2</v>
      </c>
      <c r="AE9" s="4">
        <v>1016.9</v>
      </c>
      <c r="AF9" s="4">
        <v>1014.4</v>
      </c>
      <c r="AG9" s="4">
        <v>1017.5</v>
      </c>
      <c r="AH9" s="4">
        <v>1031.1</v>
      </c>
      <c r="AI9" s="4">
        <v>1029.6</v>
      </c>
      <c r="AJ9" s="4">
        <v>1015.5</v>
      </c>
      <c r="AK9" s="4">
        <v>1017.8</v>
      </c>
      <c r="AL9" s="4">
        <v>1014.7</v>
      </c>
      <c r="AM9" s="4">
        <v>1010.5</v>
      </c>
      <c r="AN9" s="4">
        <v>1022.8</v>
      </c>
      <c r="AO9" s="4">
        <v>1024.8</v>
      </c>
      <c r="AP9" s="4">
        <v>1018.2</v>
      </c>
      <c r="AQ9" s="4">
        <v>1030.2</v>
      </c>
      <c r="AR9" s="4">
        <v>1021.4</v>
      </c>
      <c r="AS9" s="4">
        <v>1021.3</v>
      </c>
      <c r="AT9" s="4">
        <v>1018.8</v>
      </c>
      <c r="AU9" s="4">
        <v>1020.8</v>
      </c>
      <c r="AV9" s="4">
        <v>1014.5</v>
      </c>
      <c r="AW9" s="4">
        <v>1011.1</v>
      </c>
      <c r="AX9" s="4">
        <v>1008.9</v>
      </c>
      <c r="AY9" s="4">
        <v>1014.4</v>
      </c>
      <c r="AZ9" s="4">
        <v>1024</v>
      </c>
      <c r="BA9" s="4">
        <v>1021</v>
      </c>
      <c r="BB9" s="4">
        <v>1023.6</v>
      </c>
      <c r="BC9" s="4">
        <v>1023.1</v>
      </c>
      <c r="BD9" s="4">
        <v>1011.3</v>
      </c>
      <c r="BE9" s="4">
        <v>1021.5</v>
      </c>
      <c r="BF9" s="4">
        <v>1020.3</v>
      </c>
      <c r="BG9" s="4">
        <v>1026.4459868156055</v>
      </c>
      <c r="BH9" s="4">
        <v>1009.5</v>
      </c>
      <c r="BI9" s="4">
        <v>1018.3</v>
      </c>
      <c r="BJ9" s="4">
        <v>1022</v>
      </c>
      <c r="BK9" s="4">
        <v>1021.9</v>
      </c>
      <c r="BL9" s="4">
        <v>1028.3</v>
      </c>
      <c r="BM9" s="4">
        <v>1021.6</v>
      </c>
      <c r="BN9" s="4">
        <v>1006.5</v>
      </c>
      <c r="BO9" s="4">
        <v>1037.7</v>
      </c>
      <c r="BP9" s="4">
        <v>1010.2</v>
      </c>
      <c r="BQ9" s="4">
        <v>1026</v>
      </c>
      <c r="BR9" s="4">
        <v>1030.9</v>
      </c>
      <c r="BS9" s="4">
        <v>1018.7</v>
      </c>
      <c r="BT9" s="4">
        <v>1022.7</v>
      </c>
      <c r="BU9" s="4"/>
      <c r="BV9" s="4"/>
      <c r="BW9" s="4"/>
      <c r="BY9" s="10">
        <f t="shared" si="0"/>
        <v>1019.2233333333332</v>
      </c>
      <c r="BZ9" s="10">
        <f t="shared" si="1"/>
        <v>1019.6566666666665</v>
      </c>
      <c r="CA9" s="10">
        <f t="shared" si="2"/>
        <v>1019.6548662271867</v>
      </c>
      <c r="CB9" s="10">
        <f t="shared" si="3"/>
        <v>1020.0148662271869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  <c r="H10" s="15">
        <v>1020.7</v>
      </c>
      <c r="I10" s="15">
        <v>1022.6</v>
      </c>
      <c r="J10" s="15">
        <v>1019.8</v>
      </c>
      <c r="K10" s="4">
        <v>1021.7</v>
      </c>
      <c r="L10" s="4">
        <v>1027</v>
      </c>
      <c r="M10" s="4">
        <v>1008</v>
      </c>
      <c r="N10" s="4">
        <v>1016.9</v>
      </c>
      <c r="O10" s="4">
        <v>1020</v>
      </c>
      <c r="P10" s="4">
        <v>1035.9</v>
      </c>
      <c r="Q10" s="4">
        <v>1008.6</v>
      </c>
      <c r="R10" s="4">
        <v>1026.1</v>
      </c>
      <c r="S10" s="4">
        <v>1017.9</v>
      </c>
      <c r="T10" s="4">
        <v>1017.7</v>
      </c>
      <c r="U10" s="4">
        <v>1016.4</v>
      </c>
      <c r="V10" s="4">
        <v>1016.3</v>
      </c>
      <c r="W10" s="4">
        <v>1027.2</v>
      </c>
      <c r="X10" s="4">
        <v>1023.4</v>
      </c>
      <c r="Y10" s="4">
        <v>1017.4</v>
      </c>
      <c r="Z10" s="4">
        <v>1028.2</v>
      </c>
      <c r="AA10" s="4">
        <v>1028</v>
      </c>
      <c r="AB10" s="4">
        <v>1021.3</v>
      </c>
      <c r="AC10" s="4">
        <v>1020.5</v>
      </c>
      <c r="AD10" s="4">
        <v>1023.9</v>
      </c>
      <c r="AE10" s="4">
        <v>1019.8</v>
      </c>
      <c r="AF10" s="4">
        <v>1027.6</v>
      </c>
      <c r="AG10" s="4">
        <v>1016.8</v>
      </c>
      <c r="AH10" s="4">
        <v>1032.1</v>
      </c>
      <c r="AI10" s="4">
        <v>1030.5</v>
      </c>
      <c r="AJ10" s="4">
        <v>1017.5</v>
      </c>
      <c r="AK10" s="4">
        <v>1019.4</v>
      </c>
      <c r="AL10" s="4">
        <v>1021.4</v>
      </c>
      <c r="AM10" s="4">
        <v>1018.8</v>
      </c>
      <c r="AN10" s="4">
        <v>1026.8</v>
      </c>
      <c r="AO10" s="4">
        <v>1026.9</v>
      </c>
      <c r="AP10" s="4">
        <v>1020.3</v>
      </c>
      <c r="AQ10" s="4">
        <v>1027.7</v>
      </c>
      <c r="AR10" s="4">
        <v>1018.2</v>
      </c>
      <c r="AS10" s="4">
        <v>1016.5</v>
      </c>
      <c r="AT10" s="4">
        <v>1016.7</v>
      </c>
      <c r="AU10" s="4">
        <v>1023.8</v>
      </c>
      <c r="AV10" s="4">
        <v>1014.9</v>
      </c>
      <c r="AW10" s="4">
        <v>1010.6</v>
      </c>
      <c r="AX10" s="4">
        <v>1008.7</v>
      </c>
      <c r="AY10" s="4">
        <v>1027.4</v>
      </c>
      <c r="AZ10" s="4">
        <v>1009.4</v>
      </c>
      <c r="BA10" s="4">
        <v>1023.9</v>
      </c>
      <c r="BB10" s="4">
        <v>1020</v>
      </c>
      <c r="BC10" s="4">
        <v>1022.4</v>
      </c>
      <c r="BD10" s="4">
        <v>1019.6</v>
      </c>
      <c r="BE10" s="4">
        <v>1025.2</v>
      </c>
      <c r="BF10" s="4">
        <v>1022.5</v>
      </c>
      <c r="BG10" s="4">
        <v>1031.329724197019</v>
      </c>
      <c r="BH10" s="4">
        <v>1014.6</v>
      </c>
      <c r="BI10" s="4">
        <v>1019.4</v>
      </c>
      <c r="BJ10" s="4">
        <v>1009.5</v>
      </c>
      <c r="BK10" s="4">
        <v>1020.1</v>
      </c>
      <c r="BL10" s="4">
        <v>1025.2</v>
      </c>
      <c r="BM10" s="4">
        <v>1016.6</v>
      </c>
      <c r="BN10" s="4">
        <v>1007</v>
      </c>
      <c r="BO10" s="4">
        <v>1034.7</v>
      </c>
      <c r="BP10" s="4">
        <v>1026</v>
      </c>
      <c r="BQ10" s="4">
        <v>1023.4</v>
      </c>
      <c r="BR10" s="4">
        <v>1027.8</v>
      </c>
      <c r="BS10" s="4">
        <v>1020.2</v>
      </c>
      <c r="BT10" s="4">
        <v>1023.2</v>
      </c>
      <c r="BU10" s="4"/>
      <c r="BV10" s="4"/>
      <c r="BW10" s="4"/>
      <c r="BY10" s="10">
        <f t="shared" si="0"/>
        <v>1021.5366666666666</v>
      </c>
      <c r="BZ10" s="10">
        <f t="shared" si="1"/>
        <v>1021.5533333333334</v>
      </c>
      <c r="CA10" s="10">
        <f t="shared" si="2"/>
        <v>1021.3543241399007</v>
      </c>
      <c r="CB10" s="10">
        <f t="shared" si="3"/>
        <v>1020.3109908065672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  <c r="H11" s="15">
        <v>1022.9</v>
      </c>
      <c r="I11" s="15">
        <v>1017.8</v>
      </c>
      <c r="J11" s="15">
        <v>1017.6</v>
      </c>
      <c r="K11" s="4">
        <v>1021.2</v>
      </c>
      <c r="L11" s="4">
        <v>1027.7</v>
      </c>
      <c r="M11" s="4">
        <v>1015.6</v>
      </c>
      <c r="N11" s="4">
        <v>1013.6</v>
      </c>
      <c r="O11" s="4">
        <v>1022.6</v>
      </c>
      <c r="P11" s="4">
        <v>1035.8</v>
      </c>
      <c r="Q11" s="4">
        <v>1017.3</v>
      </c>
      <c r="R11" s="4">
        <v>1022.2</v>
      </c>
      <c r="S11" s="4">
        <v>1021.3</v>
      </c>
      <c r="T11" s="4">
        <v>1019.4</v>
      </c>
      <c r="U11" s="4">
        <v>1013.8</v>
      </c>
      <c r="V11" s="4">
        <v>1021.9</v>
      </c>
      <c r="W11" s="4">
        <v>1029.1</v>
      </c>
      <c r="X11" s="4">
        <v>1021.1</v>
      </c>
      <c r="Y11" s="4">
        <v>1016.6</v>
      </c>
      <c r="Z11" s="4">
        <v>1018.7</v>
      </c>
      <c r="AA11" s="4">
        <v>1031.4</v>
      </c>
      <c r="AB11" s="4">
        <v>1017.5</v>
      </c>
      <c r="AC11" s="4">
        <v>1020.3</v>
      </c>
      <c r="AD11" s="4">
        <v>1023.1</v>
      </c>
      <c r="AE11" s="4">
        <v>1016.9</v>
      </c>
      <c r="AF11" s="4">
        <v>1030.5</v>
      </c>
      <c r="AG11" s="4">
        <v>1019.6</v>
      </c>
      <c r="AH11" s="4">
        <v>1020.2</v>
      </c>
      <c r="AI11" s="4">
        <v>1030</v>
      </c>
      <c r="AJ11" s="4">
        <v>1016.7</v>
      </c>
      <c r="AK11" s="4">
        <v>1020.6</v>
      </c>
      <c r="AL11" s="4">
        <v>1023.7</v>
      </c>
      <c r="AM11" s="4">
        <v>1024</v>
      </c>
      <c r="AN11" s="4">
        <v>1015.3</v>
      </c>
      <c r="AO11" s="4">
        <v>1024.6</v>
      </c>
      <c r="AP11" s="4">
        <v>1024.4</v>
      </c>
      <c r="AQ11" s="4">
        <v>1012.6</v>
      </c>
      <c r="AR11" s="4">
        <v>1020.5</v>
      </c>
      <c r="AS11" s="4">
        <v>1007.3</v>
      </c>
      <c r="AT11" s="4">
        <v>1023.1</v>
      </c>
      <c r="AU11" s="4">
        <v>1018</v>
      </c>
      <c r="AV11" s="4">
        <v>1021.6</v>
      </c>
      <c r="AW11" s="4">
        <v>1018.2</v>
      </c>
      <c r="AX11" s="4">
        <v>1015.5</v>
      </c>
      <c r="AY11" s="4">
        <v>1027.4</v>
      </c>
      <c r="AZ11" s="4">
        <v>1022.3</v>
      </c>
      <c r="BA11" s="4">
        <v>1021.2</v>
      </c>
      <c r="BB11" s="4">
        <v>1022.4</v>
      </c>
      <c r="BC11" s="4">
        <v>1029.8</v>
      </c>
      <c r="BD11" s="4">
        <v>1023.5</v>
      </c>
      <c r="BE11" s="4">
        <v>1025.3</v>
      </c>
      <c r="BF11" s="4">
        <v>1021.9</v>
      </c>
      <c r="BG11" s="4">
        <v>1030.0062172377732</v>
      </c>
      <c r="BH11" s="4">
        <v>1015.8</v>
      </c>
      <c r="BI11" s="4">
        <v>1018.6</v>
      </c>
      <c r="BJ11" s="4">
        <v>1014</v>
      </c>
      <c r="BK11" s="4">
        <v>1018.7</v>
      </c>
      <c r="BL11" s="4">
        <v>1024.5</v>
      </c>
      <c r="BM11" s="4">
        <v>1018.9</v>
      </c>
      <c r="BN11" s="4">
        <v>1007.2</v>
      </c>
      <c r="BO11" s="4">
        <v>1014.1</v>
      </c>
      <c r="BP11" s="4">
        <v>1027.6</v>
      </c>
      <c r="BQ11" s="4">
        <v>1019.4</v>
      </c>
      <c r="BR11" s="4">
        <v>1028.3</v>
      </c>
      <c r="BS11" s="4">
        <v>1023.4</v>
      </c>
      <c r="BT11" s="4">
        <v>1022</v>
      </c>
      <c r="BU11" s="4"/>
      <c r="BV11" s="4"/>
      <c r="BW11" s="4"/>
      <c r="BY11" s="10">
        <f t="shared" si="0"/>
        <v>1021.6666666666666</v>
      </c>
      <c r="BZ11" s="10">
        <f t="shared" si="1"/>
        <v>1020.6899999999998</v>
      </c>
      <c r="CA11" s="10">
        <f t="shared" si="2"/>
        <v>1021.6735405745925</v>
      </c>
      <c r="CB11" s="10">
        <f t="shared" si="3"/>
        <v>1020.1235405745923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 t="s">
        <v>44</v>
      </c>
      <c r="H12" s="15">
        <v>1023.9</v>
      </c>
      <c r="I12" s="15">
        <v>1022.2</v>
      </c>
      <c r="J12" s="15">
        <v>1020.6</v>
      </c>
      <c r="K12" s="4">
        <v>1009</v>
      </c>
      <c r="L12" s="4">
        <v>1022.4</v>
      </c>
      <c r="M12" s="4">
        <v>1022.6</v>
      </c>
      <c r="N12" s="4">
        <v>1016</v>
      </c>
      <c r="O12" s="4">
        <v>1019.4</v>
      </c>
      <c r="P12" s="4">
        <v>1030.2</v>
      </c>
      <c r="Q12" s="4">
        <v>1022.7</v>
      </c>
      <c r="R12" s="4">
        <v>1023.1</v>
      </c>
      <c r="S12" s="4">
        <v>1015.8</v>
      </c>
      <c r="T12" s="4">
        <v>1023.9</v>
      </c>
      <c r="U12" s="4">
        <v>1013.6</v>
      </c>
      <c r="V12" s="4">
        <v>1021.9</v>
      </c>
      <c r="W12" s="4">
        <v>1017</v>
      </c>
      <c r="X12" s="4">
        <v>1015.4</v>
      </c>
      <c r="Y12" s="4">
        <v>1018.5</v>
      </c>
      <c r="Z12" s="4">
        <v>1020.4</v>
      </c>
      <c r="AA12" s="4">
        <v>1025.5</v>
      </c>
      <c r="AB12" s="4">
        <v>1016.2</v>
      </c>
      <c r="AC12" s="4">
        <v>1008.7</v>
      </c>
      <c r="AD12" s="4">
        <v>1023</v>
      </c>
      <c r="AE12" s="4">
        <v>1021.7</v>
      </c>
      <c r="AF12" s="4">
        <v>1027.5</v>
      </c>
      <c r="AG12" s="4">
        <v>1019.1</v>
      </c>
      <c r="AH12" s="4">
        <v>1034.5</v>
      </c>
      <c r="AI12" s="4">
        <v>1022.4</v>
      </c>
      <c r="AJ12" s="4">
        <v>1021.4</v>
      </c>
      <c r="AK12" s="4">
        <v>1026.8</v>
      </c>
      <c r="AL12" s="4">
        <v>1025.3</v>
      </c>
      <c r="AM12" s="4">
        <v>1024.3</v>
      </c>
      <c r="AN12" s="4">
        <v>1022.3</v>
      </c>
      <c r="AO12" s="4">
        <v>1017.1</v>
      </c>
      <c r="AP12" s="4">
        <v>1022.8</v>
      </c>
      <c r="AQ12" s="4">
        <v>1014.5</v>
      </c>
      <c r="AR12" s="4">
        <v>1020.6</v>
      </c>
      <c r="AS12" s="4">
        <v>1014.1</v>
      </c>
      <c r="AT12" s="4">
        <v>1025.6</v>
      </c>
      <c r="AU12" s="4">
        <v>1025.2</v>
      </c>
      <c r="AV12" s="4">
        <v>1020</v>
      </c>
      <c r="AW12" s="4">
        <v>1022.7</v>
      </c>
      <c r="AX12" s="4">
        <v>1016.3</v>
      </c>
      <c r="AY12" s="4">
        <v>1018.2</v>
      </c>
      <c r="AZ12" s="4">
        <v>1025.5</v>
      </c>
      <c r="BA12" s="4">
        <v>1021.2</v>
      </c>
      <c r="BB12" s="4">
        <v>1022.7</v>
      </c>
      <c r="BC12" s="4">
        <v>1027.5</v>
      </c>
      <c r="BD12" s="4">
        <v>1024.1</v>
      </c>
      <c r="BE12" s="4">
        <v>1017.7</v>
      </c>
      <c r="BF12" s="4">
        <v>1013.9806606170996</v>
      </c>
      <c r="BG12" s="4">
        <v>1009.8056799468317</v>
      </c>
      <c r="BH12" s="4">
        <v>1018.9</v>
      </c>
      <c r="BI12" s="4">
        <v>1015.4</v>
      </c>
      <c r="BJ12" s="4">
        <v>1011.1</v>
      </c>
      <c r="BK12" s="4">
        <v>1019.5</v>
      </c>
      <c r="BL12" s="4">
        <v>1006.1</v>
      </c>
      <c r="BM12" s="4">
        <v>1019.6</v>
      </c>
      <c r="BN12" s="4">
        <v>1015.9</v>
      </c>
      <c r="BO12" s="4">
        <v>1023</v>
      </c>
      <c r="BP12" s="4">
        <v>1021.6</v>
      </c>
      <c r="BQ12" s="4">
        <v>1015.6</v>
      </c>
      <c r="BR12" s="4">
        <v>1027.3</v>
      </c>
      <c r="BS12" s="4">
        <v>1024.7</v>
      </c>
      <c r="BT12" s="4">
        <v>1022.7</v>
      </c>
      <c r="BU12" s="4"/>
      <c r="BV12" s="4"/>
      <c r="BW12" s="4"/>
      <c r="BY12" s="10">
        <f t="shared" si="0"/>
        <v>1020.9633333333334</v>
      </c>
      <c r="BZ12" s="10">
        <f t="shared" si="1"/>
        <v>1021.0666666666664</v>
      </c>
      <c r="CA12" s="10">
        <f t="shared" si="2"/>
        <v>1021.596211352131</v>
      </c>
      <c r="CB12" s="10">
        <f t="shared" si="3"/>
        <v>1018.9528780187977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 t="s">
        <v>44</v>
      </c>
      <c r="H13" s="7">
        <v>1012.5</v>
      </c>
      <c r="I13" s="7">
        <v>1019</v>
      </c>
      <c r="J13" s="7">
        <v>1025.5</v>
      </c>
      <c r="K13" s="7">
        <v>1010.5</v>
      </c>
      <c r="L13" s="7">
        <v>1024.8</v>
      </c>
      <c r="M13" s="7">
        <v>1023.1</v>
      </c>
      <c r="N13" s="7">
        <v>1016</v>
      </c>
      <c r="O13" s="7">
        <v>1022.7</v>
      </c>
      <c r="P13" s="7">
        <v>1023.8</v>
      </c>
      <c r="Q13" s="7">
        <v>1024.2</v>
      </c>
      <c r="R13" s="7">
        <v>1029.6</v>
      </c>
      <c r="S13" s="7">
        <v>1014.6</v>
      </c>
      <c r="T13" s="7">
        <v>1027.8</v>
      </c>
      <c r="U13" s="7">
        <v>1015.4</v>
      </c>
      <c r="V13" s="7">
        <v>1021.2</v>
      </c>
      <c r="W13" s="7">
        <v>1010.1</v>
      </c>
      <c r="X13" s="7">
        <v>1017</v>
      </c>
      <c r="Y13" s="7">
        <v>1016.5</v>
      </c>
      <c r="Z13" s="7">
        <v>1025.1</v>
      </c>
      <c r="AA13" s="7">
        <v>1002.8</v>
      </c>
      <c r="AB13" s="7">
        <v>1013.2</v>
      </c>
      <c r="AC13" s="7">
        <v>1013.1</v>
      </c>
      <c r="AD13" s="7">
        <v>1032.2</v>
      </c>
      <c r="AE13" s="7">
        <v>1025.3</v>
      </c>
      <c r="AF13" s="7">
        <v>1020.4</v>
      </c>
      <c r="AG13" s="7">
        <v>1012.8</v>
      </c>
      <c r="AH13" s="7">
        <v>1035</v>
      </c>
      <c r="AI13" s="7">
        <v>1015.4</v>
      </c>
      <c r="AJ13" s="7">
        <v>1020.5</v>
      </c>
      <c r="AK13" s="7">
        <v>1025.5</v>
      </c>
      <c r="AL13" s="7">
        <v>1024.6</v>
      </c>
      <c r="AM13" s="7">
        <v>1023.8</v>
      </c>
      <c r="AN13" s="7">
        <v>1022</v>
      </c>
      <c r="AO13" s="7">
        <v>1024.5</v>
      </c>
      <c r="AP13" s="7">
        <v>1019.5</v>
      </c>
      <c r="AQ13" s="7">
        <v>1017.9</v>
      </c>
      <c r="AR13" s="7">
        <v>1006.3</v>
      </c>
      <c r="AS13" s="7">
        <v>1014.1</v>
      </c>
      <c r="AT13" s="7">
        <v>1018.1</v>
      </c>
      <c r="AU13" s="7">
        <v>1026</v>
      </c>
      <c r="AV13" s="7">
        <v>1018.1</v>
      </c>
      <c r="AW13" s="7">
        <v>1022.5</v>
      </c>
      <c r="AX13" s="7">
        <v>1019.1</v>
      </c>
      <c r="AY13" s="7">
        <v>1014.9</v>
      </c>
      <c r="AZ13" s="7">
        <v>1028.6</v>
      </c>
      <c r="BA13" s="7">
        <v>1014</v>
      </c>
      <c r="BB13" s="7">
        <v>1015.6</v>
      </c>
      <c r="BC13" s="7">
        <v>1016.3</v>
      </c>
      <c r="BD13" s="7">
        <v>1011.8</v>
      </c>
      <c r="BE13" s="7">
        <v>1020</v>
      </c>
      <c r="BF13" s="7">
        <v>1021.1847617609444</v>
      </c>
      <c r="BG13" s="7">
        <v>1027.4117195157623</v>
      </c>
      <c r="BH13" s="7">
        <v>1015.9</v>
      </c>
      <c r="BI13" s="7">
        <v>1014.7</v>
      </c>
      <c r="BJ13" s="7">
        <v>1024.9</v>
      </c>
      <c r="BK13" s="7">
        <v>1024.9</v>
      </c>
      <c r="BL13" s="7">
        <v>1012.6</v>
      </c>
      <c r="BM13" s="7">
        <v>1021.2</v>
      </c>
      <c r="BN13" s="7">
        <v>1024.1</v>
      </c>
      <c r="BO13" s="7">
        <v>1023</v>
      </c>
      <c r="BP13" s="7">
        <v>1009.4</v>
      </c>
      <c r="BQ13" s="7">
        <v>1009.7</v>
      </c>
      <c r="BR13" s="7">
        <v>1030.9</v>
      </c>
      <c r="BS13" s="7">
        <v>1024.1</v>
      </c>
      <c r="BT13" s="7">
        <v>1028.8</v>
      </c>
      <c r="BU13" s="7"/>
      <c r="BV13" s="7"/>
      <c r="BW13" s="7"/>
      <c r="BY13" s="11">
        <f t="shared" si="0"/>
        <v>1020.4166666666665</v>
      </c>
      <c r="BZ13" s="11">
        <f t="shared" si="1"/>
        <v>1019.5566666666665</v>
      </c>
      <c r="CA13" s="11">
        <f t="shared" si="2"/>
        <v>1020.4465493758901</v>
      </c>
      <c r="CB13" s="10">
        <f t="shared" si="3"/>
        <v>1018.6098827092238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 t="s">
        <v>44</v>
      </c>
      <c r="H14" s="15">
        <v>1015.2</v>
      </c>
      <c r="I14" s="15">
        <v>1012.2</v>
      </c>
      <c r="J14" s="15">
        <v>1027.3</v>
      </c>
      <c r="K14" s="4">
        <v>1010.7</v>
      </c>
      <c r="L14" s="4">
        <v>1025.7</v>
      </c>
      <c r="M14" s="4">
        <v>1026.9</v>
      </c>
      <c r="N14" s="4">
        <v>1014.1</v>
      </c>
      <c r="O14" s="4">
        <v>1022.6</v>
      </c>
      <c r="P14" s="4">
        <v>1025.4</v>
      </c>
      <c r="Q14" s="4">
        <v>1014.6</v>
      </c>
      <c r="R14" s="4">
        <v>1026.6</v>
      </c>
      <c r="S14" s="4">
        <v>1019.6</v>
      </c>
      <c r="T14" s="4">
        <v>1029.3</v>
      </c>
      <c r="U14" s="4">
        <v>1012.5</v>
      </c>
      <c r="V14" s="4">
        <v>1020</v>
      </c>
      <c r="W14" s="4">
        <v>1014.4</v>
      </c>
      <c r="X14" s="4">
        <v>1015.4</v>
      </c>
      <c r="Y14" s="4">
        <v>1013</v>
      </c>
      <c r="Z14" s="4">
        <v>1027.9</v>
      </c>
      <c r="AA14" s="4">
        <v>1006.9</v>
      </c>
      <c r="AB14" s="4">
        <v>1018.3</v>
      </c>
      <c r="AC14" s="4">
        <v>1018.7</v>
      </c>
      <c r="AD14" s="4">
        <v>1031.1</v>
      </c>
      <c r="AE14" s="4">
        <v>1026.6</v>
      </c>
      <c r="AF14" s="4">
        <v>1024.9</v>
      </c>
      <c r="AG14" s="4">
        <v>1013.3</v>
      </c>
      <c r="AH14" s="4">
        <v>1028.4</v>
      </c>
      <c r="AI14" s="4">
        <v>1018.5</v>
      </c>
      <c r="AJ14" s="4">
        <v>1025.9</v>
      </c>
      <c r="AK14" s="4">
        <v>1008.7</v>
      </c>
      <c r="AL14" s="4">
        <v>1020.3</v>
      </c>
      <c r="AM14" s="4">
        <v>1011.1</v>
      </c>
      <c r="AN14" s="4">
        <v>1019.5</v>
      </c>
      <c r="AO14" s="4">
        <v>1027.4</v>
      </c>
      <c r="AP14" s="4">
        <v>1018.9</v>
      </c>
      <c r="AQ14" s="4">
        <v>1016.9</v>
      </c>
      <c r="AR14" s="4">
        <v>1010.7</v>
      </c>
      <c r="AS14" s="4">
        <v>1022.5</v>
      </c>
      <c r="AT14" s="4">
        <v>1024.4</v>
      </c>
      <c r="AU14" s="4">
        <v>1014.3</v>
      </c>
      <c r="AV14" s="4">
        <v>1030.9</v>
      </c>
      <c r="AW14" s="4">
        <v>1011.8</v>
      </c>
      <c r="AX14" s="4">
        <v>1018.6</v>
      </c>
      <c r="AY14" s="4">
        <v>1018.2</v>
      </c>
      <c r="AZ14" s="4">
        <v>1030</v>
      </c>
      <c r="BA14" s="4">
        <v>1018.1</v>
      </c>
      <c r="BB14" s="4">
        <v>1005.1</v>
      </c>
      <c r="BC14" s="4">
        <v>1008.3</v>
      </c>
      <c r="BD14" s="4">
        <v>1009.7</v>
      </c>
      <c r="BE14" s="4">
        <v>1031.8</v>
      </c>
      <c r="BF14" s="4">
        <v>1030.532080687617</v>
      </c>
      <c r="BG14" s="4">
        <v>1029.2823526402044</v>
      </c>
      <c r="BH14" s="4" t="s">
        <v>44</v>
      </c>
      <c r="BI14" s="4">
        <v>1014</v>
      </c>
      <c r="BJ14" s="4">
        <v>1024.3</v>
      </c>
      <c r="BK14" s="4">
        <v>1023.3</v>
      </c>
      <c r="BL14" s="4">
        <v>1015.2</v>
      </c>
      <c r="BM14" s="4">
        <v>1026.7</v>
      </c>
      <c r="BN14" s="4">
        <v>1025.6</v>
      </c>
      <c r="BO14" s="4">
        <v>1024.9</v>
      </c>
      <c r="BP14" s="4">
        <v>1007.9</v>
      </c>
      <c r="BQ14" s="4">
        <v>1024.6</v>
      </c>
      <c r="BR14" s="4">
        <v>1026.7</v>
      </c>
      <c r="BS14" s="4">
        <v>1020.7</v>
      </c>
      <c r="BT14" s="4">
        <v>1028.8</v>
      </c>
      <c r="BU14" s="4"/>
      <c r="BV14" s="4"/>
      <c r="BW14" s="4"/>
      <c r="BY14" s="10">
        <f t="shared" si="0"/>
        <v>1019.9566666666667</v>
      </c>
      <c r="BZ14" s="10">
        <f t="shared" si="1"/>
        <v>1019.4166666666667</v>
      </c>
      <c r="CA14" s="10">
        <f t="shared" si="2"/>
        <v>1020.1904811109273</v>
      </c>
      <c r="CB14" s="10">
        <f t="shared" si="3"/>
        <v>1020.1177390802698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 t="s">
        <v>44</v>
      </c>
      <c r="H15" s="15">
        <v>1021.1</v>
      </c>
      <c r="I15" s="15">
        <v>1017.3</v>
      </c>
      <c r="J15" s="15">
        <v>1027.1</v>
      </c>
      <c r="K15" s="4">
        <v>1015.5</v>
      </c>
      <c r="L15" s="4">
        <v>1021.1</v>
      </c>
      <c r="M15" s="4">
        <v>1027.2</v>
      </c>
      <c r="N15" s="4">
        <v>1005.3</v>
      </c>
      <c r="O15" s="4">
        <v>1019.7</v>
      </c>
      <c r="P15" s="4">
        <v>1019.2</v>
      </c>
      <c r="Q15" s="4">
        <v>1016.4</v>
      </c>
      <c r="R15" s="4">
        <v>1020.5</v>
      </c>
      <c r="S15" s="4">
        <v>1021.9</v>
      </c>
      <c r="T15" s="4">
        <v>1023.9</v>
      </c>
      <c r="U15" s="4">
        <v>1019.1</v>
      </c>
      <c r="V15" s="4">
        <v>1011.5</v>
      </c>
      <c r="W15" s="4">
        <v>1023.5</v>
      </c>
      <c r="X15" s="4">
        <v>1021.7</v>
      </c>
      <c r="Y15" s="4">
        <v>1023.8</v>
      </c>
      <c r="Z15" s="4">
        <v>1027</v>
      </c>
      <c r="AA15" s="4">
        <v>1010.8</v>
      </c>
      <c r="AB15" s="4">
        <v>1019.1</v>
      </c>
      <c r="AC15" s="4">
        <v>1021.8</v>
      </c>
      <c r="AD15" s="4">
        <v>1028.4</v>
      </c>
      <c r="AE15" s="4">
        <v>1021.4</v>
      </c>
      <c r="AF15" s="4">
        <v>1015.9</v>
      </c>
      <c r="AG15" s="4">
        <v>1019.7</v>
      </c>
      <c r="AH15" s="4">
        <v>1030.4</v>
      </c>
      <c r="AI15" s="4">
        <v>1021.1</v>
      </c>
      <c r="AJ15" s="4">
        <v>1025.7</v>
      </c>
      <c r="AK15" s="4">
        <v>1012.7</v>
      </c>
      <c r="AL15" s="4">
        <v>1019.7</v>
      </c>
      <c r="AM15" s="4">
        <v>1023.9</v>
      </c>
      <c r="AN15" s="4">
        <v>1022.1</v>
      </c>
      <c r="AO15" s="4">
        <v>1023.2</v>
      </c>
      <c r="AP15" s="4">
        <v>1012.4</v>
      </c>
      <c r="AQ15" s="4">
        <v>1014.1</v>
      </c>
      <c r="AR15" s="4">
        <v>1019.5</v>
      </c>
      <c r="AS15" s="4">
        <v>1025.8</v>
      </c>
      <c r="AT15" s="4">
        <v>1025.7</v>
      </c>
      <c r="AU15" s="4">
        <v>1003.6</v>
      </c>
      <c r="AV15" s="4">
        <v>1032.4</v>
      </c>
      <c r="AW15" s="4">
        <v>1015.9</v>
      </c>
      <c r="AX15" s="4">
        <v>1026</v>
      </c>
      <c r="AY15" s="4">
        <v>1023.6</v>
      </c>
      <c r="AZ15" s="4">
        <v>1030.4</v>
      </c>
      <c r="BA15" s="4">
        <v>1019.7</v>
      </c>
      <c r="BB15" s="4">
        <v>1010.6</v>
      </c>
      <c r="BC15" s="4">
        <v>1010.6</v>
      </c>
      <c r="BD15" s="4">
        <v>1011.4</v>
      </c>
      <c r="BE15" s="4">
        <v>1031.2</v>
      </c>
      <c r="BF15" s="4">
        <v>1030.0394648708038</v>
      </c>
      <c r="BG15" s="4">
        <v>1021.740713100437</v>
      </c>
      <c r="BH15" s="4" t="s">
        <v>44</v>
      </c>
      <c r="BI15" s="4">
        <v>1024.6</v>
      </c>
      <c r="BJ15" s="4">
        <v>1016.8</v>
      </c>
      <c r="BK15" s="4">
        <v>1018.3</v>
      </c>
      <c r="BL15" s="4">
        <v>1018.2</v>
      </c>
      <c r="BM15" s="4">
        <v>1028</v>
      </c>
      <c r="BN15" s="4">
        <v>1023.7</v>
      </c>
      <c r="BO15" s="4">
        <v>1024.8</v>
      </c>
      <c r="BP15" s="4">
        <v>1012.2</v>
      </c>
      <c r="BQ15" s="4">
        <v>1022.8</v>
      </c>
      <c r="BR15" s="4">
        <v>1023.3</v>
      </c>
      <c r="BS15" s="4">
        <v>1020.6</v>
      </c>
      <c r="BT15" s="4">
        <v>1020.7</v>
      </c>
      <c r="BU15" s="4"/>
      <c r="BV15" s="4"/>
      <c r="BW15" s="4"/>
      <c r="BY15" s="10">
        <f t="shared" si="0"/>
        <v>1020.5000000000002</v>
      </c>
      <c r="BZ15" s="10">
        <f t="shared" si="1"/>
        <v>1020.5266666666668</v>
      </c>
      <c r="CA15" s="10">
        <f t="shared" si="2"/>
        <v>1020.9626725990414</v>
      </c>
      <c r="CB15" s="10">
        <f t="shared" si="3"/>
        <v>1020.6682819990083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 t="s">
        <v>44</v>
      </c>
      <c r="H16" s="15">
        <v>1024.2</v>
      </c>
      <c r="I16" s="15">
        <v>1019.9</v>
      </c>
      <c r="J16" s="15">
        <v>1025.3</v>
      </c>
      <c r="K16" s="4">
        <v>1019.1</v>
      </c>
      <c r="L16" s="4">
        <v>1028.7</v>
      </c>
      <c r="M16" s="4">
        <v>1016.3</v>
      </c>
      <c r="N16" s="4">
        <v>1018.5</v>
      </c>
      <c r="O16" s="4">
        <v>1016.8</v>
      </c>
      <c r="P16" s="4">
        <v>1020.3</v>
      </c>
      <c r="Q16" s="4">
        <v>1019.6</v>
      </c>
      <c r="R16" s="4">
        <v>1021.4</v>
      </c>
      <c r="S16" s="4">
        <v>1025.7</v>
      </c>
      <c r="T16" s="4">
        <v>1020.7</v>
      </c>
      <c r="U16" s="4">
        <v>1022.2</v>
      </c>
      <c r="V16" s="4">
        <v>1021.7</v>
      </c>
      <c r="W16" s="4">
        <v>1025.9</v>
      </c>
      <c r="X16" s="4">
        <v>1023.8</v>
      </c>
      <c r="Y16" s="4">
        <v>1025</v>
      </c>
      <c r="Z16" s="4">
        <v>1017.9</v>
      </c>
      <c r="AA16" s="4">
        <v>1011</v>
      </c>
      <c r="AB16" s="4">
        <v>1019.7</v>
      </c>
      <c r="AC16" s="4">
        <v>1019.6</v>
      </c>
      <c r="AD16" s="4">
        <v>1026.5</v>
      </c>
      <c r="AE16" s="4">
        <v>1028.3</v>
      </c>
      <c r="AF16" s="4">
        <v>1019.1</v>
      </c>
      <c r="AG16" s="4">
        <v>1019.9</v>
      </c>
      <c r="AH16" s="4">
        <v>1028.3</v>
      </c>
      <c r="AI16" s="4">
        <v>1024.6</v>
      </c>
      <c r="AJ16" s="4">
        <v>1016.3</v>
      </c>
      <c r="AK16" s="4">
        <v>1013.1</v>
      </c>
      <c r="AL16" s="4">
        <v>1006</v>
      </c>
      <c r="AM16" s="4">
        <v>1028.8</v>
      </c>
      <c r="AN16" s="4">
        <v>1021</v>
      </c>
      <c r="AO16" s="4">
        <v>1023.3</v>
      </c>
      <c r="AP16" s="4">
        <v>1019.2</v>
      </c>
      <c r="AQ16" s="4">
        <v>1016.8</v>
      </c>
      <c r="AR16" s="4">
        <v>1029</v>
      </c>
      <c r="AS16" s="4">
        <v>1020.4</v>
      </c>
      <c r="AT16" s="4">
        <v>1019.3</v>
      </c>
      <c r="AU16" s="4">
        <v>1006.8</v>
      </c>
      <c r="AV16" s="4">
        <v>1027.3</v>
      </c>
      <c r="AW16" s="4">
        <v>1019.8</v>
      </c>
      <c r="AX16" s="4">
        <v>1025.7</v>
      </c>
      <c r="AY16" s="4">
        <v>1023</v>
      </c>
      <c r="AZ16" s="4">
        <v>1029.8</v>
      </c>
      <c r="BA16" s="4">
        <v>1021.2</v>
      </c>
      <c r="BB16" s="4">
        <v>1023.6</v>
      </c>
      <c r="BC16" s="4">
        <v>1013.5</v>
      </c>
      <c r="BD16" s="4">
        <v>1017.7</v>
      </c>
      <c r="BE16" s="4">
        <v>1025.8</v>
      </c>
      <c r="BF16" s="4">
        <v>1010.2387387645471</v>
      </c>
      <c r="BG16" s="4">
        <v>1031.7592941367182</v>
      </c>
      <c r="BH16" s="4">
        <v>1019.4</v>
      </c>
      <c r="BI16" s="4">
        <v>1026.4</v>
      </c>
      <c r="BJ16" s="4">
        <v>1027</v>
      </c>
      <c r="BK16" s="4">
        <v>1013.5</v>
      </c>
      <c r="BL16" s="4">
        <v>1027.1</v>
      </c>
      <c r="BM16" s="4">
        <v>1021.2</v>
      </c>
      <c r="BN16" s="4">
        <v>1014.6</v>
      </c>
      <c r="BO16" s="4">
        <v>1022.1</v>
      </c>
      <c r="BP16" s="4">
        <v>1021.7</v>
      </c>
      <c r="BQ16" s="4">
        <v>1015</v>
      </c>
      <c r="BR16" s="4">
        <v>1011.6</v>
      </c>
      <c r="BS16" s="4">
        <v>1016.3</v>
      </c>
      <c r="BT16" s="4">
        <v>1027.3</v>
      </c>
      <c r="BU16" s="4"/>
      <c r="BV16" s="4"/>
      <c r="BW16" s="4"/>
      <c r="BY16" s="10">
        <f t="shared" si="0"/>
        <v>1021.0033333333333</v>
      </c>
      <c r="BZ16" s="10">
        <f t="shared" si="1"/>
        <v>1020.7099999999998</v>
      </c>
      <c r="CA16" s="10">
        <f t="shared" si="2"/>
        <v>1021.2032677633755</v>
      </c>
      <c r="CB16" s="10">
        <f t="shared" si="3"/>
        <v>1021.1066010967089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 t="s">
        <v>44</v>
      </c>
      <c r="H17" s="15">
        <v>1024.2</v>
      </c>
      <c r="I17" s="15">
        <v>1017</v>
      </c>
      <c r="J17" s="15">
        <v>1026.7</v>
      </c>
      <c r="K17" s="4">
        <v>1013.1</v>
      </c>
      <c r="L17" s="4">
        <v>1027.8</v>
      </c>
      <c r="M17" s="4">
        <v>1011.3</v>
      </c>
      <c r="N17" s="4">
        <v>1024.4</v>
      </c>
      <c r="O17" s="4">
        <v>1021.4</v>
      </c>
      <c r="P17" s="4">
        <v>1023</v>
      </c>
      <c r="Q17" s="4">
        <v>1021.9</v>
      </c>
      <c r="R17" s="4">
        <v>1021</v>
      </c>
      <c r="S17" s="4">
        <v>1028.7</v>
      </c>
      <c r="T17" s="4">
        <v>1022.2</v>
      </c>
      <c r="U17" s="4">
        <v>1027.3</v>
      </c>
      <c r="V17" s="4">
        <v>1023.4</v>
      </c>
      <c r="W17" s="4">
        <v>1023.3</v>
      </c>
      <c r="X17" s="4">
        <v>1020.6</v>
      </c>
      <c r="Y17" s="4">
        <v>1022</v>
      </c>
      <c r="Z17" s="4">
        <v>1018.8</v>
      </c>
      <c r="AA17" s="4">
        <v>1011.1</v>
      </c>
      <c r="AB17" s="4">
        <v>1012.3</v>
      </c>
      <c r="AC17" s="4">
        <v>1018.5</v>
      </c>
      <c r="AD17" s="4">
        <v>1004.7</v>
      </c>
      <c r="AE17" s="4">
        <v>1027.2</v>
      </c>
      <c r="AF17" s="4">
        <v>1024.5</v>
      </c>
      <c r="AG17" s="4">
        <v>1023</v>
      </c>
      <c r="AH17" s="4">
        <v>1038.1</v>
      </c>
      <c r="AI17" s="4">
        <v>1022.6</v>
      </c>
      <c r="AJ17" s="4">
        <v>1012.1</v>
      </c>
      <c r="AK17" s="4">
        <v>1012.1</v>
      </c>
      <c r="AL17" s="4">
        <v>1011.7</v>
      </c>
      <c r="AM17" s="4">
        <v>1020.3</v>
      </c>
      <c r="AN17" s="4">
        <v>1025.6</v>
      </c>
      <c r="AO17" s="4">
        <v>1019</v>
      </c>
      <c r="AP17" s="4">
        <v>1019.1</v>
      </c>
      <c r="AQ17" s="4">
        <v>1021.9</v>
      </c>
      <c r="AR17" s="4">
        <v>1032.9</v>
      </c>
      <c r="AS17" s="4">
        <v>1017.1</v>
      </c>
      <c r="AT17" s="4">
        <v>1019</v>
      </c>
      <c r="AU17" s="4">
        <v>1012.4</v>
      </c>
      <c r="AV17" s="4">
        <v>1018.9</v>
      </c>
      <c r="AW17" s="4">
        <v>1021.6</v>
      </c>
      <c r="AX17" s="4">
        <v>1015.3</v>
      </c>
      <c r="AY17" s="4">
        <v>1010</v>
      </c>
      <c r="AZ17" s="4">
        <v>1024.7</v>
      </c>
      <c r="BA17" s="4">
        <v>1024.1</v>
      </c>
      <c r="BB17" s="4">
        <v>1027.4</v>
      </c>
      <c r="BC17" s="4">
        <v>1017.7</v>
      </c>
      <c r="BD17" s="4">
        <v>1020.6</v>
      </c>
      <c r="BE17" s="4">
        <v>1018.6</v>
      </c>
      <c r="BF17" s="4">
        <v>1015.5485051531007</v>
      </c>
      <c r="BG17" s="4">
        <v>1030.2482231142567</v>
      </c>
      <c r="BH17" s="4">
        <v>1014</v>
      </c>
      <c r="BI17" s="4">
        <v>1026.8</v>
      </c>
      <c r="BJ17" s="4">
        <v>1028.4</v>
      </c>
      <c r="BK17" s="4">
        <v>1022.3</v>
      </c>
      <c r="BL17" s="4">
        <v>1029.8</v>
      </c>
      <c r="BM17" s="4">
        <v>1022.9</v>
      </c>
      <c r="BN17" s="4">
        <v>1013.2</v>
      </c>
      <c r="BO17" s="4">
        <v>1021.7</v>
      </c>
      <c r="BP17" s="4">
        <v>1024</v>
      </c>
      <c r="BQ17" s="4">
        <v>1007.9</v>
      </c>
      <c r="BR17" s="4">
        <v>1016.5</v>
      </c>
      <c r="BS17" s="4">
        <v>1014.6</v>
      </c>
      <c r="BT17" s="4">
        <v>1029.6</v>
      </c>
      <c r="BU17" s="4"/>
      <c r="BV17" s="4"/>
      <c r="BW17" s="4"/>
      <c r="BY17" s="10">
        <f t="shared" si="0"/>
        <v>1020.5033333333332</v>
      </c>
      <c r="BZ17" s="10">
        <f t="shared" si="1"/>
        <v>1020.11</v>
      </c>
      <c r="CA17" s="10">
        <f t="shared" si="2"/>
        <v>1020.2665576089119</v>
      </c>
      <c r="CB17" s="10">
        <f t="shared" si="3"/>
        <v>1020.756557608912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 t="s">
        <v>44</v>
      </c>
      <c r="H18" s="15">
        <v>1026.5</v>
      </c>
      <c r="I18" s="15">
        <v>1019</v>
      </c>
      <c r="J18" s="15">
        <v>1025.9</v>
      </c>
      <c r="K18" s="4">
        <v>1003.5</v>
      </c>
      <c r="L18" s="4">
        <v>1021.6</v>
      </c>
      <c r="M18" s="4">
        <v>1011.2</v>
      </c>
      <c r="N18" s="4">
        <v>1025.3</v>
      </c>
      <c r="O18" s="4">
        <v>1004.4</v>
      </c>
      <c r="P18" s="4">
        <v>1013.7</v>
      </c>
      <c r="Q18" s="4">
        <v>1013.8</v>
      </c>
      <c r="R18" s="4">
        <v>1020.6</v>
      </c>
      <c r="S18" s="4">
        <v>1018.5</v>
      </c>
      <c r="T18" s="4">
        <v>1019</v>
      </c>
      <c r="U18" s="4">
        <v>1028.4</v>
      </c>
      <c r="V18" s="4">
        <v>1022.5</v>
      </c>
      <c r="W18" s="4">
        <v>1019.2</v>
      </c>
      <c r="X18" s="4">
        <v>1019.3</v>
      </c>
      <c r="Y18" s="4">
        <v>1023.9</v>
      </c>
      <c r="Z18" s="4">
        <v>1024.1</v>
      </c>
      <c r="AA18" s="4">
        <v>1014.8</v>
      </c>
      <c r="AB18" s="4">
        <v>1020.1</v>
      </c>
      <c r="AC18" s="4">
        <v>1022.1</v>
      </c>
      <c r="AD18" s="4">
        <v>1009.1</v>
      </c>
      <c r="AE18" s="4">
        <v>1010.8</v>
      </c>
      <c r="AF18" s="4">
        <v>1028.1</v>
      </c>
      <c r="AG18" s="4">
        <v>1020.9</v>
      </c>
      <c r="AH18" s="4">
        <v>1039.9</v>
      </c>
      <c r="AI18" s="4">
        <v>1008.5</v>
      </c>
      <c r="AJ18" s="4">
        <v>1019</v>
      </c>
      <c r="AK18" s="4">
        <v>1023.8</v>
      </c>
      <c r="AL18" s="4">
        <v>1012.7</v>
      </c>
      <c r="AM18" s="4">
        <v>1020.9</v>
      </c>
      <c r="AN18" s="4">
        <v>1024.9</v>
      </c>
      <c r="AO18" s="4">
        <v>1019.1</v>
      </c>
      <c r="AP18" s="4">
        <v>1011.9</v>
      </c>
      <c r="AQ18" s="4">
        <v>1024.4</v>
      </c>
      <c r="AR18" s="4">
        <v>1033</v>
      </c>
      <c r="AS18" s="4">
        <v>1018.6</v>
      </c>
      <c r="AT18" s="4">
        <v>1020.7</v>
      </c>
      <c r="AU18" s="4">
        <v>1017.2</v>
      </c>
      <c r="AV18" s="4">
        <v>1016.4</v>
      </c>
      <c r="AW18" s="4">
        <v>1017.7</v>
      </c>
      <c r="AX18" s="4">
        <v>1019.6</v>
      </c>
      <c r="AY18" s="4">
        <v>1017.8</v>
      </c>
      <c r="AZ18" s="4">
        <v>1024.3</v>
      </c>
      <c r="BA18" s="4">
        <v>1025.7</v>
      </c>
      <c r="BB18" s="4">
        <v>1025.5</v>
      </c>
      <c r="BC18" s="4">
        <v>1016</v>
      </c>
      <c r="BD18" s="4">
        <v>1021.1</v>
      </c>
      <c r="BE18" s="4">
        <v>1017.7</v>
      </c>
      <c r="BF18" s="4">
        <v>1015.2023634515219</v>
      </c>
      <c r="BG18" s="4">
        <v>1011.0576910486709</v>
      </c>
      <c r="BH18" s="4">
        <v>1010.5</v>
      </c>
      <c r="BI18" s="4">
        <v>1030.1</v>
      </c>
      <c r="BJ18" s="4">
        <v>1022</v>
      </c>
      <c r="BK18" s="4">
        <v>1022.4</v>
      </c>
      <c r="BL18" s="4">
        <v>1026.6</v>
      </c>
      <c r="BM18" s="4">
        <v>1025.8</v>
      </c>
      <c r="BN18" s="4">
        <v>1017.8</v>
      </c>
      <c r="BO18" s="4">
        <v>1022</v>
      </c>
      <c r="BP18" s="4">
        <v>1017.8</v>
      </c>
      <c r="BQ18" s="4">
        <v>1016.4</v>
      </c>
      <c r="BR18" s="4">
        <v>1016.1</v>
      </c>
      <c r="BS18" s="4">
        <v>1017.1</v>
      </c>
      <c r="BT18" s="4">
        <v>1027.6</v>
      </c>
      <c r="BU18" s="4"/>
      <c r="BV18" s="4"/>
      <c r="BW18" s="4"/>
      <c r="BY18" s="10">
        <f t="shared" si="0"/>
        <v>1018.8533333333331</v>
      </c>
      <c r="BZ18" s="10">
        <f t="shared" si="1"/>
        <v>1020.3666666666668</v>
      </c>
      <c r="CA18" s="10">
        <f t="shared" si="2"/>
        <v>1019.7186684833397</v>
      </c>
      <c r="CB18" s="10">
        <f t="shared" si="3"/>
        <v>1020.3086684833397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 t="s">
        <v>44</v>
      </c>
      <c r="H19" s="15">
        <v>1023.9</v>
      </c>
      <c r="I19" s="15">
        <v>1020.8</v>
      </c>
      <c r="J19" s="15">
        <v>1022.7</v>
      </c>
      <c r="K19" s="4">
        <v>1012</v>
      </c>
      <c r="L19" s="4">
        <v>1011</v>
      </c>
      <c r="M19" s="4">
        <v>1017.3</v>
      </c>
      <c r="N19" s="4">
        <v>1017.3</v>
      </c>
      <c r="O19" s="4">
        <v>1012.1</v>
      </c>
      <c r="P19" s="4">
        <v>1017.3</v>
      </c>
      <c r="Q19" s="4">
        <v>1011.8</v>
      </c>
      <c r="R19" s="4">
        <v>1019.6</v>
      </c>
      <c r="S19" s="4">
        <v>1012</v>
      </c>
      <c r="T19" s="4">
        <v>1020.5</v>
      </c>
      <c r="U19" s="4">
        <v>1024.7</v>
      </c>
      <c r="V19" s="4">
        <v>1014</v>
      </c>
      <c r="W19" s="4">
        <v>1017.4</v>
      </c>
      <c r="X19" s="4">
        <v>1022.2</v>
      </c>
      <c r="Y19" s="4">
        <v>1022.7</v>
      </c>
      <c r="Z19" s="4">
        <v>1023.4</v>
      </c>
      <c r="AA19" s="4">
        <v>1019.5</v>
      </c>
      <c r="AB19" s="4">
        <v>1020.1</v>
      </c>
      <c r="AC19" s="4">
        <v>1020.9</v>
      </c>
      <c r="AD19" s="4">
        <v>1013.3</v>
      </c>
      <c r="AE19" s="4">
        <v>1020.2</v>
      </c>
      <c r="AF19" s="4">
        <v>1013.6</v>
      </c>
      <c r="AG19" s="4">
        <v>1004.4</v>
      </c>
      <c r="AH19" s="4">
        <v>1035</v>
      </c>
      <c r="AI19" s="4">
        <v>1012.6</v>
      </c>
      <c r="AJ19" s="4">
        <v>1020.7</v>
      </c>
      <c r="AK19" s="4">
        <v>1023.2</v>
      </c>
      <c r="AL19" s="4">
        <v>1009.7</v>
      </c>
      <c r="AM19" s="4">
        <v>1021.7</v>
      </c>
      <c r="AN19" s="4">
        <v>1019.7</v>
      </c>
      <c r="AO19" s="4">
        <v>1029.3</v>
      </c>
      <c r="AP19" s="4">
        <v>1015.2</v>
      </c>
      <c r="AQ19" s="4">
        <v>1018.1</v>
      </c>
      <c r="AR19" s="4">
        <v>1025.4</v>
      </c>
      <c r="AS19" s="4">
        <v>1016.1</v>
      </c>
      <c r="AT19" s="4">
        <v>1026</v>
      </c>
      <c r="AU19" s="4">
        <v>1021.5</v>
      </c>
      <c r="AV19" s="4">
        <v>1022.9</v>
      </c>
      <c r="AW19" s="4">
        <v>1017.8</v>
      </c>
      <c r="AX19" s="4">
        <v>1019.1</v>
      </c>
      <c r="AY19" s="4">
        <v>1017.5</v>
      </c>
      <c r="AZ19" s="4">
        <v>1017.6</v>
      </c>
      <c r="BA19" s="4">
        <v>1023.2</v>
      </c>
      <c r="BB19" s="4">
        <v>1024.9</v>
      </c>
      <c r="BC19" s="4">
        <v>1012.1</v>
      </c>
      <c r="BD19" s="4">
        <v>1019</v>
      </c>
      <c r="BE19" s="4">
        <v>1020.9</v>
      </c>
      <c r="BF19" s="4">
        <v>1019.6386087222645</v>
      </c>
      <c r="BG19" s="4">
        <v>1021.5579154237727</v>
      </c>
      <c r="BH19" s="4">
        <v>1018.2</v>
      </c>
      <c r="BI19" s="4">
        <v>1024.9</v>
      </c>
      <c r="BJ19" s="4">
        <v>1024.2</v>
      </c>
      <c r="BK19" s="4">
        <v>1026.9</v>
      </c>
      <c r="BL19" s="4">
        <v>1022.8</v>
      </c>
      <c r="BM19" s="4">
        <v>1024.3</v>
      </c>
      <c r="BN19" s="4">
        <v>1020.6</v>
      </c>
      <c r="BO19" s="4">
        <v>1030.2</v>
      </c>
      <c r="BP19" s="4">
        <v>1020.7</v>
      </c>
      <c r="BQ19" s="4">
        <v>1019.1</v>
      </c>
      <c r="BR19" s="4">
        <v>1017.7</v>
      </c>
      <c r="BS19" s="4">
        <v>1022</v>
      </c>
      <c r="BT19" s="4">
        <v>1023.2</v>
      </c>
      <c r="BU19" s="4"/>
      <c r="BV19" s="4"/>
      <c r="BW19" s="4"/>
      <c r="BY19" s="10">
        <f t="shared" si="0"/>
        <v>1017.7633333333335</v>
      </c>
      <c r="BZ19" s="10">
        <f t="shared" si="1"/>
        <v>1019.7266666666668</v>
      </c>
      <c r="CA19" s="10">
        <f t="shared" si="2"/>
        <v>1019.396550804868</v>
      </c>
      <c r="CB19" s="10">
        <f t="shared" si="3"/>
        <v>1021.3132174715346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>
        <v>1023.9</v>
      </c>
      <c r="I20" s="15">
        <v>1021.3</v>
      </c>
      <c r="J20" s="15">
        <v>1021.3</v>
      </c>
      <c r="K20" s="4">
        <v>1016.8</v>
      </c>
      <c r="L20" s="4">
        <v>1015.1</v>
      </c>
      <c r="M20" s="4">
        <v>1023.3</v>
      </c>
      <c r="N20" s="4">
        <v>1014.7</v>
      </c>
      <c r="O20" s="4">
        <v>1013.7</v>
      </c>
      <c r="P20" s="4">
        <v>1008.9</v>
      </c>
      <c r="Q20" s="4">
        <v>1018.2</v>
      </c>
      <c r="R20" s="4">
        <v>1023.8</v>
      </c>
      <c r="S20" s="4">
        <v>1015.8</v>
      </c>
      <c r="T20" s="4">
        <v>1021</v>
      </c>
      <c r="U20" s="4">
        <v>1023.9</v>
      </c>
      <c r="V20" s="4">
        <v>1017.8</v>
      </c>
      <c r="W20" s="4">
        <v>1017.5</v>
      </c>
      <c r="X20" s="4">
        <v>1028.4</v>
      </c>
      <c r="Y20" s="4">
        <v>1013.4</v>
      </c>
      <c r="Z20" s="4">
        <v>1019.3</v>
      </c>
      <c r="AA20" s="4">
        <v>1021</v>
      </c>
      <c r="AB20" s="4">
        <v>1022.6</v>
      </c>
      <c r="AC20" s="4">
        <v>1024.2</v>
      </c>
      <c r="AD20" s="4">
        <v>1017.8</v>
      </c>
      <c r="AE20" s="4">
        <v>1024.2</v>
      </c>
      <c r="AF20" s="4">
        <v>1015</v>
      </c>
      <c r="AG20" s="4">
        <v>1017.3</v>
      </c>
      <c r="AH20" s="4">
        <v>1024.1</v>
      </c>
      <c r="AI20" s="4">
        <v>1014.6</v>
      </c>
      <c r="AJ20" s="4">
        <v>1021.2</v>
      </c>
      <c r="AK20" s="4">
        <v>1016.7</v>
      </c>
      <c r="AL20" s="4">
        <v>1013.7</v>
      </c>
      <c r="AM20" s="4">
        <v>1021.5</v>
      </c>
      <c r="AN20" s="4">
        <v>1025.9</v>
      </c>
      <c r="AO20" s="4">
        <v>1029</v>
      </c>
      <c r="AP20" s="4">
        <v>1017.5</v>
      </c>
      <c r="AQ20" s="4">
        <v>1022</v>
      </c>
      <c r="AR20" s="4">
        <v>1021</v>
      </c>
      <c r="AS20" s="4">
        <v>1008.8</v>
      </c>
      <c r="AT20" s="4">
        <v>1025.8</v>
      </c>
      <c r="AU20" s="4">
        <v>1030.2</v>
      </c>
      <c r="AV20" s="4">
        <v>1023.8</v>
      </c>
      <c r="AW20" s="4">
        <v>1021.4</v>
      </c>
      <c r="AX20" s="4">
        <v>1008.6</v>
      </c>
      <c r="AY20" s="4">
        <v>1015.1</v>
      </c>
      <c r="AZ20" s="4">
        <v>1018.4</v>
      </c>
      <c r="BA20" s="4">
        <v>1019.5</v>
      </c>
      <c r="BB20" s="4">
        <v>1011.7</v>
      </c>
      <c r="BC20" s="4">
        <v>1014.9</v>
      </c>
      <c r="BD20" s="4">
        <v>1020.1</v>
      </c>
      <c r="BE20" s="4">
        <v>1024</v>
      </c>
      <c r="BF20" s="4">
        <v>1021.9070320557745</v>
      </c>
      <c r="BG20" s="4">
        <v>1020.8742042878149</v>
      </c>
      <c r="BH20" s="4">
        <v>1025.5</v>
      </c>
      <c r="BI20" s="4">
        <v>1008.6</v>
      </c>
      <c r="BJ20" s="4">
        <v>1018.2</v>
      </c>
      <c r="BK20" s="4">
        <v>1023</v>
      </c>
      <c r="BL20" s="4">
        <v>1022.7</v>
      </c>
      <c r="BM20" s="4">
        <v>1022.6</v>
      </c>
      <c r="BN20" s="4">
        <v>1022.3</v>
      </c>
      <c r="BO20" s="4">
        <v>1029.7</v>
      </c>
      <c r="BP20" s="4">
        <v>1025.5</v>
      </c>
      <c r="BQ20" s="4">
        <v>1016.8</v>
      </c>
      <c r="BR20" s="4">
        <v>1020.7</v>
      </c>
      <c r="BS20" s="4">
        <v>1023</v>
      </c>
      <c r="BT20" s="4">
        <v>1021.9</v>
      </c>
      <c r="BU20" s="4"/>
      <c r="BV20" s="4"/>
      <c r="BW20" s="4"/>
      <c r="BY20" s="10">
        <f t="shared" si="0"/>
        <v>1018.8933333333332</v>
      </c>
      <c r="BZ20" s="10">
        <f t="shared" si="1"/>
        <v>1020.6866666666667</v>
      </c>
      <c r="CA20" s="10">
        <f t="shared" si="2"/>
        <v>1019.5527078781196</v>
      </c>
      <c r="CB20" s="10">
        <f t="shared" si="3"/>
        <v>1020.5127078781195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>
        <v>1026.1</v>
      </c>
      <c r="I21" s="15">
        <v>1026.6</v>
      </c>
      <c r="J21" s="15">
        <v>1014.1</v>
      </c>
      <c r="K21" s="4">
        <v>1018.7</v>
      </c>
      <c r="L21" s="4">
        <v>1014.6</v>
      </c>
      <c r="M21" s="4">
        <v>1024.7</v>
      </c>
      <c r="N21" s="4">
        <v>1013.6</v>
      </c>
      <c r="O21" s="4">
        <v>995.6</v>
      </c>
      <c r="P21" s="4">
        <v>1015.4</v>
      </c>
      <c r="Q21" s="4">
        <v>1021.5</v>
      </c>
      <c r="R21" s="4">
        <v>1023.1</v>
      </c>
      <c r="S21" s="4">
        <v>1018.1</v>
      </c>
      <c r="T21" s="4">
        <v>1011.4</v>
      </c>
      <c r="U21" s="4">
        <v>1023</v>
      </c>
      <c r="V21" s="4">
        <v>1026.7</v>
      </c>
      <c r="W21" s="4">
        <v>1014.8</v>
      </c>
      <c r="X21" s="4">
        <v>1031.2</v>
      </c>
      <c r="Y21" s="4">
        <v>1009.3</v>
      </c>
      <c r="Z21" s="4">
        <v>1015.4</v>
      </c>
      <c r="AA21" s="15">
        <v>1017.2</v>
      </c>
      <c r="AB21" s="15">
        <v>1027.4</v>
      </c>
      <c r="AC21" s="15">
        <v>1027.4</v>
      </c>
      <c r="AD21" s="15">
        <v>1017.6</v>
      </c>
      <c r="AE21" s="15">
        <v>1027.9</v>
      </c>
      <c r="AF21" s="15">
        <v>1027</v>
      </c>
      <c r="AG21" s="15">
        <v>1022.8</v>
      </c>
      <c r="AH21" s="15">
        <v>1024.3</v>
      </c>
      <c r="AI21" s="15">
        <v>1012.9</v>
      </c>
      <c r="AJ21" s="15">
        <v>1022.7</v>
      </c>
      <c r="AK21" s="15">
        <v>1020.3</v>
      </c>
      <c r="AL21" s="15">
        <v>1015.2</v>
      </c>
      <c r="AM21" s="15">
        <v>1016.3</v>
      </c>
      <c r="AN21" s="15">
        <v>1024.3</v>
      </c>
      <c r="AO21" s="15">
        <v>1025.5</v>
      </c>
      <c r="AP21" s="15">
        <v>1022.5</v>
      </c>
      <c r="AQ21" s="15">
        <v>1021.8</v>
      </c>
      <c r="AR21" s="15">
        <v>1021.7</v>
      </c>
      <c r="AS21" s="15">
        <v>1021.4</v>
      </c>
      <c r="AT21" s="15">
        <v>1019.3</v>
      </c>
      <c r="AU21" s="15">
        <v>1028.9</v>
      </c>
      <c r="AV21" s="15">
        <v>1017.8</v>
      </c>
      <c r="AW21" s="15">
        <v>1017.5</v>
      </c>
      <c r="AX21" s="15">
        <v>1011.6</v>
      </c>
      <c r="AY21" s="15">
        <v>1017</v>
      </c>
      <c r="AZ21" s="15">
        <v>1017.5</v>
      </c>
      <c r="BA21" s="15">
        <v>1024.3</v>
      </c>
      <c r="BB21" s="15">
        <v>1024</v>
      </c>
      <c r="BC21" s="15">
        <v>1005.7</v>
      </c>
      <c r="BD21" s="15">
        <v>1018.9</v>
      </c>
      <c r="BE21" s="15">
        <v>1023.3</v>
      </c>
      <c r="BF21" s="15">
        <v>1017.9840593855544</v>
      </c>
      <c r="BG21" s="15">
        <v>1016.4358466521916</v>
      </c>
      <c r="BH21" s="15">
        <v>1024</v>
      </c>
      <c r="BI21" s="15">
        <v>1015.4</v>
      </c>
      <c r="BJ21" s="15">
        <v>1016.9</v>
      </c>
      <c r="BK21" s="15">
        <v>1022.5</v>
      </c>
      <c r="BL21" s="15">
        <v>1018.6</v>
      </c>
      <c r="BM21" s="15">
        <v>1014.4</v>
      </c>
      <c r="BN21" s="15">
        <v>1021.4</v>
      </c>
      <c r="BO21" s="15">
        <v>1020.8</v>
      </c>
      <c r="BP21" s="15">
        <v>1019.9</v>
      </c>
      <c r="BQ21" s="15">
        <v>1015.8</v>
      </c>
      <c r="BR21" s="15">
        <v>1023.4</v>
      </c>
      <c r="BS21" s="15">
        <v>1004.8</v>
      </c>
      <c r="BT21" s="15">
        <v>1021.3</v>
      </c>
      <c r="BU21" s="15"/>
      <c r="BV21" s="15"/>
      <c r="BW21" s="15"/>
      <c r="BY21" s="10">
        <f t="shared" si="0"/>
        <v>1019.0066666666668</v>
      </c>
      <c r="BZ21" s="10">
        <f t="shared" si="1"/>
        <v>1021.0499999999998</v>
      </c>
      <c r="CA21" s="10">
        <f t="shared" si="2"/>
        <v>1020.1473302012582</v>
      </c>
      <c r="CB21" s="10">
        <f t="shared" si="3"/>
        <v>1019.5706635345917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 t="s">
        <v>44</v>
      </c>
      <c r="H22" s="15">
        <v>1023.2</v>
      </c>
      <c r="I22" s="15">
        <v>1025.7</v>
      </c>
      <c r="J22" s="15">
        <v>1015</v>
      </c>
      <c r="K22" s="4">
        <v>1023.8</v>
      </c>
      <c r="L22" s="4">
        <v>1017.2</v>
      </c>
      <c r="M22" s="4">
        <v>1022.5</v>
      </c>
      <c r="N22" s="4">
        <v>1006.1</v>
      </c>
      <c r="O22" s="4">
        <v>1003.5</v>
      </c>
      <c r="P22" s="4">
        <v>1017</v>
      </c>
      <c r="Q22" s="4">
        <v>1019.8</v>
      </c>
      <c r="R22" s="4">
        <v>1013</v>
      </c>
      <c r="S22" s="4">
        <v>1022.8</v>
      </c>
      <c r="T22" s="4">
        <v>1014.8</v>
      </c>
      <c r="U22" s="4">
        <v>1014.3</v>
      </c>
      <c r="V22" s="4">
        <v>1028.7</v>
      </c>
      <c r="W22" s="4">
        <v>1018.2</v>
      </c>
      <c r="X22" s="4">
        <v>1029.2</v>
      </c>
      <c r="Y22" s="4">
        <v>1012.6</v>
      </c>
      <c r="Z22" s="4">
        <v>1025.2</v>
      </c>
      <c r="AA22" s="90">
        <v>1019.3</v>
      </c>
      <c r="AB22" s="90">
        <v>1023.2</v>
      </c>
      <c r="AC22" s="90">
        <v>1022.7</v>
      </c>
      <c r="AD22" s="90">
        <v>1015.9</v>
      </c>
      <c r="AE22" s="90">
        <v>1027</v>
      </c>
      <c r="AF22" s="90">
        <v>1027.9</v>
      </c>
      <c r="AG22" s="90">
        <v>1015.6</v>
      </c>
      <c r="AH22" s="90">
        <v>1026.5</v>
      </c>
      <c r="AI22" s="90">
        <v>1007.4</v>
      </c>
      <c r="AJ22" s="90">
        <v>1018.9</v>
      </c>
      <c r="AK22" s="90">
        <v>1028</v>
      </c>
      <c r="AL22" s="90">
        <v>1015.6</v>
      </c>
      <c r="AM22" s="90">
        <v>1016.2</v>
      </c>
      <c r="AN22" s="90">
        <v>1017</v>
      </c>
      <c r="AO22" s="90">
        <v>1025.7</v>
      </c>
      <c r="AP22" s="90">
        <v>1022.8</v>
      </c>
      <c r="AQ22" s="90">
        <v>1018.5</v>
      </c>
      <c r="AR22" s="90">
        <v>1025.9</v>
      </c>
      <c r="AS22" s="90">
        <v>1028.3</v>
      </c>
      <c r="AT22" s="90">
        <v>1020.9</v>
      </c>
      <c r="AU22" s="90">
        <v>1013.7</v>
      </c>
      <c r="AV22" s="90">
        <v>1017.7</v>
      </c>
      <c r="AW22" s="90">
        <v>1016.9</v>
      </c>
      <c r="AX22" s="90">
        <v>1010</v>
      </c>
      <c r="AY22" s="90">
        <v>1019.4</v>
      </c>
      <c r="AZ22" s="90">
        <v>1022.8</v>
      </c>
      <c r="BA22" s="90">
        <v>1024.3</v>
      </c>
      <c r="BB22" s="90">
        <v>1023.4</v>
      </c>
      <c r="BC22" s="90">
        <v>1009.7</v>
      </c>
      <c r="BD22" s="90">
        <v>1022.6</v>
      </c>
      <c r="BE22" s="90">
        <v>1015.9</v>
      </c>
      <c r="BF22" s="90">
        <v>1015.6465618259081</v>
      </c>
      <c r="BG22" s="90">
        <v>1015.57486569716</v>
      </c>
      <c r="BH22" s="90">
        <v>1019.3</v>
      </c>
      <c r="BI22" s="90">
        <v>1015.2</v>
      </c>
      <c r="BJ22" s="90">
        <v>1016.5</v>
      </c>
      <c r="BK22" s="90">
        <v>1020.8</v>
      </c>
      <c r="BL22" s="90">
        <v>1017.7</v>
      </c>
      <c r="BM22" s="90">
        <v>1016.6</v>
      </c>
      <c r="BN22" s="90">
        <v>1023.7</v>
      </c>
      <c r="BO22" s="90">
        <v>1024.1</v>
      </c>
      <c r="BP22" s="90">
        <v>1020</v>
      </c>
      <c r="BQ22" s="90">
        <v>1010.2</v>
      </c>
      <c r="BR22" s="90">
        <v>1024</v>
      </c>
      <c r="BS22" s="90">
        <v>1018.6</v>
      </c>
      <c r="BT22" s="90">
        <v>1021.5</v>
      </c>
      <c r="BU22" s="90"/>
      <c r="BV22" s="90"/>
      <c r="BW22" s="90"/>
      <c r="BY22" s="10">
        <f t="shared" si="0"/>
        <v>1018.9300000000002</v>
      </c>
      <c r="BZ22" s="10">
        <f t="shared" si="1"/>
        <v>1020.4866666666669</v>
      </c>
      <c r="CA22" s="10">
        <f t="shared" si="2"/>
        <v>1019.5240475841023</v>
      </c>
      <c r="CB22" s="10">
        <f t="shared" si="3"/>
        <v>1019.0273809174356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>
        <v>1027.8</v>
      </c>
      <c r="I23" s="7">
        <v>1012.1</v>
      </c>
      <c r="J23" s="7">
        <v>1017.9</v>
      </c>
      <c r="K23" s="7">
        <v>1018.6</v>
      </c>
      <c r="L23" s="7">
        <v>1015.9</v>
      </c>
      <c r="M23" s="7">
        <v>1011.2</v>
      </c>
      <c r="N23" s="7">
        <v>1011.5</v>
      </c>
      <c r="O23" s="7">
        <v>1014.3</v>
      </c>
      <c r="P23" s="7">
        <v>1016.5</v>
      </c>
      <c r="Q23" s="7">
        <v>1016.1</v>
      </c>
      <c r="R23" s="7">
        <v>1001.1</v>
      </c>
      <c r="S23" s="7">
        <v>1025.1</v>
      </c>
      <c r="T23" s="7">
        <v>1014.5</v>
      </c>
      <c r="U23" s="7">
        <v>1019.4</v>
      </c>
      <c r="V23" s="7">
        <v>1016.7</v>
      </c>
      <c r="W23" s="7">
        <v>1017.9</v>
      </c>
      <c r="X23" s="7">
        <v>1009</v>
      </c>
      <c r="Y23" s="7">
        <v>1015.9</v>
      </c>
      <c r="Z23" s="7">
        <v>1032.7</v>
      </c>
      <c r="AA23" s="15">
        <v>1019.9</v>
      </c>
      <c r="AB23" s="15">
        <v>1018.7</v>
      </c>
      <c r="AC23" s="15">
        <v>1020.4</v>
      </c>
      <c r="AD23" s="15">
        <v>1018.7</v>
      </c>
      <c r="AE23" s="15">
        <v>1017.1</v>
      </c>
      <c r="AF23" s="15">
        <v>1021.7</v>
      </c>
      <c r="AG23" s="15">
        <v>1013.4</v>
      </c>
      <c r="AH23" s="15">
        <v>1024.9</v>
      </c>
      <c r="AI23" s="15">
        <v>1018.4</v>
      </c>
      <c r="AJ23" s="15">
        <v>1026.2</v>
      </c>
      <c r="AK23" s="15">
        <v>1030.6</v>
      </c>
      <c r="AL23" s="15">
        <v>1019.4</v>
      </c>
      <c r="AM23" s="15">
        <v>1026.7</v>
      </c>
      <c r="AN23" s="4">
        <v>1028.5</v>
      </c>
      <c r="AO23" s="4">
        <v>1023.6</v>
      </c>
      <c r="AP23" s="4">
        <v>1025.4</v>
      </c>
      <c r="AQ23" s="4">
        <v>1025.9</v>
      </c>
      <c r="AR23" s="4">
        <v>1025.5</v>
      </c>
      <c r="AS23" s="4">
        <v>1028.9</v>
      </c>
      <c r="AT23" s="4">
        <v>1021.1</v>
      </c>
      <c r="AU23" s="4">
        <v>1018.4</v>
      </c>
      <c r="AV23" s="4">
        <v>1021</v>
      </c>
      <c r="AW23" s="4">
        <v>1019.8</v>
      </c>
      <c r="AX23" s="4">
        <v>1012.3</v>
      </c>
      <c r="AY23" s="4">
        <v>1017.3</v>
      </c>
      <c r="AZ23" s="4">
        <v>1027.6</v>
      </c>
      <c r="BA23" s="4">
        <v>1025.1</v>
      </c>
      <c r="BB23" s="4">
        <v>1022.4</v>
      </c>
      <c r="BC23" s="4">
        <v>1015.8</v>
      </c>
      <c r="BD23" s="4">
        <v>1025</v>
      </c>
      <c r="BE23" s="4">
        <v>1018.4</v>
      </c>
      <c r="BF23" s="4">
        <v>1021.3218537369356</v>
      </c>
      <c r="BG23" s="4">
        <v>1009.1992914473265</v>
      </c>
      <c r="BH23" s="4">
        <v>1015.2</v>
      </c>
      <c r="BI23" s="4">
        <v>1019.6</v>
      </c>
      <c r="BJ23" s="4">
        <v>1016.2</v>
      </c>
      <c r="BK23" s="4">
        <v>1011.3</v>
      </c>
      <c r="BL23" s="4">
        <v>1019.5</v>
      </c>
      <c r="BM23" s="4">
        <v>1020.5</v>
      </c>
      <c r="BN23" s="4">
        <v>1019.2</v>
      </c>
      <c r="BO23" s="4">
        <v>1024.3</v>
      </c>
      <c r="BP23" s="4">
        <v>1017.5</v>
      </c>
      <c r="BQ23" s="4">
        <v>1013.5</v>
      </c>
      <c r="BR23" s="4">
        <v>1017.6</v>
      </c>
      <c r="BS23" s="4">
        <v>1024.3</v>
      </c>
      <c r="BT23" s="4">
        <v>1019</v>
      </c>
      <c r="BU23" s="4"/>
      <c r="BV23" s="4"/>
      <c r="BW23" s="4"/>
      <c r="BY23" s="11">
        <f t="shared" si="0"/>
        <v>1018.3466666666669</v>
      </c>
      <c r="BZ23" s="11">
        <f t="shared" si="1"/>
        <v>1021.3433333333335</v>
      </c>
      <c r="CA23" s="11">
        <f t="shared" si="2"/>
        <v>1021.6540381728087</v>
      </c>
      <c r="CB23" s="10">
        <f t="shared" si="3"/>
        <v>1020.3107048394754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 t="s">
        <v>44</v>
      </c>
      <c r="H24" s="15">
        <v>1026.9</v>
      </c>
      <c r="I24" s="15">
        <v>1018.2</v>
      </c>
      <c r="J24" s="15">
        <v>1017.5</v>
      </c>
      <c r="K24" s="4">
        <v>1008.4</v>
      </c>
      <c r="L24" s="4">
        <v>1023.4</v>
      </c>
      <c r="M24" s="4">
        <v>1015.7</v>
      </c>
      <c r="N24" s="4">
        <v>1013.7</v>
      </c>
      <c r="O24" s="4">
        <v>1013.9</v>
      </c>
      <c r="P24" s="4">
        <v>1013.4</v>
      </c>
      <c r="Q24" s="4">
        <v>1015.7</v>
      </c>
      <c r="R24" s="4">
        <v>1006.8</v>
      </c>
      <c r="S24" s="4">
        <v>1022</v>
      </c>
      <c r="T24" s="4">
        <v>1013.7</v>
      </c>
      <c r="U24" s="4">
        <v>1024.4</v>
      </c>
      <c r="V24" s="4">
        <v>1018.8</v>
      </c>
      <c r="W24" s="4">
        <v>1008.6</v>
      </c>
      <c r="X24" s="4">
        <v>1007.9</v>
      </c>
      <c r="Y24" s="4">
        <v>1017.8</v>
      </c>
      <c r="Z24" s="4">
        <v>1034.1</v>
      </c>
      <c r="AA24" s="4">
        <v>1009</v>
      </c>
      <c r="AB24" s="4">
        <v>1018.9</v>
      </c>
      <c r="AC24" s="4">
        <v>1020.4</v>
      </c>
      <c r="AD24" s="4">
        <v>1012.1</v>
      </c>
      <c r="AE24" s="4">
        <v>1018.6</v>
      </c>
      <c r="AF24" s="4">
        <v>1020.6</v>
      </c>
      <c r="AG24" s="4">
        <v>1023.2</v>
      </c>
      <c r="AH24" s="4">
        <v>1025.2</v>
      </c>
      <c r="AI24" s="4">
        <v>1021</v>
      </c>
      <c r="AJ24" s="4">
        <v>1025.9</v>
      </c>
      <c r="AK24" s="4">
        <v>1025.2</v>
      </c>
      <c r="AL24" s="4">
        <v>1022.2</v>
      </c>
      <c r="AM24" s="4">
        <v>1028.3</v>
      </c>
      <c r="AN24" s="4">
        <v>1028.5</v>
      </c>
      <c r="AO24" s="4">
        <v>1029.9</v>
      </c>
      <c r="AP24" s="4">
        <v>1024.4</v>
      </c>
      <c r="AQ24" s="4">
        <v>1031.3</v>
      </c>
      <c r="AR24" s="4">
        <v>1021.3</v>
      </c>
      <c r="AS24" s="4">
        <v>1020.5</v>
      </c>
      <c r="AT24" s="4">
        <v>1013.1</v>
      </c>
      <c r="AU24" s="4">
        <v>1023.6</v>
      </c>
      <c r="AV24" s="4">
        <v>1016.9</v>
      </c>
      <c r="AW24" s="4">
        <v>1024.9</v>
      </c>
      <c r="AX24" s="4">
        <v>1012.9</v>
      </c>
      <c r="AY24" s="4">
        <v>1007.2</v>
      </c>
      <c r="AZ24" s="4">
        <v>1028.5</v>
      </c>
      <c r="BA24" s="4">
        <v>1024.3</v>
      </c>
      <c r="BB24" s="4">
        <v>1020.8</v>
      </c>
      <c r="BC24" s="4">
        <v>1020.3</v>
      </c>
      <c r="BD24" s="4">
        <v>1024.6</v>
      </c>
      <c r="BE24" s="4">
        <v>1020</v>
      </c>
      <c r="BF24" s="4">
        <v>1015.7240938576016</v>
      </c>
      <c r="BG24" s="4">
        <v>1019.2543631608717</v>
      </c>
      <c r="BH24" s="4">
        <v>1015.5</v>
      </c>
      <c r="BI24" s="4">
        <v>1019.2</v>
      </c>
      <c r="BJ24" s="4">
        <v>1015.9</v>
      </c>
      <c r="BK24" s="4">
        <v>1022</v>
      </c>
      <c r="BL24" s="4">
        <v>1017.9</v>
      </c>
      <c r="BM24" s="4">
        <v>1020.2</v>
      </c>
      <c r="BN24" s="4">
        <v>1018.1</v>
      </c>
      <c r="BO24" s="4">
        <v>1010</v>
      </c>
      <c r="BP24" s="4">
        <v>1011</v>
      </c>
      <c r="BQ24" s="4">
        <v>1012.8</v>
      </c>
      <c r="BR24" s="4">
        <v>1016.5</v>
      </c>
      <c r="BS24" s="4">
        <v>1023.8</v>
      </c>
      <c r="BT24" s="4">
        <v>1020.5</v>
      </c>
      <c r="BU24" s="4"/>
      <c r="BV24" s="4"/>
      <c r="BW24" s="4"/>
      <c r="BY24" s="10">
        <f t="shared" si="0"/>
        <v>1018.2133333333333</v>
      </c>
      <c r="BZ24" s="10">
        <f t="shared" si="1"/>
        <v>1021.0100000000001</v>
      </c>
      <c r="CA24" s="10">
        <f t="shared" si="2"/>
        <v>1021.6759485672824</v>
      </c>
      <c r="CB24" s="10">
        <f t="shared" si="3"/>
        <v>1019.6859485672825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 t="s">
        <v>44</v>
      </c>
      <c r="H25" s="15">
        <v>1006.7</v>
      </c>
      <c r="I25" s="15">
        <v>1018.2</v>
      </c>
      <c r="J25" s="15">
        <v>1014.9</v>
      </c>
      <c r="K25" s="4">
        <v>1010.2</v>
      </c>
      <c r="L25" s="4">
        <v>1023.1</v>
      </c>
      <c r="M25" s="4">
        <v>1021.5</v>
      </c>
      <c r="N25" s="4">
        <v>1019.2</v>
      </c>
      <c r="O25" s="4">
        <v>1000.5</v>
      </c>
      <c r="P25" s="4">
        <v>1006.3</v>
      </c>
      <c r="Q25" s="4">
        <v>1020.1</v>
      </c>
      <c r="R25" s="4">
        <v>1015.3</v>
      </c>
      <c r="S25" s="4">
        <v>1020.9</v>
      </c>
      <c r="T25" s="4">
        <v>1017.7</v>
      </c>
      <c r="U25" s="4">
        <v>1024.3</v>
      </c>
      <c r="V25" s="4">
        <v>1018.7</v>
      </c>
      <c r="W25" s="4">
        <v>1014.2</v>
      </c>
      <c r="X25" s="4">
        <v>1010.1</v>
      </c>
      <c r="Y25" s="4">
        <v>1017.7</v>
      </c>
      <c r="Z25" s="4">
        <v>1035.1</v>
      </c>
      <c r="AA25" s="4">
        <v>1010.9</v>
      </c>
      <c r="AB25" s="4">
        <v>1027</v>
      </c>
      <c r="AC25" s="4">
        <v>1019.4</v>
      </c>
      <c r="AD25" s="4">
        <v>1023.2</v>
      </c>
      <c r="AE25" s="4">
        <v>1020.2</v>
      </c>
      <c r="AF25" s="4">
        <v>1019.8</v>
      </c>
      <c r="AG25" s="4">
        <v>1028.2</v>
      </c>
      <c r="AH25" s="4">
        <v>1029.9</v>
      </c>
      <c r="AI25" s="4">
        <v>1018.5</v>
      </c>
      <c r="AJ25" s="4">
        <v>1024.7</v>
      </c>
      <c r="AK25" s="4">
        <v>1014.9</v>
      </c>
      <c r="AL25" s="4">
        <v>1027.2</v>
      </c>
      <c r="AM25" s="4">
        <v>1025.2</v>
      </c>
      <c r="AN25" s="4">
        <v>1019.4</v>
      </c>
      <c r="AO25" s="4">
        <v>1032.7</v>
      </c>
      <c r="AP25" s="4">
        <v>1023</v>
      </c>
      <c r="AQ25" s="4">
        <v>1029.2</v>
      </c>
      <c r="AR25" s="4">
        <v>1022.7</v>
      </c>
      <c r="AS25" s="4">
        <v>1027.8</v>
      </c>
      <c r="AT25" s="4">
        <v>1013.9</v>
      </c>
      <c r="AU25" s="4">
        <v>1026.2</v>
      </c>
      <c r="AV25" s="4">
        <v>1028.9</v>
      </c>
      <c r="AW25" s="4">
        <v>1026.5</v>
      </c>
      <c r="AX25" s="4">
        <v>1018.8</v>
      </c>
      <c r="AY25" s="4">
        <v>1009.8</v>
      </c>
      <c r="AZ25" s="4">
        <v>1025.9</v>
      </c>
      <c r="BA25" s="4">
        <v>1023.8</v>
      </c>
      <c r="BB25" s="4">
        <v>1007.7</v>
      </c>
      <c r="BC25" s="4">
        <v>1011.2</v>
      </c>
      <c r="BD25" s="4">
        <v>1023.2</v>
      </c>
      <c r="BE25" s="4">
        <v>1019.5</v>
      </c>
      <c r="BF25" s="4">
        <v>1013.30291890351</v>
      </c>
      <c r="BG25" s="4">
        <v>1017.9314402285004</v>
      </c>
      <c r="BH25" s="4">
        <v>1020.3</v>
      </c>
      <c r="BI25" s="4">
        <v>1019</v>
      </c>
      <c r="BJ25" s="4">
        <v>1016.9</v>
      </c>
      <c r="BK25" s="4">
        <v>1024.2</v>
      </c>
      <c r="BL25" s="4">
        <v>1016.7</v>
      </c>
      <c r="BM25" s="4">
        <v>1018.5</v>
      </c>
      <c r="BN25" s="4">
        <v>1017.8</v>
      </c>
      <c r="BO25" s="4">
        <v>1019</v>
      </c>
      <c r="BP25" s="4">
        <v>1014.5</v>
      </c>
      <c r="BQ25" s="4">
        <v>1012.8</v>
      </c>
      <c r="BR25" s="4">
        <v>1024</v>
      </c>
      <c r="BS25" s="4">
        <v>1023.5</v>
      </c>
      <c r="BT25" s="4">
        <v>1019.9</v>
      </c>
      <c r="BU25" s="4"/>
      <c r="BV25" s="4"/>
      <c r="BW25" s="4"/>
      <c r="BY25" s="10">
        <f t="shared" si="0"/>
        <v>1019.2966666666671</v>
      </c>
      <c r="BZ25" s="10">
        <f t="shared" si="1"/>
        <v>1022.5733333333336</v>
      </c>
      <c r="CA25" s="10">
        <f t="shared" si="2"/>
        <v>1021.774478637734</v>
      </c>
      <c r="CB25" s="10">
        <f t="shared" si="3"/>
        <v>1020.0378119710671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 t="s">
        <v>44</v>
      </c>
      <c r="H26" s="15">
        <v>1020.8</v>
      </c>
      <c r="I26" s="15">
        <v>1020.9</v>
      </c>
      <c r="J26" s="15">
        <v>1020.6</v>
      </c>
      <c r="K26" s="4">
        <v>1014</v>
      </c>
      <c r="L26" s="4">
        <v>1017</v>
      </c>
      <c r="M26" s="4">
        <v>1023.6</v>
      </c>
      <c r="N26" s="4">
        <v>1016.5</v>
      </c>
      <c r="O26" s="4">
        <v>1006.7</v>
      </c>
      <c r="P26" s="4">
        <v>1017.2</v>
      </c>
      <c r="Q26" s="4">
        <v>1018</v>
      </c>
      <c r="R26" s="4">
        <v>1021.7</v>
      </c>
      <c r="S26" s="4">
        <v>1020.6</v>
      </c>
      <c r="T26" s="4">
        <v>1020.8</v>
      </c>
      <c r="U26" s="4">
        <v>1019.3</v>
      </c>
      <c r="V26" s="4">
        <v>1008</v>
      </c>
      <c r="W26" s="4">
        <v>1019.8</v>
      </c>
      <c r="X26" s="4">
        <v>1009.1</v>
      </c>
      <c r="Y26" s="4">
        <v>1027</v>
      </c>
      <c r="Z26" s="4">
        <v>1024.9</v>
      </c>
      <c r="AA26" s="4">
        <v>1018.8</v>
      </c>
      <c r="AB26" s="4">
        <v>1025.7</v>
      </c>
      <c r="AC26" s="4">
        <v>1023.5</v>
      </c>
      <c r="AD26" s="4">
        <v>1028.5</v>
      </c>
      <c r="AE26" s="4">
        <v>1009</v>
      </c>
      <c r="AF26" s="4">
        <v>1009.2</v>
      </c>
      <c r="AG26" s="4">
        <v>1028.1</v>
      </c>
      <c r="AH26" s="4">
        <v>1035.8</v>
      </c>
      <c r="AI26" s="4">
        <v>1012.1</v>
      </c>
      <c r="AJ26" s="4">
        <v>1015.5</v>
      </c>
      <c r="AK26" s="4">
        <v>1024.7</v>
      </c>
      <c r="AL26" s="4">
        <v>1026.9</v>
      </c>
      <c r="AM26" s="4">
        <v>1020.1</v>
      </c>
      <c r="AN26" s="4">
        <v>1018.8</v>
      </c>
      <c r="AO26" s="4">
        <v>1017.5</v>
      </c>
      <c r="AP26" s="4">
        <v>1017.1</v>
      </c>
      <c r="AQ26" s="4">
        <v>1004.7</v>
      </c>
      <c r="AR26" s="4">
        <v>1021</v>
      </c>
      <c r="AS26" s="4">
        <v>1030.3</v>
      </c>
      <c r="AT26" s="4">
        <v>1021.8</v>
      </c>
      <c r="AU26" s="4">
        <v>1023.9</v>
      </c>
      <c r="AV26" s="4">
        <v>1028.5</v>
      </c>
      <c r="AW26" s="4">
        <v>1007.8</v>
      </c>
      <c r="AX26" s="4">
        <v>1018.9</v>
      </c>
      <c r="AY26" s="4">
        <v>1018.2</v>
      </c>
      <c r="AZ26" s="4">
        <v>1023.6</v>
      </c>
      <c r="BA26" s="4">
        <v>1023.5</v>
      </c>
      <c r="BB26" s="4">
        <v>1008.8</v>
      </c>
      <c r="BC26" s="4">
        <v>1017.2</v>
      </c>
      <c r="BD26" s="4">
        <v>1021.5</v>
      </c>
      <c r="BE26" s="4">
        <v>1016.8</v>
      </c>
      <c r="BF26" s="4">
        <v>1017.5902617994994</v>
      </c>
      <c r="BG26" s="4">
        <v>1022.9899249418328</v>
      </c>
      <c r="BH26" s="4">
        <v>1021.7</v>
      </c>
      <c r="BI26" s="4">
        <v>1003</v>
      </c>
      <c r="BJ26" s="4">
        <v>1017.1</v>
      </c>
      <c r="BK26" s="4">
        <v>1026.1</v>
      </c>
      <c r="BL26" s="4">
        <v>1022.6</v>
      </c>
      <c r="BM26" s="4">
        <v>1017.9</v>
      </c>
      <c r="BN26" s="4">
        <v>1020.2</v>
      </c>
      <c r="BO26" s="4">
        <v>1021.8</v>
      </c>
      <c r="BP26" s="4">
        <v>1019.6</v>
      </c>
      <c r="BQ26" s="4">
        <v>1019.8</v>
      </c>
      <c r="BR26" s="4">
        <v>1026</v>
      </c>
      <c r="BS26" s="4">
        <v>1022.8</v>
      </c>
      <c r="BT26" s="4">
        <v>1016.7</v>
      </c>
      <c r="BU26" s="4"/>
      <c r="BV26" s="4"/>
      <c r="BW26" s="4"/>
      <c r="BY26" s="10">
        <f t="shared" si="0"/>
        <v>1019.4233333333333</v>
      </c>
      <c r="BZ26" s="10">
        <f t="shared" si="1"/>
        <v>1019.9399999999999</v>
      </c>
      <c r="CA26" s="10">
        <f t="shared" si="2"/>
        <v>1019.6793395580444</v>
      </c>
      <c r="CB26" s="10">
        <f t="shared" si="3"/>
        <v>1019.0093395580442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>
        <v>1017.5</v>
      </c>
      <c r="I27" s="15">
        <v>1024.7</v>
      </c>
      <c r="J27" s="15">
        <v>1017.7</v>
      </c>
      <c r="K27" s="4">
        <v>1017.8</v>
      </c>
      <c r="L27" s="4">
        <v>1014</v>
      </c>
      <c r="M27" s="4">
        <v>1017.2</v>
      </c>
      <c r="N27" s="4">
        <v>1006.1</v>
      </c>
      <c r="O27" s="4">
        <v>1013.8</v>
      </c>
      <c r="P27" s="4">
        <v>1022.6</v>
      </c>
      <c r="Q27" s="4">
        <v>1022.5</v>
      </c>
      <c r="R27" s="4">
        <v>1021.3</v>
      </c>
      <c r="S27" s="4">
        <v>1018.8</v>
      </c>
      <c r="T27" s="4">
        <v>1024.2</v>
      </c>
      <c r="U27" s="4">
        <v>1020.9</v>
      </c>
      <c r="V27" s="4">
        <v>1015.5</v>
      </c>
      <c r="W27" s="4">
        <v>1023.1</v>
      </c>
      <c r="X27" s="4">
        <v>1011.7</v>
      </c>
      <c r="Y27" s="4">
        <v>1033.4</v>
      </c>
      <c r="Z27" s="4">
        <v>1016.2</v>
      </c>
      <c r="AA27" s="4">
        <v>1020</v>
      </c>
      <c r="AB27" s="4">
        <v>1011</v>
      </c>
      <c r="AC27" s="4">
        <v>1026.2</v>
      </c>
      <c r="AD27" s="4">
        <v>1026.4</v>
      </c>
      <c r="AE27" s="4">
        <v>1019.9</v>
      </c>
      <c r="AF27" s="4">
        <v>1020.5</v>
      </c>
      <c r="AG27" s="4">
        <v>1017</v>
      </c>
      <c r="AH27" s="4">
        <v>1034.4</v>
      </c>
      <c r="AI27" s="4">
        <v>1024.3</v>
      </c>
      <c r="AJ27" s="4">
        <v>1010.5</v>
      </c>
      <c r="AK27" s="4">
        <v>1024.6</v>
      </c>
      <c r="AL27" s="4">
        <v>1012.6</v>
      </c>
      <c r="AM27" s="4">
        <v>1020.6</v>
      </c>
      <c r="AN27" s="4">
        <v>1020.6</v>
      </c>
      <c r="AO27" s="4">
        <v>1016.4</v>
      </c>
      <c r="AP27" s="4">
        <v>1011.9</v>
      </c>
      <c r="AQ27" s="4">
        <v>1015.4</v>
      </c>
      <c r="AR27" s="4">
        <v>1013.3</v>
      </c>
      <c r="AS27" s="4">
        <v>1023.3</v>
      </c>
      <c r="AT27" s="4">
        <v>1022.1</v>
      </c>
      <c r="AU27" s="4">
        <v>1021.2</v>
      </c>
      <c r="AV27" s="4">
        <v>1021.8</v>
      </c>
      <c r="AW27" s="4">
        <v>1009.7</v>
      </c>
      <c r="AX27" s="4">
        <v>1016.2</v>
      </c>
      <c r="AY27" s="4">
        <v>1025.6</v>
      </c>
      <c r="AZ27" s="4">
        <v>1018.4</v>
      </c>
      <c r="BA27" s="4">
        <v>1019.8</v>
      </c>
      <c r="BB27" s="4">
        <v>1011.6</v>
      </c>
      <c r="BC27" s="4">
        <v>1022.5</v>
      </c>
      <c r="BD27" s="4">
        <v>1006.2</v>
      </c>
      <c r="BE27" s="4">
        <v>1014.1</v>
      </c>
      <c r="BF27" s="4">
        <v>1014.405700455319</v>
      </c>
      <c r="BG27" s="4">
        <v>1018.9380512385123</v>
      </c>
      <c r="BH27" s="4">
        <v>1020.6</v>
      </c>
      <c r="BI27" s="4">
        <v>1010.5</v>
      </c>
      <c r="BJ27" s="4">
        <v>1013</v>
      </c>
      <c r="BK27" s="4">
        <v>1021.2</v>
      </c>
      <c r="BL27" s="4">
        <v>1031.3</v>
      </c>
      <c r="BM27" s="4">
        <v>1021.5</v>
      </c>
      <c r="BN27" s="4">
        <v>1023.3</v>
      </c>
      <c r="BO27" s="4">
        <v>1022.5</v>
      </c>
      <c r="BP27" s="4">
        <v>1020.8</v>
      </c>
      <c r="BQ27" s="4">
        <v>1022.7</v>
      </c>
      <c r="BR27" s="4">
        <v>1023.7</v>
      </c>
      <c r="BS27" s="4">
        <v>1029.1</v>
      </c>
      <c r="BT27" s="4">
        <v>1020.4</v>
      </c>
      <c r="BU27" s="4"/>
      <c r="BV27" s="4"/>
      <c r="BW27" s="4"/>
      <c r="BY27" s="10">
        <f t="shared" si="0"/>
        <v>1019.4933333333333</v>
      </c>
      <c r="BZ27" s="10">
        <f t="shared" si="1"/>
        <v>1019.6233333333331</v>
      </c>
      <c r="CA27" s="10">
        <f t="shared" si="2"/>
        <v>1018.4747917231276</v>
      </c>
      <c r="CB27" s="10">
        <f t="shared" si="3"/>
        <v>1018.3614583897942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44</v>
      </c>
      <c r="H28" s="15">
        <v>1021.4</v>
      </c>
      <c r="I28" s="15">
        <v>1022.5</v>
      </c>
      <c r="J28" s="15">
        <v>1018</v>
      </c>
      <c r="K28" s="4">
        <v>1015.1</v>
      </c>
      <c r="L28" s="4">
        <v>1020.4</v>
      </c>
      <c r="M28" s="4">
        <v>1015.3</v>
      </c>
      <c r="N28" s="4">
        <v>1008.1</v>
      </c>
      <c r="O28" s="4">
        <v>1020.2</v>
      </c>
      <c r="P28" s="4">
        <v>1025.7</v>
      </c>
      <c r="Q28" s="4">
        <v>1020.2</v>
      </c>
      <c r="R28" s="4">
        <v>1017.4</v>
      </c>
      <c r="S28" s="4">
        <v>1023.2</v>
      </c>
      <c r="T28" s="4">
        <v>1023.7</v>
      </c>
      <c r="U28" s="4">
        <v>1017.3</v>
      </c>
      <c r="V28" s="4">
        <v>1024.8</v>
      </c>
      <c r="W28" s="4">
        <v>1024.5</v>
      </c>
      <c r="X28" s="4">
        <v>1013.5</v>
      </c>
      <c r="Y28" s="4">
        <v>1033</v>
      </c>
      <c r="Z28" s="4">
        <v>1017.9</v>
      </c>
      <c r="AA28" s="4">
        <v>1022.2</v>
      </c>
      <c r="AB28" s="4">
        <v>1014</v>
      </c>
      <c r="AC28" s="4">
        <v>1021.3</v>
      </c>
      <c r="AD28" s="4">
        <v>998.6</v>
      </c>
      <c r="AE28" s="4">
        <v>1024.9</v>
      </c>
      <c r="AF28" s="4">
        <v>1025.1</v>
      </c>
      <c r="AG28" s="4">
        <v>1023.5</v>
      </c>
      <c r="AH28" s="4">
        <v>1019</v>
      </c>
      <c r="AI28" s="4">
        <v>1026.1</v>
      </c>
      <c r="AJ28" s="4">
        <v>1023.1</v>
      </c>
      <c r="AK28" s="4">
        <v>1017.5</v>
      </c>
      <c r="AL28" s="4">
        <v>1017.6</v>
      </c>
      <c r="AM28" s="4">
        <v>1025.5</v>
      </c>
      <c r="AN28" s="4">
        <v>1024.4</v>
      </c>
      <c r="AO28" s="4">
        <v>1020.5</v>
      </c>
      <c r="AP28" s="4">
        <v>1013.7</v>
      </c>
      <c r="AQ28" s="4">
        <v>1020.1</v>
      </c>
      <c r="AR28" s="4">
        <v>1015.3</v>
      </c>
      <c r="AS28" s="4">
        <v>1025.6</v>
      </c>
      <c r="AT28" s="4">
        <v>1025</v>
      </c>
      <c r="AU28" s="4">
        <v>1028.8</v>
      </c>
      <c r="AV28" s="4">
        <v>1015</v>
      </c>
      <c r="AW28" s="4">
        <v>1012.7</v>
      </c>
      <c r="AX28" s="4">
        <v>1006.4</v>
      </c>
      <c r="AY28" s="4">
        <v>1024.6</v>
      </c>
      <c r="AZ28" s="4">
        <v>1019.3</v>
      </c>
      <c r="BA28" s="4">
        <v>1016.8</v>
      </c>
      <c r="BB28" s="4">
        <v>1020.2</v>
      </c>
      <c r="BC28" s="4">
        <v>1021.9</v>
      </c>
      <c r="BD28" s="4">
        <v>1015.4</v>
      </c>
      <c r="BE28" s="4">
        <v>1011.8</v>
      </c>
      <c r="BF28" s="4">
        <v>1015.3606668380274</v>
      </c>
      <c r="BG28" s="4">
        <v>1021.3862583595553</v>
      </c>
      <c r="BH28" s="4">
        <v>1021.6</v>
      </c>
      <c r="BI28" s="4">
        <v>1018.7</v>
      </c>
      <c r="BJ28" s="4">
        <v>1025.9</v>
      </c>
      <c r="BK28" s="4">
        <v>1016.7</v>
      </c>
      <c r="BL28" s="4">
        <v>1033.1</v>
      </c>
      <c r="BM28" s="4">
        <v>1022.3</v>
      </c>
      <c r="BN28" s="4">
        <v>1022.4</v>
      </c>
      <c r="BO28" s="4">
        <v>1022</v>
      </c>
      <c r="BP28" s="4">
        <v>1016.4</v>
      </c>
      <c r="BQ28" s="4">
        <v>1023.2</v>
      </c>
      <c r="BR28" s="4">
        <v>1022.5</v>
      </c>
      <c r="BS28" s="4">
        <v>1026.3</v>
      </c>
      <c r="BT28" s="4">
        <v>1019.1</v>
      </c>
      <c r="BU28" s="4"/>
      <c r="BV28" s="4"/>
      <c r="BW28" s="4"/>
      <c r="BY28" s="10">
        <f t="shared" si="0"/>
        <v>1019.8899999999998</v>
      </c>
      <c r="BZ28" s="10">
        <f t="shared" si="1"/>
        <v>1020.4733333333332</v>
      </c>
      <c r="CA28" s="10">
        <f t="shared" si="2"/>
        <v>1019.1715641732528</v>
      </c>
      <c r="CB28" s="10">
        <f t="shared" si="3"/>
        <v>1019.8848975065862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 t="s">
        <v>44</v>
      </c>
      <c r="H29" s="15">
        <v>1026.9</v>
      </c>
      <c r="I29" s="15">
        <v>1016.8</v>
      </c>
      <c r="J29" s="15">
        <v>1011.1</v>
      </c>
      <c r="K29" s="4">
        <v>1017</v>
      </c>
      <c r="L29" s="4">
        <v>1019.8</v>
      </c>
      <c r="M29" s="4">
        <v>1018.7</v>
      </c>
      <c r="N29" s="4">
        <v>1018.5</v>
      </c>
      <c r="O29" s="4">
        <v>1022.8</v>
      </c>
      <c r="P29" s="4">
        <v>1019.1</v>
      </c>
      <c r="Q29" s="4">
        <v>1021</v>
      </c>
      <c r="R29" s="4">
        <v>1015.2</v>
      </c>
      <c r="S29" s="4">
        <v>1024.4</v>
      </c>
      <c r="T29" s="4">
        <v>1017.9</v>
      </c>
      <c r="U29" s="4">
        <v>1026.1</v>
      </c>
      <c r="V29" s="4">
        <v>1027.5</v>
      </c>
      <c r="W29" s="4">
        <v>1021.2</v>
      </c>
      <c r="X29" s="4">
        <v>1014.6</v>
      </c>
      <c r="Y29" s="4">
        <v>1016.1</v>
      </c>
      <c r="Z29" s="4">
        <v>1017.1</v>
      </c>
      <c r="AA29" s="4">
        <v>1023.9</v>
      </c>
      <c r="AB29" s="4">
        <v>1021.3</v>
      </c>
      <c r="AC29" s="4">
        <v>1027.4</v>
      </c>
      <c r="AD29" s="4">
        <v>1016.4</v>
      </c>
      <c r="AE29" s="4">
        <v>1026.9</v>
      </c>
      <c r="AF29" s="4">
        <v>1025.6</v>
      </c>
      <c r="AG29" s="4">
        <v>1025</v>
      </c>
      <c r="AH29" s="4">
        <v>1019.1</v>
      </c>
      <c r="AI29" s="4">
        <v>1025</v>
      </c>
      <c r="AJ29" s="4">
        <v>1025.6</v>
      </c>
      <c r="AK29" s="4">
        <v>1021.4</v>
      </c>
      <c r="AL29" s="4">
        <v>1016.4</v>
      </c>
      <c r="AM29" s="4">
        <v>1025.9</v>
      </c>
      <c r="AN29" s="4">
        <v>1025.9</v>
      </c>
      <c r="AO29" s="4">
        <v>1024.4</v>
      </c>
      <c r="AP29" s="4">
        <v>1015.4</v>
      </c>
      <c r="AQ29" s="4">
        <v>1023.6</v>
      </c>
      <c r="AR29" s="4">
        <v>1017.1</v>
      </c>
      <c r="AS29" s="4">
        <v>1029</v>
      </c>
      <c r="AT29" s="4">
        <v>1023.1</v>
      </c>
      <c r="AU29" s="4">
        <v>1028</v>
      </c>
      <c r="AV29" s="4">
        <v>1015.5</v>
      </c>
      <c r="AW29" s="4">
        <v>1020.5</v>
      </c>
      <c r="AX29" s="4">
        <v>1016.7</v>
      </c>
      <c r="AY29" s="4">
        <v>1012.9</v>
      </c>
      <c r="AZ29" s="4">
        <v>1018.3</v>
      </c>
      <c r="BA29" s="4">
        <v>1022</v>
      </c>
      <c r="BB29" s="4">
        <v>1021.7</v>
      </c>
      <c r="BC29" s="4">
        <v>1014.7</v>
      </c>
      <c r="BD29" s="4">
        <v>1015.8</v>
      </c>
      <c r="BE29" s="4">
        <v>1013.9</v>
      </c>
      <c r="BF29" s="4">
        <v>1016.8525848908062</v>
      </c>
      <c r="BG29" s="4">
        <v>1025.4344832994625</v>
      </c>
      <c r="BH29" s="4">
        <v>1027</v>
      </c>
      <c r="BI29" s="4">
        <v>1022.8</v>
      </c>
      <c r="BJ29" s="4">
        <v>1025.8</v>
      </c>
      <c r="BK29" s="4">
        <v>1018.1</v>
      </c>
      <c r="BL29" s="4">
        <v>1029.3</v>
      </c>
      <c r="BM29" s="4">
        <v>1021.9</v>
      </c>
      <c r="BN29" s="4">
        <v>1014.3</v>
      </c>
      <c r="BO29" s="4">
        <v>1021</v>
      </c>
      <c r="BP29" s="4">
        <v>1015</v>
      </c>
      <c r="BQ29" s="4">
        <v>1021.6</v>
      </c>
      <c r="BR29" s="4">
        <v>1025.4</v>
      </c>
      <c r="BS29" s="4">
        <v>1013.1</v>
      </c>
      <c r="BT29" s="4">
        <v>1022.3</v>
      </c>
      <c r="BU29" s="4"/>
      <c r="BV29" s="4"/>
      <c r="BW29" s="4"/>
      <c r="BY29" s="10">
        <f t="shared" si="0"/>
        <v>1020.9333333333336</v>
      </c>
      <c r="BZ29" s="10">
        <f t="shared" si="1"/>
        <v>1022.0966666666668</v>
      </c>
      <c r="CA29" s="10">
        <f t="shared" si="2"/>
        <v>1020.9362356063424</v>
      </c>
      <c r="CB29" s="10">
        <f t="shared" si="3"/>
        <v>1020.5862356063423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>
        <v>1026.9</v>
      </c>
      <c r="I30" s="15">
        <v>1023.7</v>
      </c>
      <c r="J30" s="15">
        <v>1021.7</v>
      </c>
      <c r="K30" s="4">
        <v>1018.3</v>
      </c>
      <c r="L30" s="4">
        <v>1019.1</v>
      </c>
      <c r="M30" s="4">
        <v>1022.2</v>
      </c>
      <c r="N30" s="4">
        <v>1019.8</v>
      </c>
      <c r="O30" s="4">
        <v>1023</v>
      </c>
      <c r="P30" s="4">
        <v>1013</v>
      </c>
      <c r="Q30" s="4">
        <v>1026.5</v>
      </c>
      <c r="R30" s="4">
        <v>1023.7</v>
      </c>
      <c r="S30" s="4">
        <v>1020.8</v>
      </c>
      <c r="T30" s="4">
        <v>1022.6</v>
      </c>
      <c r="U30" s="4">
        <v>1031.7</v>
      </c>
      <c r="V30" s="4">
        <v>1026.4</v>
      </c>
      <c r="W30" s="4">
        <v>1020.7</v>
      </c>
      <c r="X30" s="4">
        <v>1015.2</v>
      </c>
      <c r="Y30" s="4">
        <v>1024.9</v>
      </c>
      <c r="Z30" s="4">
        <v>1026.4</v>
      </c>
      <c r="AA30" s="4">
        <v>1019.1</v>
      </c>
      <c r="AB30" s="4">
        <v>1023.3</v>
      </c>
      <c r="AC30" s="4">
        <v>1031</v>
      </c>
      <c r="AD30" s="4">
        <v>1021</v>
      </c>
      <c r="AE30" s="4">
        <v>1027.4</v>
      </c>
      <c r="AF30" s="4">
        <v>1026</v>
      </c>
      <c r="AG30" s="4">
        <v>1019.3</v>
      </c>
      <c r="AH30" s="4">
        <v>1014</v>
      </c>
      <c r="AI30" s="4">
        <v>1022.5</v>
      </c>
      <c r="AJ30" s="4">
        <v>1028.8</v>
      </c>
      <c r="AK30" s="4">
        <v>1023.5</v>
      </c>
      <c r="AL30" s="4">
        <v>1007.4</v>
      </c>
      <c r="AM30" s="4">
        <v>1023.5</v>
      </c>
      <c r="AN30" s="4">
        <v>1022.8</v>
      </c>
      <c r="AO30" s="4">
        <v>1026.1</v>
      </c>
      <c r="AP30" s="4">
        <v>1014</v>
      </c>
      <c r="AQ30" s="4">
        <v>1023.2</v>
      </c>
      <c r="AR30" s="4">
        <v>1022.9</v>
      </c>
      <c r="AS30" s="4">
        <v>1025.6</v>
      </c>
      <c r="AT30" s="4">
        <v>1021.6</v>
      </c>
      <c r="AU30" s="4">
        <v>1019.6</v>
      </c>
      <c r="AV30" s="4">
        <v>1018.2</v>
      </c>
      <c r="AW30" s="4">
        <v>1020.5</v>
      </c>
      <c r="AX30" s="4">
        <v>1016.4</v>
      </c>
      <c r="AY30" s="4">
        <v>1023.6</v>
      </c>
      <c r="AZ30" s="4">
        <v>1008.4</v>
      </c>
      <c r="BA30" s="4">
        <v>1025.3</v>
      </c>
      <c r="BB30" s="4">
        <v>1018.2</v>
      </c>
      <c r="BC30" s="4">
        <v>1012.8</v>
      </c>
      <c r="BD30" s="4">
        <v>1013.6</v>
      </c>
      <c r="BE30" s="4">
        <v>1014</v>
      </c>
      <c r="BF30" s="4">
        <v>1018.4206621729899</v>
      </c>
      <c r="BG30" s="4">
        <v>1027.6076760175363</v>
      </c>
      <c r="BH30" s="4">
        <v>1028.7</v>
      </c>
      <c r="BI30" s="4">
        <v>1022.3</v>
      </c>
      <c r="BJ30" s="4">
        <v>1019.7</v>
      </c>
      <c r="BK30" s="4">
        <v>1022.3</v>
      </c>
      <c r="BL30" s="4">
        <v>1022</v>
      </c>
      <c r="BM30" s="4">
        <v>1021</v>
      </c>
      <c r="BN30" s="4">
        <v>1021.9</v>
      </c>
      <c r="BO30" s="4">
        <v>1017.9</v>
      </c>
      <c r="BP30" s="4">
        <v>1015.3</v>
      </c>
      <c r="BQ30" s="4">
        <v>1019.6</v>
      </c>
      <c r="BR30" s="4">
        <v>1021.9</v>
      </c>
      <c r="BS30" s="4">
        <v>1029.6</v>
      </c>
      <c r="BT30" s="4">
        <v>1024.9</v>
      </c>
      <c r="BU30" s="4"/>
      <c r="BV30" s="4"/>
      <c r="BW30" s="4"/>
      <c r="BY30" s="10">
        <f t="shared" si="0"/>
        <v>1022.0933333333335</v>
      </c>
      <c r="BZ30" s="10">
        <f t="shared" si="1"/>
        <v>1022.3066666666666</v>
      </c>
      <c r="CA30" s="10">
        <f t="shared" si="2"/>
        <v>1020.2076112730174</v>
      </c>
      <c r="CB30" s="10">
        <f t="shared" si="3"/>
        <v>1020.1176112730175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 t="s">
        <v>44</v>
      </c>
      <c r="H31" s="15">
        <v>1024.2</v>
      </c>
      <c r="I31" s="15">
        <v>1020.1</v>
      </c>
      <c r="J31" s="15">
        <v>1026.1</v>
      </c>
      <c r="K31" s="4">
        <v>1019.9</v>
      </c>
      <c r="L31" s="4">
        <v>1006.7</v>
      </c>
      <c r="M31" s="4">
        <v>1022</v>
      </c>
      <c r="N31" s="4">
        <v>1017.2</v>
      </c>
      <c r="O31" s="4">
        <v>1011.6</v>
      </c>
      <c r="P31" s="4">
        <v>1019.4</v>
      </c>
      <c r="Q31" s="4">
        <v>1028.3</v>
      </c>
      <c r="R31" s="4">
        <v>1023.4</v>
      </c>
      <c r="S31" s="4">
        <v>1022.9</v>
      </c>
      <c r="T31" s="4">
        <v>1021.3</v>
      </c>
      <c r="U31" s="4">
        <v>1031.1</v>
      </c>
      <c r="V31" s="4">
        <v>1019.1</v>
      </c>
      <c r="W31" s="4">
        <v>1025.2</v>
      </c>
      <c r="X31" s="4">
        <v>1013.7</v>
      </c>
      <c r="Y31" s="4">
        <v>1026.1</v>
      </c>
      <c r="Z31" s="4">
        <v>1030.6</v>
      </c>
      <c r="AA31" s="4">
        <v>1015.3</v>
      </c>
      <c r="AB31" s="4">
        <v>1018.8</v>
      </c>
      <c r="AC31" s="4">
        <v>1024.9</v>
      </c>
      <c r="AD31" s="4">
        <v>1020</v>
      </c>
      <c r="AE31" s="4">
        <v>1028.4</v>
      </c>
      <c r="AF31" s="4">
        <v>1029.2</v>
      </c>
      <c r="AG31" s="4">
        <v>1017.4</v>
      </c>
      <c r="AH31" s="4">
        <v>1012.7</v>
      </c>
      <c r="AI31" s="4">
        <v>1014.7</v>
      </c>
      <c r="AJ31" s="4">
        <v>1028.1</v>
      </c>
      <c r="AK31" s="4">
        <v>1019.1</v>
      </c>
      <c r="AL31" s="4">
        <v>1018.7</v>
      </c>
      <c r="AM31" s="4">
        <v>1017.4</v>
      </c>
      <c r="AN31" s="4">
        <v>1032.1</v>
      </c>
      <c r="AO31" s="4">
        <v>1024.6</v>
      </c>
      <c r="AP31" s="4">
        <v>1019.1</v>
      </c>
      <c r="AQ31" s="4">
        <v>1020.1</v>
      </c>
      <c r="AR31" s="4">
        <v>1026.5</v>
      </c>
      <c r="AS31" s="4">
        <v>1028.2</v>
      </c>
      <c r="AT31" s="4">
        <v>1021.2</v>
      </c>
      <c r="AU31" s="4">
        <v>1020.9</v>
      </c>
      <c r="AV31" s="4">
        <v>1026.4</v>
      </c>
      <c r="AW31" s="4">
        <v>1007.8</v>
      </c>
      <c r="AX31" s="4">
        <v>1010.1</v>
      </c>
      <c r="AY31" s="4">
        <v>1022.7</v>
      </c>
      <c r="AZ31" s="4">
        <v>1013.3</v>
      </c>
      <c r="BA31" s="4">
        <v>1025</v>
      </c>
      <c r="BB31" s="4">
        <v>1003.3</v>
      </c>
      <c r="BC31" s="4">
        <v>1003.2</v>
      </c>
      <c r="BD31" s="4">
        <v>1013.8</v>
      </c>
      <c r="BE31" s="4">
        <v>1018.6</v>
      </c>
      <c r="BF31" s="4">
        <v>1024.9362210754002</v>
      </c>
      <c r="BG31" s="4">
        <v>1022.3180038590336</v>
      </c>
      <c r="BH31" s="4">
        <v>1025.4</v>
      </c>
      <c r="BI31" s="4">
        <v>1027.8</v>
      </c>
      <c r="BJ31" s="4">
        <v>1017.8</v>
      </c>
      <c r="BK31" s="4">
        <v>1019.2</v>
      </c>
      <c r="BL31" s="4">
        <v>1018.1</v>
      </c>
      <c r="BM31" s="4">
        <v>1025.2</v>
      </c>
      <c r="BN31" s="4">
        <v>1024.2</v>
      </c>
      <c r="BO31" s="4">
        <v>1016.4</v>
      </c>
      <c r="BP31" s="4">
        <v>1019.7</v>
      </c>
      <c r="BQ31" s="4">
        <v>1022.7</v>
      </c>
      <c r="BR31" s="4">
        <v>1008.6</v>
      </c>
      <c r="BS31" s="4">
        <v>1033.1</v>
      </c>
      <c r="BT31" s="4">
        <v>1023.8</v>
      </c>
      <c r="BU31" s="4"/>
      <c r="BV31" s="4"/>
      <c r="BW31" s="4"/>
      <c r="BY31" s="10">
        <f t="shared" si="0"/>
        <v>1020.9766666666669</v>
      </c>
      <c r="BZ31" s="10">
        <f t="shared" si="1"/>
        <v>1021.9566666666667</v>
      </c>
      <c r="CA31" s="10">
        <f t="shared" si="2"/>
        <v>1019.6618074978145</v>
      </c>
      <c r="CB31" s="10">
        <f t="shared" si="3"/>
        <v>1020.0218074978145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 t="s">
        <v>44</v>
      </c>
      <c r="H32" s="15">
        <v>1013.5</v>
      </c>
      <c r="I32" s="15">
        <v>1019.2</v>
      </c>
      <c r="J32" s="15">
        <v>1021.5</v>
      </c>
      <c r="K32" s="4">
        <v>1020.3</v>
      </c>
      <c r="L32" s="4">
        <v>1019.8</v>
      </c>
      <c r="M32" s="4">
        <v>1024.5</v>
      </c>
      <c r="N32" s="4">
        <v>1016.1</v>
      </c>
      <c r="O32" s="4">
        <v>1020</v>
      </c>
      <c r="P32" s="4">
        <v>1021.5</v>
      </c>
      <c r="Q32" s="4">
        <v>1023.7</v>
      </c>
      <c r="R32" s="4">
        <v>1012.3</v>
      </c>
      <c r="S32" s="4">
        <v>1019.1</v>
      </c>
      <c r="T32" s="4">
        <v>1019.8</v>
      </c>
      <c r="U32" s="4">
        <v>1025</v>
      </c>
      <c r="V32" s="4">
        <v>1017.5</v>
      </c>
      <c r="W32" s="4">
        <v>1024.3</v>
      </c>
      <c r="X32" s="4">
        <v>1004.5</v>
      </c>
      <c r="Y32" s="4">
        <v>1017.5</v>
      </c>
      <c r="Z32" s="4">
        <v>1029.9</v>
      </c>
      <c r="AA32" s="4">
        <v>1014.8</v>
      </c>
      <c r="AB32" s="4">
        <v>1014</v>
      </c>
      <c r="AC32" s="4">
        <v>1017.3</v>
      </c>
      <c r="AD32" s="4">
        <v>1026</v>
      </c>
      <c r="AE32" s="4">
        <v>1023.5</v>
      </c>
      <c r="AF32" s="4">
        <v>1024.7</v>
      </c>
      <c r="AG32" s="4">
        <v>1018</v>
      </c>
      <c r="AH32" s="4">
        <v>1016.4</v>
      </c>
      <c r="AI32" s="4">
        <v>1015.4</v>
      </c>
      <c r="AJ32" s="4">
        <v>1020</v>
      </c>
      <c r="AK32" s="4">
        <v>1023.5</v>
      </c>
      <c r="AL32" s="4">
        <v>1025.3</v>
      </c>
      <c r="AM32" s="4">
        <v>1023.8</v>
      </c>
      <c r="AN32" s="4">
        <v>1030.6</v>
      </c>
      <c r="AO32" s="4">
        <v>1013.5</v>
      </c>
      <c r="AP32" s="4">
        <v>1023.7</v>
      </c>
      <c r="AQ32" s="4">
        <v>1022.3</v>
      </c>
      <c r="AR32" s="4">
        <v>1024.1</v>
      </c>
      <c r="AS32" s="4">
        <v>1022.5</v>
      </c>
      <c r="AT32" s="4">
        <v>1014</v>
      </c>
      <c r="AU32" s="4">
        <v>1018.7</v>
      </c>
      <c r="AV32" s="4">
        <v>1029.4</v>
      </c>
      <c r="AW32" s="4">
        <v>1010.3</v>
      </c>
      <c r="AX32" s="4">
        <v>1014</v>
      </c>
      <c r="AY32" s="4">
        <v>1011.3</v>
      </c>
      <c r="AZ32" s="4">
        <v>1017.7</v>
      </c>
      <c r="BA32" s="4">
        <v>1020.9</v>
      </c>
      <c r="BB32" s="4">
        <v>1009</v>
      </c>
      <c r="BC32" s="4">
        <v>1004.3</v>
      </c>
      <c r="BD32" s="4">
        <v>1015.6</v>
      </c>
      <c r="BE32" s="4">
        <v>1018.3</v>
      </c>
      <c r="BF32" s="4">
        <v>1026.4591862688012</v>
      </c>
      <c r="BG32" s="4">
        <v>1031.6737821921834</v>
      </c>
      <c r="BH32" s="4">
        <v>1019.9</v>
      </c>
      <c r="BI32" s="4">
        <v>1024.6</v>
      </c>
      <c r="BJ32" s="4">
        <v>1024.7</v>
      </c>
      <c r="BK32" s="4">
        <v>1012</v>
      </c>
      <c r="BL32" s="4">
        <v>1024</v>
      </c>
      <c r="BM32" s="4">
        <v>1023</v>
      </c>
      <c r="BN32" s="4">
        <v>1023.4</v>
      </c>
      <c r="BO32" s="4">
        <v>1026</v>
      </c>
      <c r="BP32" s="4">
        <v>1019.1</v>
      </c>
      <c r="BQ32" s="4">
        <v>1025.3</v>
      </c>
      <c r="BR32" s="4">
        <v>1011</v>
      </c>
      <c r="BS32" s="4">
        <v>1028.1</v>
      </c>
      <c r="BT32" s="4">
        <v>1022.6</v>
      </c>
      <c r="BU32" s="4"/>
      <c r="BV32" s="4"/>
      <c r="BW32" s="4"/>
      <c r="BY32" s="10">
        <f t="shared" si="0"/>
        <v>1020</v>
      </c>
      <c r="BZ32" s="10">
        <f t="shared" si="1"/>
        <v>1020.3433333333331</v>
      </c>
      <c r="CA32" s="10">
        <f t="shared" si="2"/>
        <v>1019.8310989486995</v>
      </c>
      <c r="CB32" s="10">
        <f t="shared" si="3"/>
        <v>1020.0110989486996</v>
      </c>
    </row>
    <row r="33" spans="1:80" ht="11.25">
      <c r="A33" s="5">
        <v>31</v>
      </c>
      <c r="B33" s="24" t="s">
        <v>44</v>
      </c>
      <c r="C33" s="15" t="s">
        <v>44</v>
      </c>
      <c r="D33" s="15" t="s">
        <v>44</v>
      </c>
      <c r="E33" s="15" t="s">
        <v>44</v>
      </c>
      <c r="F33" s="15" t="s">
        <v>44</v>
      </c>
      <c r="G33" s="15" t="s">
        <v>44</v>
      </c>
      <c r="H33" s="15">
        <v>1020.2</v>
      </c>
      <c r="I33" s="15">
        <v>1009.9</v>
      </c>
      <c r="J33" s="15">
        <v>1017.4</v>
      </c>
      <c r="K33" s="4">
        <v>1028.8</v>
      </c>
      <c r="L33" s="4">
        <v>1020.3</v>
      </c>
      <c r="M33" s="4">
        <v>1022.4</v>
      </c>
      <c r="N33" s="4">
        <v>1016.3</v>
      </c>
      <c r="O33" s="4">
        <v>1024.4</v>
      </c>
      <c r="P33" s="4">
        <v>1010.1</v>
      </c>
      <c r="Q33" s="4">
        <v>1017.2</v>
      </c>
      <c r="R33" s="4">
        <v>1022.4</v>
      </c>
      <c r="S33" s="4">
        <v>1020</v>
      </c>
      <c r="T33" s="4">
        <v>1020.3</v>
      </c>
      <c r="U33" s="4">
        <v>1005.8</v>
      </c>
      <c r="V33" s="4">
        <v>1017.4</v>
      </c>
      <c r="W33" s="4">
        <v>1017.9</v>
      </c>
      <c r="X33" s="4">
        <v>1005.5</v>
      </c>
      <c r="Y33" s="4">
        <v>1023.6</v>
      </c>
      <c r="Z33" s="4">
        <v>1012</v>
      </c>
      <c r="AA33" s="4">
        <v>1017.5</v>
      </c>
      <c r="AB33" s="4">
        <v>1012.7</v>
      </c>
      <c r="AC33" s="4">
        <v>1023.3</v>
      </c>
      <c r="AD33" s="4">
        <v>1027.7</v>
      </c>
      <c r="AE33" s="4">
        <v>1013</v>
      </c>
      <c r="AF33" s="4">
        <v>1023.3</v>
      </c>
      <c r="AG33" s="4">
        <v>1021.9</v>
      </c>
      <c r="AH33" s="4">
        <v>1020.4</v>
      </c>
      <c r="AI33" s="4">
        <v>1017.9</v>
      </c>
      <c r="AJ33" s="4">
        <v>1021.8</v>
      </c>
      <c r="AK33" s="4">
        <v>1025.9</v>
      </c>
      <c r="AL33" s="4">
        <v>1024</v>
      </c>
      <c r="AM33" s="4">
        <v>1023.2</v>
      </c>
      <c r="AN33" s="4">
        <v>1021.9</v>
      </c>
      <c r="AO33" s="4">
        <v>1022.4</v>
      </c>
      <c r="AP33" s="4">
        <v>1020.9</v>
      </c>
      <c r="AQ33" s="4">
        <v>1022.5</v>
      </c>
      <c r="AR33" s="4">
        <v>1010</v>
      </c>
      <c r="AS33" s="4">
        <v>1004.1</v>
      </c>
      <c r="AT33" s="4">
        <v>1020.5</v>
      </c>
      <c r="AU33" s="4">
        <v>1019.2</v>
      </c>
      <c r="AV33" s="4">
        <v>1027</v>
      </c>
      <c r="AW33" s="4">
        <v>1011.8</v>
      </c>
      <c r="AX33" s="4">
        <v>1014.7</v>
      </c>
      <c r="AY33" s="4">
        <v>1012.2</v>
      </c>
      <c r="AZ33" s="4">
        <v>1014.7</v>
      </c>
      <c r="BA33" s="4">
        <v>1015.8</v>
      </c>
      <c r="BB33" s="4">
        <v>1015.2</v>
      </c>
      <c r="BC33" s="4">
        <v>1013.1</v>
      </c>
      <c r="BD33" s="4">
        <v>1019.7</v>
      </c>
      <c r="BE33" s="4">
        <v>1010.8</v>
      </c>
      <c r="BF33" s="4">
        <v>1025.4782360289773</v>
      </c>
      <c r="BG33" s="4">
        <v>1030.6859432786125</v>
      </c>
      <c r="BH33" s="4">
        <v>1022</v>
      </c>
      <c r="BI33" s="4">
        <v>1013.9</v>
      </c>
      <c r="BJ33" s="4">
        <v>1024.3</v>
      </c>
      <c r="BK33" s="4">
        <v>1013.3</v>
      </c>
      <c r="BL33" s="4">
        <v>1023.5</v>
      </c>
      <c r="BM33" s="4">
        <v>1019.8</v>
      </c>
      <c r="BN33" s="4">
        <v>1019.3</v>
      </c>
      <c r="BO33" s="4">
        <v>1026.5</v>
      </c>
      <c r="BP33" s="4">
        <v>1010.6</v>
      </c>
      <c r="BQ33" s="4">
        <v>1025.4</v>
      </c>
      <c r="BR33" s="4">
        <v>1017</v>
      </c>
      <c r="BS33" s="4">
        <v>1020.4</v>
      </c>
      <c r="BT33" s="4">
        <v>1020</v>
      </c>
      <c r="BU33" s="4"/>
      <c r="BV33" s="4"/>
      <c r="BW33" s="4"/>
      <c r="BY33" s="10">
        <f t="shared" si="0"/>
        <v>1019.1466666666669</v>
      </c>
      <c r="BZ33" s="10">
        <f t="shared" si="1"/>
        <v>1018.5133333333335</v>
      </c>
      <c r="CA33" s="10">
        <f t="shared" si="2"/>
        <v>1019.0588059769198</v>
      </c>
      <c r="CB33" s="10">
        <f t="shared" si="3"/>
        <v>1018.3754726435861</v>
      </c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 t="s">
        <v>44</v>
      </c>
      <c r="H34" s="13">
        <f>AVERAGE(H3:H33)</f>
        <v>1022.2677419354842</v>
      </c>
      <c r="I34" s="13">
        <f>AVERAGE(I3:I33)</f>
        <v>1019.9870967741937</v>
      </c>
      <c r="J34" s="13">
        <f>AVERAGE(J3:J33)</f>
        <v>1020.7612903225806</v>
      </c>
      <c r="K34" s="13">
        <f aca="true" t="shared" si="4" ref="K34:S34">AVERAGE(K3:K33)</f>
        <v>1016.6677419354838</v>
      </c>
      <c r="L34" s="13">
        <f t="shared" si="4"/>
        <v>1019.7354838709678</v>
      </c>
      <c r="M34" s="13">
        <f t="shared" si="4"/>
        <v>1019.5354838709678</v>
      </c>
      <c r="N34" s="13">
        <f t="shared" si="4"/>
        <v>1016.7451612903222</v>
      </c>
      <c r="O34" s="13">
        <f t="shared" si="4"/>
        <v>1015.5096774193548</v>
      </c>
      <c r="P34" s="13">
        <f t="shared" si="4"/>
        <v>1020.6516129032258</v>
      </c>
      <c r="Q34" s="13">
        <f t="shared" si="4"/>
        <v>1019.2290322580645</v>
      </c>
      <c r="R34" s="13">
        <f t="shared" si="4"/>
        <v>1021.0032258064516</v>
      </c>
      <c r="S34" s="13">
        <f t="shared" si="4"/>
        <v>1019.5354838709676</v>
      </c>
      <c r="T34" s="13">
        <f aca="true" t="shared" si="5" ref="T34:AC34">AVERAGE(T3:T33)</f>
        <v>1018.941935483871</v>
      </c>
      <c r="U34" s="13">
        <f t="shared" si="5"/>
        <v>1018.425806451613</v>
      </c>
      <c r="V34" s="13">
        <f t="shared" si="5"/>
        <v>1018.367741935484</v>
      </c>
      <c r="W34" s="13">
        <f t="shared" si="5"/>
        <v>1020.8645161290324</v>
      </c>
      <c r="X34" s="13">
        <f t="shared" si="5"/>
        <v>1017.667741935484</v>
      </c>
      <c r="Y34" s="13">
        <f t="shared" si="5"/>
        <v>1020.3096774193548</v>
      </c>
      <c r="Z34" s="13">
        <f t="shared" si="5"/>
        <v>1022.5322580645162</v>
      </c>
      <c r="AA34" s="13">
        <f t="shared" si="5"/>
        <v>1017.7806451612902</v>
      </c>
      <c r="AB34" s="13">
        <f t="shared" si="5"/>
        <v>1018.7393548387097</v>
      </c>
      <c r="AC34" s="13">
        <f t="shared" si="5"/>
        <v>1020.7741935483874</v>
      </c>
      <c r="AD34" s="13">
        <f aca="true" t="shared" si="6" ref="AD34:AM34">AVERAGE(AD3:AD33)</f>
        <v>1020.8677419354839</v>
      </c>
      <c r="AE34" s="13">
        <f t="shared" si="6"/>
        <v>1020.7258064516132</v>
      </c>
      <c r="AF34" s="13">
        <f t="shared" si="6"/>
        <v>1021.6161290322581</v>
      </c>
      <c r="AG34" s="13">
        <f t="shared" si="6"/>
        <v>1019.016129032258</v>
      </c>
      <c r="AH34" s="13">
        <f t="shared" si="6"/>
        <v>1026.2096774193549</v>
      </c>
      <c r="AI34" s="13">
        <f t="shared" si="6"/>
        <v>1019.4612903225808</v>
      </c>
      <c r="AJ34" s="13">
        <f t="shared" si="6"/>
        <v>1019.6774193548387</v>
      </c>
      <c r="AK34" s="13">
        <f t="shared" si="6"/>
        <v>1020.683870967742</v>
      </c>
      <c r="AL34" s="13">
        <f t="shared" si="6"/>
        <v>1019.3870967741937</v>
      </c>
      <c r="AM34" s="13">
        <f t="shared" si="6"/>
        <v>1020.7612903225806</v>
      </c>
      <c r="AN34" s="13">
        <f aca="true" t="shared" si="7" ref="AN34:BI34">AVERAGE(AN3:AN33)</f>
        <v>1022.8451612903226</v>
      </c>
      <c r="AO34" s="13">
        <f t="shared" si="7"/>
        <v>1022.8548387096776</v>
      </c>
      <c r="AP34" s="13">
        <f t="shared" si="7"/>
        <v>1018.9580645161292</v>
      </c>
      <c r="AQ34" s="13">
        <f t="shared" si="7"/>
        <v>1020.7225806451611</v>
      </c>
      <c r="AR34" s="13">
        <f t="shared" si="7"/>
        <v>1019.8677419354839</v>
      </c>
      <c r="AS34" s="13">
        <f t="shared" si="7"/>
        <v>1020.0096774193547</v>
      </c>
      <c r="AT34" s="13">
        <f t="shared" si="7"/>
        <v>1020.9838709677417</v>
      </c>
      <c r="AU34" s="13">
        <f t="shared" si="7"/>
        <v>1020.3774193548389</v>
      </c>
      <c r="AV34" s="13">
        <f t="shared" si="7"/>
        <v>1020.8774193548388</v>
      </c>
      <c r="AW34" s="13">
        <f t="shared" si="7"/>
        <v>1017.6064516129034</v>
      </c>
      <c r="AX34" s="13">
        <f t="shared" si="7"/>
        <v>1015.4129032258065</v>
      </c>
      <c r="AY34" s="13">
        <f t="shared" si="7"/>
        <v>1018.5516129032258</v>
      </c>
      <c r="AZ34" s="13">
        <f t="shared" si="7"/>
        <v>1021.3935483870968</v>
      </c>
      <c r="BA34" s="13">
        <f t="shared" si="7"/>
        <v>1020.4677419354838</v>
      </c>
      <c r="BB34" s="13">
        <f t="shared" si="7"/>
        <v>1018.7258064516132</v>
      </c>
      <c r="BC34" s="13">
        <f t="shared" si="7"/>
        <v>1016.5935483870968</v>
      </c>
      <c r="BD34" s="13">
        <f t="shared" si="7"/>
        <v>1018.4548387096773</v>
      </c>
      <c r="BE34" s="13">
        <f t="shared" si="7"/>
        <v>1019.1096774193547</v>
      </c>
      <c r="BF34" s="13">
        <f t="shared" si="7"/>
        <v>1020.5695233330001</v>
      </c>
      <c r="BG34" s="13">
        <f t="shared" si="7"/>
        <v>1022.7146728120606</v>
      </c>
      <c r="BH34" s="13">
        <f t="shared" si="7"/>
        <v>1018.5655172413792</v>
      </c>
      <c r="BI34" s="13">
        <f t="shared" si="7"/>
        <v>1019.7354838709678</v>
      </c>
      <c r="BJ34" s="13">
        <f aca="true" t="shared" si="8" ref="BJ34:BO34">AVERAGE(BJ3:BJ33)</f>
        <v>1019.7161290322581</v>
      </c>
      <c r="BK34" s="13">
        <f t="shared" si="8"/>
        <v>1021.0161290322578</v>
      </c>
      <c r="BL34" s="13">
        <f t="shared" si="8"/>
        <v>1022.3419354838709</v>
      </c>
      <c r="BM34" s="13">
        <f t="shared" si="8"/>
        <v>1022.6967741935484</v>
      </c>
      <c r="BN34" s="13">
        <f t="shared" si="8"/>
        <v>1018.6612903225808</v>
      </c>
      <c r="BO34" s="13">
        <f t="shared" si="8"/>
        <v>1022.6322580645162</v>
      </c>
      <c r="BP34" s="13">
        <f>AVERAGE(BP3:BP33)</f>
        <v>1018.2064516129032</v>
      </c>
      <c r="BQ34" s="13">
        <f>AVERAGE(BQ3:BQ33)</f>
        <v>1018.9806451612902</v>
      </c>
      <c r="BR34" s="13">
        <f>AVERAGE(BR3:BR33)</f>
        <v>1022.9129032258064</v>
      </c>
      <c r="BS34" s="13">
        <f>AVERAGE(BS3:BS33)</f>
        <v>1020.5129032258061</v>
      </c>
      <c r="BT34" s="13">
        <f>AVERAGE(BT3:BT33)</f>
        <v>1023.3612903225807</v>
      </c>
      <c r="BU34" s="13"/>
      <c r="BV34" s="13"/>
      <c r="BW34" s="13"/>
      <c r="BY34" s="12">
        <f>AVERAGE(BY3:BY33)</f>
        <v>1019.7394838709677</v>
      </c>
      <c r="BZ34" s="12">
        <f>AVERAGE(BZ3:BZ33)</f>
        <v>1020.2637849462365</v>
      </c>
      <c r="CA34" s="12">
        <f>AVERAGE(CA3:CA33)</f>
        <v>1020.1834516994589</v>
      </c>
      <c r="CB34" s="12">
        <f>AVERAGE(CB3:CB33)</f>
        <v>1019.9922538726626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>
        <f>MAX(H3:H33)</f>
        <v>1031.7</v>
      </c>
      <c r="I36" s="18">
        <f>MAX(I3:I33)</f>
        <v>1026.6</v>
      </c>
      <c r="J36" s="18">
        <f>MAX(J3:J33)</f>
        <v>1032.3</v>
      </c>
      <c r="K36" s="18">
        <f aca="true" t="shared" si="9" ref="K36:Z36">MAX(K3:K33)</f>
        <v>1028.8</v>
      </c>
      <c r="L36" s="18">
        <f t="shared" si="9"/>
        <v>1028.7</v>
      </c>
      <c r="M36" s="18">
        <f t="shared" si="9"/>
        <v>1027.2</v>
      </c>
      <c r="N36" s="18">
        <f t="shared" si="9"/>
        <v>1025.3</v>
      </c>
      <c r="O36" s="18">
        <f t="shared" si="9"/>
        <v>1024.4</v>
      </c>
      <c r="P36" s="18">
        <f t="shared" si="9"/>
        <v>1035.9</v>
      </c>
      <c r="Q36" s="18">
        <f t="shared" si="9"/>
        <v>1028.3</v>
      </c>
      <c r="R36" s="18">
        <f t="shared" si="9"/>
        <v>1029.6</v>
      </c>
      <c r="S36" s="18">
        <f t="shared" si="9"/>
        <v>1028.7</v>
      </c>
      <c r="T36" s="18">
        <f t="shared" si="9"/>
        <v>1029.3</v>
      </c>
      <c r="U36" s="18">
        <f t="shared" si="9"/>
        <v>1031.7</v>
      </c>
      <c r="V36" s="18">
        <f t="shared" si="9"/>
        <v>1028.7</v>
      </c>
      <c r="W36" s="18">
        <f t="shared" si="9"/>
        <v>1030.9</v>
      </c>
      <c r="X36" s="18">
        <f t="shared" si="9"/>
        <v>1031.2</v>
      </c>
      <c r="Y36" s="18">
        <f t="shared" si="9"/>
        <v>1033.4</v>
      </c>
      <c r="Z36" s="18">
        <f t="shared" si="9"/>
        <v>1035.1</v>
      </c>
      <c r="AA36" s="18">
        <f aca="true" t="shared" si="10" ref="AA36:AP36">MAX(AA3:AA33)</f>
        <v>1031.4</v>
      </c>
      <c r="AB36" s="18">
        <f t="shared" si="10"/>
        <v>1027.4</v>
      </c>
      <c r="AC36" s="18">
        <f t="shared" si="10"/>
        <v>1031</v>
      </c>
      <c r="AD36" s="18">
        <f t="shared" si="10"/>
        <v>1032.2</v>
      </c>
      <c r="AE36" s="18">
        <f t="shared" si="10"/>
        <v>1028.4</v>
      </c>
      <c r="AF36" s="18">
        <f t="shared" si="10"/>
        <v>1030.5</v>
      </c>
      <c r="AG36" s="18">
        <f t="shared" si="10"/>
        <v>1028.2</v>
      </c>
      <c r="AH36" s="18">
        <f t="shared" si="10"/>
        <v>1039.9</v>
      </c>
      <c r="AI36" s="18">
        <f t="shared" si="10"/>
        <v>1030.5</v>
      </c>
      <c r="AJ36" s="18">
        <f t="shared" si="10"/>
        <v>1028.8</v>
      </c>
      <c r="AK36" s="18">
        <f t="shared" si="10"/>
        <v>1030.6</v>
      </c>
      <c r="AL36" s="18">
        <f t="shared" si="10"/>
        <v>1037.7</v>
      </c>
      <c r="AM36" s="18">
        <f t="shared" si="10"/>
        <v>1031.6</v>
      </c>
      <c r="AN36" s="18">
        <f t="shared" si="10"/>
        <v>1032.1</v>
      </c>
      <c r="AO36" s="18">
        <f t="shared" si="10"/>
        <v>1032.7</v>
      </c>
      <c r="AP36" s="18">
        <f t="shared" si="10"/>
        <v>1025.4</v>
      </c>
      <c r="AQ36" s="18">
        <f aca="true" t="shared" si="11" ref="AQ36:AV36">MAX(AQ3:AQ33)</f>
        <v>1031.3</v>
      </c>
      <c r="AR36" s="18">
        <f t="shared" si="11"/>
        <v>1033</v>
      </c>
      <c r="AS36" s="18">
        <f t="shared" si="11"/>
        <v>1030.3</v>
      </c>
      <c r="AT36" s="18">
        <f t="shared" si="11"/>
        <v>1027.7</v>
      </c>
      <c r="AU36" s="18">
        <f t="shared" si="11"/>
        <v>1030.2</v>
      </c>
      <c r="AV36" s="18">
        <f t="shared" si="11"/>
        <v>1032.4</v>
      </c>
      <c r="AW36" s="18">
        <f aca="true" t="shared" si="12" ref="AW36:BB36">MAX(AW3:AW33)</f>
        <v>1026.6</v>
      </c>
      <c r="AX36" s="18">
        <f t="shared" si="12"/>
        <v>1026</v>
      </c>
      <c r="AY36" s="18">
        <f t="shared" si="12"/>
        <v>1027.4</v>
      </c>
      <c r="AZ36" s="18">
        <f t="shared" si="12"/>
        <v>1030.4</v>
      </c>
      <c r="BA36" s="18">
        <f t="shared" si="12"/>
        <v>1025.7</v>
      </c>
      <c r="BB36" s="18">
        <f t="shared" si="12"/>
        <v>1027.4</v>
      </c>
      <c r="BC36" s="18">
        <f aca="true" t="shared" si="13" ref="BC36:BH36">MAX(BC3:BC33)</f>
        <v>1029.8</v>
      </c>
      <c r="BD36" s="18">
        <f t="shared" si="13"/>
        <v>1026.2</v>
      </c>
      <c r="BE36" s="18">
        <f t="shared" si="13"/>
        <v>1031.8</v>
      </c>
      <c r="BF36" s="18">
        <f t="shared" si="13"/>
        <v>1030.532080687617</v>
      </c>
      <c r="BG36" s="18">
        <f t="shared" si="13"/>
        <v>1031.7592941367182</v>
      </c>
      <c r="BH36" s="18">
        <f t="shared" si="13"/>
        <v>1028.7</v>
      </c>
      <c r="BI36" s="18">
        <f aca="true" t="shared" si="14" ref="BI36:BN36">MAX(BI3:BI33)</f>
        <v>1032.6</v>
      </c>
      <c r="BJ36" s="18">
        <f t="shared" si="14"/>
        <v>1028.4</v>
      </c>
      <c r="BK36" s="18">
        <f t="shared" si="14"/>
        <v>1031.6</v>
      </c>
      <c r="BL36" s="18">
        <f t="shared" si="14"/>
        <v>1033.1</v>
      </c>
      <c r="BM36" s="18">
        <f t="shared" si="14"/>
        <v>1034.8</v>
      </c>
      <c r="BN36" s="18">
        <f t="shared" si="14"/>
        <v>1025.6</v>
      </c>
      <c r="BO36" s="18">
        <f>MAX(BO3:BO33)</f>
        <v>1037.7</v>
      </c>
      <c r="BP36" s="18">
        <f>MAX(BP3:BP33)</f>
        <v>1027.6</v>
      </c>
      <c r="BQ36" s="18">
        <f>MAX(BQ3:BQ33)</f>
        <v>1026.1</v>
      </c>
      <c r="BR36" s="18">
        <f>MAX(BR3:BR33)</f>
        <v>1035</v>
      </c>
      <c r="BS36" s="18">
        <f>MAX(BS3:BS33)</f>
        <v>1033.1</v>
      </c>
      <c r="BT36" s="18">
        <f>MAX(BT3:BT33)</f>
        <v>1029.8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>
        <f>MIN(H3:H33)</f>
        <v>1006.7</v>
      </c>
      <c r="I37" s="20">
        <f>MIN(I3:I33)</f>
        <v>1009.9</v>
      </c>
      <c r="J37" s="20">
        <f>MIN(J3:J33)</f>
        <v>1011.1</v>
      </c>
      <c r="K37" s="20">
        <f aca="true" t="shared" si="15" ref="K37:Z37">MIN(K3:K33)</f>
        <v>1003.5</v>
      </c>
      <c r="L37" s="20">
        <f t="shared" si="15"/>
        <v>1006.7</v>
      </c>
      <c r="M37" s="20">
        <f t="shared" si="15"/>
        <v>1008</v>
      </c>
      <c r="N37" s="20">
        <f t="shared" si="15"/>
        <v>1005.3</v>
      </c>
      <c r="O37" s="20">
        <f t="shared" si="15"/>
        <v>995.6</v>
      </c>
      <c r="P37" s="20">
        <f t="shared" si="15"/>
        <v>1006.3</v>
      </c>
      <c r="Q37" s="20">
        <f t="shared" si="15"/>
        <v>1008.6</v>
      </c>
      <c r="R37" s="20">
        <f t="shared" si="15"/>
        <v>1001.1</v>
      </c>
      <c r="S37" s="20">
        <f t="shared" si="15"/>
        <v>1010.5</v>
      </c>
      <c r="T37" s="20">
        <f t="shared" si="15"/>
        <v>1002.3</v>
      </c>
      <c r="U37" s="20">
        <f t="shared" si="15"/>
        <v>1005.3</v>
      </c>
      <c r="V37" s="20">
        <f t="shared" si="15"/>
        <v>1007.2</v>
      </c>
      <c r="W37" s="20">
        <f t="shared" si="15"/>
        <v>1008.6</v>
      </c>
      <c r="X37" s="20">
        <f t="shared" si="15"/>
        <v>1004.5</v>
      </c>
      <c r="Y37" s="20">
        <f t="shared" si="15"/>
        <v>1009.3</v>
      </c>
      <c r="Z37" s="20">
        <f t="shared" si="15"/>
        <v>1009.2</v>
      </c>
      <c r="AA37" s="20">
        <f aca="true" t="shared" si="16" ref="AA37:AP37">MIN(AA3:AA33)</f>
        <v>1002.8</v>
      </c>
      <c r="AB37" s="20">
        <f t="shared" si="16"/>
        <v>1008.6</v>
      </c>
      <c r="AC37" s="20">
        <f t="shared" si="16"/>
        <v>1008.7</v>
      </c>
      <c r="AD37" s="20">
        <f t="shared" si="16"/>
        <v>998.6</v>
      </c>
      <c r="AE37" s="20">
        <f t="shared" si="16"/>
        <v>1008.7</v>
      </c>
      <c r="AF37" s="20">
        <f t="shared" si="16"/>
        <v>1009.2</v>
      </c>
      <c r="AG37" s="20">
        <f t="shared" si="16"/>
        <v>1004.4</v>
      </c>
      <c r="AH37" s="20">
        <f t="shared" si="16"/>
        <v>1012.7</v>
      </c>
      <c r="AI37" s="20">
        <f t="shared" si="16"/>
        <v>1007.4</v>
      </c>
      <c r="AJ37" s="20">
        <f t="shared" si="16"/>
        <v>1010.5</v>
      </c>
      <c r="AK37" s="20">
        <f t="shared" si="16"/>
        <v>1008.7</v>
      </c>
      <c r="AL37" s="20">
        <f t="shared" si="16"/>
        <v>1006</v>
      </c>
      <c r="AM37" s="20">
        <f t="shared" si="16"/>
        <v>1007.3</v>
      </c>
      <c r="AN37" s="20">
        <f t="shared" si="16"/>
        <v>1015.1</v>
      </c>
      <c r="AO37" s="20">
        <f t="shared" si="16"/>
        <v>1011.5</v>
      </c>
      <c r="AP37" s="20">
        <f t="shared" si="16"/>
        <v>1009.6</v>
      </c>
      <c r="AQ37" s="20">
        <f aca="true" t="shared" si="17" ref="AQ37:AV37">MIN(AQ3:AQ33)</f>
        <v>1004.7</v>
      </c>
      <c r="AR37" s="20">
        <f t="shared" si="17"/>
        <v>1006.3</v>
      </c>
      <c r="AS37" s="20">
        <f t="shared" si="17"/>
        <v>1004.1</v>
      </c>
      <c r="AT37" s="20">
        <f t="shared" si="17"/>
        <v>1013.1</v>
      </c>
      <c r="AU37" s="20">
        <f t="shared" si="17"/>
        <v>1003.6</v>
      </c>
      <c r="AV37" s="20">
        <f t="shared" si="17"/>
        <v>1014.2</v>
      </c>
      <c r="AW37" s="20">
        <f aca="true" t="shared" si="18" ref="AW37:BB37">MIN(AW3:AW33)</f>
        <v>1007.8</v>
      </c>
      <c r="AX37" s="20">
        <f t="shared" si="18"/>
        <v>1006.4</v>
      </c>
      <c r="AY37" s="20">
        <f t="shared" si="18"/>
        <v>1007.2</v>
      </c>
      <c r="AZ37" s="20">
        <f t="shared" si="18"/>
        <v>1008.4</v>
      </c>
      <c r="BA37" s="20">
        <f t="shared" si="18"/>
        <v>1013.3</v>
      </c>
      <c r="BB37" s="20">
        <f t="shared" si="18"/>
        <v>1003.3</v>
      </c>
      <c r="BC37" s="20">
        <f aca="true" t="shared" si="19" ref="BC37:BH37">MIN(BC3:BC33)</f>
        <v>1003.2</v>
      </c>
      <c r="BD37" s="20">
        <f t="shared" si="19"/>
        <v>1006.2</v>
      </c>
      <c r="BE37" s="20">
        <f t="shared" si="19"/>
        <v>1010.8</v>
      </c>
      <c r="BF37" s="20">
        <f t="shared" si="19"/>
        <v>1010.2387387645471</v>
      </c>
      <c r="BG37" s="20">
        <f t="shared" si="19"/>
        <v>1009.1992914473265</v>
      </c>
      <c r="BH37" s="20">
        <f t="shared" si="19"/>
        <v>1008.7</v>
      </c>
      <c r="BI37" s="20">
        <f aca="true" t="shared" si="20" ref="BI37:BN37">MIN(BI3:BI33)</f>
        <v>1003</v>
      </c>
      <c r="BJ37" s="20">
        <f t="shared" si="20"/>
        <v>1009.5</v>
      </c>
      <c r="BK37" s="20">
        <f t="shared" si="20"/>
        <v>1011.3</v>
      </c>
      <c r="BL37" s="20">
        <f t="shared" si="20"/>
        <v>1006.1</v>
      </c>
      <c r="BM37" s="20">
        <f t="shared" si="20"/>
        <v>1014.4</v>
      </c>
      <c r="BN37" s="20">
        <f t="shared" si="20"/>
        <v>1006.5</v>
      </c>
      <c r="BO37" s="20">
        <f>MIN(BO3:BO33)</f>
        <v>1010</v>
      </c>
      <c r="BP37" s="20">
        <f>MIN(BP3:BP33)</f>
        <v>1007.9</v>
      </c>
      <c r="BQ37" s="20">
        <f>MIN(BQ3:BQ33)</f>
        <v>1007.9</v>
      </c>
      <c r="BR37" s="20">
        <f>MIN(BR3:BR33)</f>
        <v>1008.6</v>
      </c>
      <c r="BS37" s="20">
        <f>MIN(BS3:BS33)</f>
        <v>1004.8</v>
      </c>
      <c r="BT37" s="20">
        <f>MIN(BT3:BT33)</f>
        <v>1016.7</v>
      </c>
      <c r="BU37" s="20"/>
      <c r="BV37" s="20"/>
      <c r="BW37" s="20"/>
      <c r="BY37" s="52">
        <f>STDEV(J3:AM33)</f>
        <v>6.223444039074338</v>
      </c>
      <c r="BZ37" s="52">
        <f>STDEV(T3:AW33)</f>
        <v>6.095753933188404</v>
      </c>
      <c r="CA37" s="52">
        <f>STDEV(AD3:BG33)</f>
        <v>6.141966891147252</v>
      </c>
      <c r="CB37" s="52">
        <f>STDEV(AN3:BQ33)</f>
        <v>5.823560045974432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2</v>
      </c>
      <c r="I42" s="76">
        <f t="shared" si="21"/>
        <v>0</v>
      </c>
      <c r="J42" s="76">
        <f t="shared" si="21"/>
        <v>2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3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2</v>
      </c>
      <c r="V42" s="76">
        <f t="shared" si="21"/>
        <v>0</v>
      </c>
      <c r="W42" s="76">
        <f t="shared" si="21"/>
        <v>1</v>
      </c>
      <c r="X42" s="76">
        <f t="shared" si="21"/>
        <v>1</v>
      </c>
      <c r="Y42" s="76">
        <f t="shared" si="21"/>
        <v>2</v>
      </c>
      <c r="Z42" s="76">
        <f t="shared" si="21"/>
        <v>4</v>
      </c>
      <c r="AA42" s="76">
        <f t="shared" si="21"/>
        <v>1</v>
      </c>
      <c r="AB42" s="76">
        <f t="shared" si="21"/>
        <v>0</v>
      </c>
      <c r="AC42" s="76">
        <f t="shared" si="21"/>
        <v>1</v>
      </c>
      <c r="AD42" s="76">
        <f t="shared" si="21"/>
        <v>2</v>
      </c>
      <c r="AE42" s="76">
        <f t="shared" si="21"/>
        <v>0</v>
      </c>
      <c r="AF42" s="76">
        <f t="shared" si="21"/>
        <v>1</v>
      </c>
      <c r="AG42" s="76">
        <f t="shared" si="21"/>
        <v>0</v>
      </c>
      <c r="AH42" s="76">
        <f t="shared" si="21"/>
        <v>11</v>
      </c>
      <c r="AI42" s="76">
        <f t="shared" si="21"/>
        <v>2</v>
      </c>
      <c r="AJ42" s="76">
        <f t="shared" si="21"/>
        <v>0</v>
      </c>
      <c r="AK42" s="76">
        <f t="shared" si="21"/>
        <v>1</v>
      </c>
      <c r="AL42" s="76">
        <f t="shared" si="21"/>
        <v>3</v>
      </c>
      <c r="AM42" s="76">
        <f t="shared" si="21"/>
        <v>1</v>
      </c>
      <c r="AN42" s="76">
        <f t="shared" si="21"/>
        <v>2</v>
      </c>
      <c r="AO42" s="76">
        <f t="shared" si="21"/>
        <v>1</v>
      </c>
      <c r="AP42" s="76">
        <f t="shared" si="21"/>
        <v>0</v>
      </c>
      <c r="AQ42" s="76">
        <f t="shared" si="21"/>
        <v>2</v>
      </c>
      <c r="AR42" s="76">
        <f t="shared" si="21"/>
        <v>2</v>
      </c>
      <c r="AS42" s="76">
        <f t="shared" si="21"/>
        <v>1</v>
      </c>
      <c r="AT42" s="76">
        <f t="shared" si="21"/>
        <v>0</v>
      </c>
      <c r="AU42" s="76">
        <f t="shared" si="21"/>
        <v>1</v>
      </c>
      <c r="AV42" s="76">
        <f t="shared" si="21"/>
        <v>2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3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2</v>
      </c>
      <c r="BF42" s="76">
        <f t="shared" si="21"/>
        <v>2</v>
      </c>
      <c r="BG42" s="76">
        <f t="shared" si="21"/>
        <v>7</v>
      </c>
      <c r="BH42" s="76">
        <f t="shared" si="21"/>
        <v>0</v>
      </c>
      <c r="BI42" s="76">
        <f t="shared" si="21"/>
        <v>2</v>
      </c>
      <c r="BJ42" s="76">
        <f t="shared" si="21"/>
        <v>0</v>
      </c>
      <c r="BK42" s="76">
        <f t="shared" si="21"/>
        <v>1</v>
      </c>
      <c r="BL42" s="76">
        <f t="shared" si="21"/>
        <v>2</v>
      </c>
      <c r="BM42" s="76">
        <f t="shared" si="21"/>
        <v>3</v>
      </c>
      <c r="BN42" s="76">
        <f t="shared" si="21"/>
        <v>0</v>
      </c>
      <c r="BO42" s="76">
        <f>COUNTIF(BO3:BO33,$B$40)</f>
        <v>4</v>
      </c>
      <c r="BP42" s="76">
        <f>COUNTIF(BP3:BP33,$B$40)</f>
        <v>0</v>
      </c>
      <c r="BQ42" s="76">
        <f>COUNTIF(BQ3:BQ33,$B$40)</f>
        <v>0</v>
      </c>
      <c r="BR42" s="76">
        <f>COUNTIF(BR3:BR33,$B$40)</f>
        <v>5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87">
        <f>AVERAGE(J42:AM42)</f>
        <v>1.2666666666666666</v>
      </c>
      <c r="BZ42" s="87">
        <f>AVERAGE(T42:AW42)</f>
        <v>1.4666666666666666</v>
      </c>
      <c r="CA42" s="87">
        <f>AVERAGE(AD42:BG42)</f>
        <v>1.5333333333333334</v>
      </c>
      <c r="CB42" s="87">
        <f>AVERAGE(AN42:BQ42)</f>
        <v>1.2333333333333334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1039.9</v>
      </c>
      <c r="D45">
        <f>SMALL(H3:BD33,1)</f>
        <v>995.6</v>
      </c>
    </row>
    <row r="46" spans="1:4" ht="10.5">
      <c r="A46">
        <v>2</v>
      </c>
      <c r="B46">
        <f>LARGE(B3:BW33,2)</f>
        <v>1038.1</v>
      </c>
      <c r="D46">
        <f>SMALL(H3:BD33,2)</f>
        <v>998.6</v>
      </c>
    </row>
    <row r="47" spans="1:4" ht="10.5">
      <c r="A47">
        <v>3</v>
      </c>
      <c r="B47">
        <f>LARGE(B3:BW33,3)</f>
        <v>1037.7</v>
      </c>
      <c r="D47">
        <f>SMALL(H3:BD33,3)</f>
        <v>1000.5</v>
      </c>
    </row>
    <row r="48" spans="1:4" ht="10.5">
      <c r="A48">
        <v>4</v>
      </c>
      <c r="B48">
        <f>LARGE(B3:BW33,4)</f>
        <v>1037.7</v>
      </c>
      <c r="D48">
        <f>SMALL(H3:BD33,4)</f>
        <v>1001.1</v>
      </c>
    </row>
    <row r="49" spans="1:4" ht="10.5">
      <c r="A49">
        <v>5</v>
      </c>
      <c r="B49">
        <f>LARGE(B3:BW33,5)</f>
        <v>1035.9</v>
      </c>
      <c r="D49">
        <f>SMALL(H3:BD33,5)</f>
        <v>1002.3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 t="s">
        <v>44</v>
      </c>
      <c r="H3" s="15">
        <v>1027</v>
      </c>
      <c r="I3" s="15">
        <v>1016.5</v>
      </c>
      <c r="J3" s="15">
        <v>1014.4</v>
      </c>
      <c r="K3" s="4">
        <v>1029.7</v>
      </c>
      <c r="L3" s="4">
        <v>1017.1</v>
      </c>
      <c r="M3" s="4">
        <v>1021</v>
      </c>
      <c r="N3" s="4">
        <v>1004.9</v>
      </c>
      <c r="O3" s="4">
        <v>1017.3</v>
      </c>
      <c r="P3" s="4">
        <v>1017.4</v>
      </c>
      <c r="Q3" s="4">
        <v>1017.1</v>
      </c>
      <c r="R3" s="4">
        <v>1022.1</v>
      </c>
      <c r="S3" s="4">
        <v>1020.8</v>
      </c>
      <c r="T3" s="4">
        <v>1013</v>
      </c>
      <c r="U3" s="4">
        <v>1017.3</v>
      </c>
      <c r="V3" s="4">
        <v>1011.3</v>
      </c>
      <c r="W3" s="4">
        <v>1006.1</v>
      </c>
      <c r="X3" s="4">
        <v>1005.6</v>
      </c>
      <c r="Y3" s="4">
        <v>1028</v>
      </c>
      <c r="Z3" s="4">
        <v>1013.2</v>
      </c>
      <c r="AA3" s="4">
        <v>1022.1</v>
      </c>
      <c r="AB3" s="4">
        <v>1021.4</v>
      </c>
      <c r="AC3" s="4">
        <v>1014.3</v>
      </c>
      <c r="AD3" s="4">
        <v>1026.5</v>
      </c>
      <c r="AE3" s="4">
        <v>1025.9</v>
      </c>
      <c r="AF3" s="4">
        <v>1020.5</v>
      </c>
      <c r="AG3" s="4">
        <v>1022.7</v>
      </c>
      <c r="AH3" s="4">
        <v>1029.4</v>
      </c>
      <c r="AI3" s="4">
        <v>1020</v>
      </c>
      <c r="AJ3" s="4">
        <v>1024.7</v>
      </c>
      <c r="AK3" s="4">
        <v>1027</v>
      </c>
      <c r="AL3" s="4">
        <v>1012.1</v>
      </c>
      <c r="AM3" s="4">
        <v>1011.3</v>
      </c>
      <c r="AN3" s="4">
        <v>1028.7</v>
      </c>
      <c r="AO3" s="4">
        <v>1021.3</v>
      </c>
      <c r="AP3" s="4">
        <v>1009</v>
      </c>
      <c r="AQ3" s="4">
        <v>1022.7</v>
      </c>
      <c r="AR3" s="4">
        <v>1009.6</v>
      </c>
      <c r="AS3" s="4">
        <v>1006.3</v>
      </c>
      <c r="AT3" s="4">
        <v>1025.2</v>
      </c>
      <c r="AU3" s="4">
        <v>1023.8</v>
      </c>
      <c r="AV3" s="4">
        <v>1026.3</v>
      </c>
      <c r="AW3" s="4">
        <v>1017.9</v>
      </c>
      <c r="AX3" s="4">
        <v>1019.1</v>
      </c>
      <c r="AY3" s="4">
        <v>1016</v>
      </c>
      <c r="AZ3" s="4">
        <v>1020</v>
      </c>
      <c r="BA3" s="4">
        <v>1020.9</v>
      </c>
      <c r="BB3" s="4">
        <v>1023.3</v>
      </c>
      <c r="BC3" s="4">
        <v>1015.8</v>
      </c>
      <c r="BD3" s="4">
        <v>1009.8</v>
      </c>
      <c r="BE3" s="4">
        <v>1008.2</v>
      </c>
      <c r="BF3" s="4">
        <v>1018.2788283299914</v>
      </c>
      <c r="BG3" s="4">
        <v>1022.0696264176127</v>
      </c>
      <c r="BH3" s="4">
        <v>1024.7</v>
      </c>
      <c r="BI3" s="4">
        <v>1021.1</v>
      </c>
      <c r="BJ3" s="4">
        <v>1027.4</v>
      </c>
      <c r="BK3" s="4">
        <v>1022.9</v>
      </c>
      <c r="BL3" s="4">
        <v>1016</v>
      </c>
      <c r="BM3" s="4">
        <v>1026.1</v>
      </c>
      <c r="BN3" s="4">
        <v>1017.4</v>
      </c>
      <c r="BO3" s="4">
        <v>1020.8</v>
      </c>
      <c r="BP3" s="4">
        <v>1014.1</v>
      </c>
      <c r="BQ3" s="4">
        <v>1020.2</v>
      </c>
      <c r="BR3" s="4">
        <v>1026.6</v>
      </c>
      <c r="BS3" s="4">
        <v>1027.1</v>
      </c>
      <c r="BT3" s="4">
        <v>1019</v>
      </c>
      <c r="BU3" s="4"/>
      <c r="BV3" s="4"/>
      <c r="BW3" s="4"/>
      <c r="BY3" s="10">
        <f>AVERAGE(J3:AM3)</f>
        <v>1018.4733333333334</v>
      </c>
      <c r="BZ3" s="10">
        <f>AVERAGE(T3:AW3)</f>
        <v>1018.7733333333332</v>
      </c>
      <c r="CA3" s="10">
        <f>AVERAGE(AD3:BG3)</f>
        <v>1019.4782818249201</v>
      </c>
      <c r="CB3" s="10">
        <f>AVERAGE(AN3:BQ3)</f>
        <v>1019.1649484915868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15">
        <v>1031.5</v>
      </c>
      <c r="I4" s="15">
        <v>1027.8</v>
      </c>
      <c r="J4" s="15">
        <v>1018.7</v>
      </c>
      <c r="K4" s="4">
        <v>1027.9</v>
      </c>
      <c r="L4" s="4">
        <v>1021.9</v>
      </c>
      <c r="M4" s="4">
        <v>1025.4</v>
      </c>
      <c r="N4" s="4">
        <v>1007.5</v>
      </c>
      <c r="O4" s="4">
        <v>1021.7</v>
      </c>
      <c r="P4" s="4">
        <v>1024.9</v>
      </c>
      <c r="Q4" s="4">
        <v>1019.2</v>
      </c>
      <c r="R4" s="4">
        <v>1026.7</v>
      </c>
      <c r="S4" s="4">
        <v>1025.2</v>
      </c>
      <c r="T4" s="4">
        <v>1016.3</v>
      </c>
      <c r="U4" s="4">
        <v>1030.7</v>
      </c>
      <c r="V4" s="4">
        <v>1011.1</v>
      </c>
      <c r="W4" s="4">
        <v>1011.2</v>
      </c>
      <c r="X4" s="4">
        <v>1011.7</v>
      </c>
      <c r="Y4" s="4">
        <v>1024.5</v>
      </c>
      <c r="Z4" s="4">
        <v>1019.1</v>
      </c>
      <c r="AA4" s="4">
        <v>1023.4</v>
      </c>
      <c r="AB4" s="4">
        <v>1020.6</v>
      </c>
      <c r="AC4" s="4">
        <v>1024.7</v>
      </c>
      <c r="AD4" s="4">
        <v>1012.1</v>
      </c>
      <c r="AE4" s="4">
        <v>1026.1</v>
      </c>
      <c r="AF4" s="4">
        <v>1009.6</v>
      </c>
      <c r="AG4" s="4">
        <v>1026.9</v>
      </c>
      <c r="AH4" s="4">
        <v>1031.4</v>
      </c>
      <c r="AI4" s="4">
        <v>1024.6</v>
      </c>
      <c r="AJ4" s="4">
        <v>1023.3</v>
      </c>
      <c r="AK4" s="4">
        <v>1025.3</v>
      </c>
      <c r="AL4" s="4">
        <v>1013.4</v>
      </c>
      <c r="AM4" s="4">
        <v>1017.7</v>
      </c>
      <c r="AN4" s="4">
        <v>1030.8</v>
      </c>
      <c r="AO4" s="4">
        <v>1012.5</v>
      </c>
      <c r="AP4" s="4">
        <v>1014.1</v>
      </c>
      <c r="AQ4" s="4">
        <v>1012.5</v>
      </c>
      <c r="AR4" s="4">
        <v>1015.1</v>
      </c>
      <c r="AS4" s="4">
        <v>1007.3</v>
      </c>
      <c r="AT4" s="4">
        <v>1024.1</v>
      </c>
      <c r="AU4" s="4">
        <v>1017.5</v>
      </c>
      <c r="AV4" s="4">
        <v>1017.5</v>
      </c>
      <c r="AW4" s="4">
        <v>1022.8</v>
      </c>
      <c r="AX4" s="4">
        <v>1019.8</v>
      </c>
      <c r="AY4" s="4">
        <v>1012.7</v>
      </c>
      <c r="AZ4" s="4">
        <v>1019.4</v>
      </c>
      <c r="BA4" s="4">
        <v>1017.8</v>
      </c>
      <c r="BB4" s="4">
        <v>1024.5</v>
      </c>
      <c r="BC4" s="4">
        <v>1012.8</v>
      </c>
      <c r="BD4" s="4">
        <v>1008.5</v>
      </c>
      <c r="BE4" s="4">
        <v>1013.5</v>
      </c>
      <c r="BF4" s="4">
        <v>1020.2778449194991</v>
      </c>
      <c r="BG4" s="4">
        <v>1015.3918540463227</v>
      </c>
      <c r="BH4" s="4">
        <v>1018.3</v>
      </c>
      <c r="BI4" s="4">
        <v>1028</v>
      </c>
      <c r="BJ4" s="4">
        <v>1025.6</v>
      </c>
      <c r="BK4" s="4">
        <v>1025.1</v>
      </c>
      <c r="BL4" s="4">
        <v>1023.4</v>
      </c>
      <c r="BM4" s="4">
        <v>1028</v>
      </c>
      <c r="BN4" s="4">
        <v>1016.5</v>
      </c>
      <c r="BO4" s="4">
        <v>1021.2</v>
      </c>
      <c r="BP4" s="4">
        <v>1017.2</v>
      </c>
      <c r="BQ4" s="4">
        <v>1018.4</v>
      </c>
      <c r="BR4" s="4">
        <v>1029.9</v>
      </c>
      <c r="BS4" s="4">
        <v>1031</v>
      </c>
      <c r="BT4" s="4">
        <v>1022</v>
      </c>
      <c r="BU4" s="4"/>
      <c r="BV4" s="4"/>
      <c r="BW4" s="4"/>
      <c r="BY4" s="10">
        <f aca="true" t="shared" si="0" ref="BY4:BY32">AVERAGE(J4:AM4)</f>
        <v>1020.76</v>
      </c>
      <c r="BZ4" s="10">
        <f aca="true" t="shared" si="1" ref="BZ4:BZ32">AVERAGE(T4:AW4)</f>
        <v>1019.2633333333332</v>
      </c>
      <c r="CA4" s="10">
        <f aca="true" t="shared" si="2" ref="CA4:CA32">AVERAGE(AD4:BG4)</f>
        <v>1018.3089899655274</v>
      </c>
      <c r="CB4" s="10">
        <f aca="true" t="shared" si="3" ref="CB4:CB32">AVERAGE(AN4:BQ4)</f>
        <v>1018.6856566321941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 t="s">
        <v>44</v>
      </c>
      <c r="H5" s="15">
        <v>1032.8</v>
      </c>
      <c r="I5" s="15">
        <v>1031</v>
      </c>
      <c r="J5" s="15">
        <v>1020.7</v>
      </c>
      <c r="K5" s="4">
        <v>1015.9</v>
      </c>
      <c r="L5" s="4">
        <v>1024.8</v>
      </c>
      <c r="M5" s="4">
        <v>1024.5</v>
      </c>
      <c r="N5" s="4">
        <v>1016.7</v>
      </c>
      <c r="O5" s="4">
        <v>1019.9</v>
      </c>
      <c r="P5" s="4">
        <v>1021.5</v>
      </c>
      <c r="Q5" s="4">
        <v>1019.6</v>
      </c>
      <c r="R5" s="4">
        <v>1031</v>
      </c>
      <c r="S5" s="4">
        <v>1023.1</v>
      </c>
      <c r="T5" s="4">
        <v>1023.1</v>
      </c>
      <c r="U5" s="4">
        <v>1032.9</v>
      </c>
      <c r="V5" s="4">
        <v>1015.1</v>
      </c>
      <c r="W5" s="4">
        <v>1018.8</v>
      </c>
      <c r="X5" s="4">
        <v>1020.2</v>
      </c>
      <c r="Y5" s="4">
        <v>1024.2</v>
      </c>
      <c r="Z5" s="4">
        <v>1022.3</v>
      </c>
      <c r="AA5" s="4">
        <v>1015</v>
      </c>
      <c r="AB5" s="4">
        <v>1010.9</v>
      </c>
      <c r="AC5" s="4">
        <v>1033.5</v>
      </c>
      <c r="AD5" s="4">
        <v>1014.9</v>
      </c>
      <c r="AE5" s="4">
        <v>1014.7</v>
      </c>
      <c r="AF5" s="4">
        <v>1016.6</v>
      </c>
      <c r="AG5" s="4">
        <v>1027.7</v>
      </c>
      <c r="AH5" s="4">
        <v>1029.8</v>
      </c>
      <c r="AI5" s="4">
        <v>1028.1</v>
      </c>
      <c r="AJ5" s="4">
        <v>1015.5</v>
      </c>
      <c r="AK5" s="4">
        <v>1019.4</v>
      </c>
      <c r="AL5" s="4">
        <v>1011.8</v>
      </c>
      <c r="AM5" s="4">
        <v>1020.6</v>
      </c>
      <c r="AN5" s="4">
        <v>1029.7</v>
      </c>
      <c r="AO5" s="4">
        <v>1022.4</v>
      </c>
      <c r="AP5" s="4">
        <v>1016</v>
      </c>
      <c r="AQ5" s="4">
        <v>1018</v>
      </c>
      <c r="AR5" s="4">
        <v>1019.9</v>
      </c>
      <c r="AS5" s="4">
        <v>1013.5</v>
      </c>
      <c r="AT5" s="4">
        <v>1018.7</v>
      </c>
      <c r="AU5" s="4">
        <v>1026.9</v>
      </c>
      <c r="AV5" s="4">
        <v>1021.6</v>
      </c>
      <c r="AW5" s="4">
        <v>1024.9</v>
      </c>
      <c r="AX5" s="4">
        <v>1012.7</v>
      </c>
      <c r="AY5" s="4">
        <v>1011</v>
      </c>
      <c r="AZ5" s="4">
        <v>1018.2</v>
      </c>
      <c r="BA5" s="4">
        <v>1018.6</v>
      </c>
      <c r="BB5" s="4">
        <v>1015.7</v>
      </c>
      <c r="BC5" s="4">
        <v>1009.6</v>
      </c>
      <c r="BD5" s="4">
        <v>1014.2</v>
      </c>
      <c r="BE5" s="4">
        <v>1012.5</v>
      </c>
      <c r="BF5" s="4">
        <v>1023.3153246616265</v>
      </c>
      <c r="BG5" s="4">
        <v>1025.7970129593623</v>
      </c>
      <c r="BH5" s="4">
        <v>1019.4</v>
      </c>
      <c r="BI5" s="4">
        <v>1024.3</v>
      </c>
      <c r="BJ5" s="4">
        <v>1007.9</v>
      </c>
      <c r="BK5" s="4">
        <v>1022.3</v>
      </c>
      <c r="BL5" s="4">
        <v>1019.3</v>
      </c>
      <c r="BM5" s="4">
        <v>1027.6</v>
      </c>
      <c r="BN5" s="4">
        <v>1018.7</v>
      </c>
      <c r="BO5" s="4">
        <v>1020.8</v>
      </c>
      <c r="BP5" s="4">
        <v>1018.6</v>
      </c>
      <c r="BQ5" s="4">
        <v>1022.1</v>
      </c>
      <c r="BR5" s="4">
        <v>1028.4</v>
      </c>
      <c r="BS5" s="4">
        <v>1031.5</v>
      </c>
      <c r="BT5" s="4">
        <v>1026.6</v>
      </c>
      <c r="BU5" s="4"/>
      <c r="BV5" s="4"/>
      <c r="BW5" s="4"/>
      <c r="BY5" s="10">
        <f t="shared" si="0"/>
        <v>1021.0933333333334</v>
      </c>
      <c r="BZ5" s="10">
        <f t="shared" si="1"/>
        <v>1020.8900000000002</v>
      </c>
      <c r="CA5" s="10">
        <f t="shared" si="2"/>
        <v>1019.0770779206997</v>
      </c>
      <c r="CB5" s="10">
        <f t="shared" si="3"/>
        <v>1019.140411254033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>
        <v>1029.8</v>
      </c>
      <c r="I6" s="15">
        <v>1029.9</v>
      </c>
      <c r="J6" s="15">
        <v>1017.7</v>
      </c>
      <c r="K6" s="4">
        <v>1020</v>
      </c>
      <c r="L6" s="4">
        <v>1020.2</v>
      </c>
      <c r="M6" s="4">
        <v>1018.6</v>
      </c>
      <c r="N6" s="4">
        <v>1019.6</v>
      </c>
      <c r="O6" s="4">
        <v>1014.1</v>
      </c>
      <c r="P6" s="4">
        <v>1011.5</v>
      </c>
      <c r="Q6" s="4">
        <v>1025.2</v>
      </c>
      <c r="R6" s="4">
        <v>1026.6</v>
      </c>
      <c r="S6" s="4">
        <v>1019.3</v>
      </c>
      <c r="T6" s="4">
        <v>1022.1</v>
      </c>
      <c r="U6" s="4">
        <v>1031.7</v>
      </c>
      <c r="V6" s="4">
        <v>1013.8</v>
      </c>
      <c r="W6" s="4">
        <v>1018.6</v>
      </c>
      <c r="X6" s="4">
        <v>1022.4</v>
      </c>
      <c r="Y6" s="4">
        <v>1023.7</v>
      </c>
      <c r="Z6" s="4">
        <v>1025.9</v>
      </c>
      <c r="AA6" s="4">
        <v>1021.7</v>
      </c>
      <c r="AB6" s="4">
        <v>1028</v>
      </c>
      <c r="AC6" s="4">
        <v>1032.8</v>
      </c>
      <c r="AD6" s="4">
        <v>1013.9</v>
      </c>
      <c r="AE6" s="4">
        <v>1027.5</v>
      </c>
      <c r="AF6" s="4">
        <v>1015.5</v>
      </c>
      <c r="AG6" s="4">
        <v>1021.8</v>
      </c>
      <c r="AH6" s="4">
        <v>1024.2</v>
      </c>
      <c r="AI6" s="4">
        <v>1021.2</v>
      </c>
      <c r="AJ6" s="4">
        <v>1020.5</v>
      </c>
      <c r="AK6" s="4">
        <v>1021.3</v>
      </c>
      <c r="AL6" s="4">
        <v>1014.6</v>
      </c>
      <c r="AM6" s="4">
        <v>1014.5</v>
      </c>
      <c r="AN6" s="4">
        <v>1027.7</v>
      </c>
      <c r="AO6" s="4">
        <v>1022.5</v>
      </c>
      <c r="AP6" s="4">
        <v>1012.4</v>
      </c>
      <c r="AQ6" s="4">
        <v>1023.8</v>
      </c>
      <c r="AR6" s="4">
        <v>1022</v>
      </c>
      <c r="AS6" s="4">
        <v>1016</v>
      </c>
      <c r="AT6" s="4">
        <v>1018.1</v>
      </c>
      <c r="AU6" s="4">
        <v>1028.8</v>
      </c>
      <c r="AV6" s="4">
        <v>1022.7</v>
      </c>
      <c r="AW6" s="4">
        <v>1025.9</v>
      </c>
      <c r="AX6" s="4">
        <v>1020.9</v>
      </c>
      <c r="AY6" s="4">
        <v>1011.5</v>
      </c>
      <c r="AZ6" s="4">
        <v>1018.2</v>
      </c>
      <c r="BA6" s="4">
        <v>1020.4</v>
      </c>
      <c r="BB6" s="4">
        <v>1017.7</v>
      </c>
      <c r="BC6" s="4">
        <v>1014.5</v>
      </c>
      <c r="BD6" s="4">
        <v>1019.7</v>
      </c>
      <c r="BE6" s="4">
        <v>1016.5</v>
      </c>
      <c r="BF6" s="4">
        <v>1022.6075793034998</v>
      </c>
      <c r="BG6" s="4">
        <v>1030.4064855138895</v>
      </c>
      <c r="BH6" s="4">
        <v>1025.8</v>
      </c>
      <c r="BI6" s="4">
        <v>1009.4</v>
      </c>
      <c r="BJ6" s="4">
        <v>1020.3</v>
      </c>
      <c r="BK6" s="4">
        <v>1006.6</v>
      </c>
      <c r="BL6" s="4">
        <v>1026.7</v>
      </c>
      <c r="BM6" s="4">
        <v>1017.5</v>
      </c>
      <c r="BN6" s="4">
        <v>1028.1</v>
      </c>
      <c r="BO6" s="4">
        <v>1016.3</v>
      </c>
      <c r="BP6" s="4">
        <v>1018.4</v>
      </c>
      <c r="BQ6" s="4">
        <v>1019.9</v>
      </c>
      <c r="BR6" s="4">
        <v>1017.5</v>
      </c>
      <c r="BS6" s="4">
        <v>1029.3</v>
      </c>
      <c r="BT6" s="4">
        <v>1026.8</v>
      </c>
      <c r="BU6" s="4"/>
      <c r="BV6" s="4"/>
      <c r="BW6" s="4"/>
      <c r="BY6" s="10">
        <f t="shared" si="0"/>
        <v>1020.95</v>
      </c>
      <c r="BZ6" s="10">
        <f t="shared" si="1"/>
        <v>1021.8533333333334</v>
      </c>
      <c r="CA6" s="10">
        <f t="shared" si="2"/>
        <v>1020.2438021605799</v>
      </c>
      <c r="CB6" s="10">
        <f t="shared" si="3"/>
        <v>1020.0438021605797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>
        <v>1018.7</v>
      </c>
      <c r="I7" s="15">
        <v>1015.8</v>
      </c>
      <c r="J7" s="15">
        <v>1003.9</v>
      </c>
      <c r="K7" s="4">
        <v>1029.7</v>
      </c>
      <c r="L7" s="4">
        <v>1020</v>
      </c>
      <c r="M7" s="4">
        <v>1024</v>
      </c>
      <c r="N7" s="4">
        <v>1017.3</v>
      </c>
      <c r="O7" s="4">
        <v>1026.6</v>
      </c>
      <c r="P7" s="4">
        <v>1017.2</v>
      </c>
      <c r="Q7" s="4">
        <v>1025.5</v>
      </c>
      <c r="R7" s="4">
        <v>1012</v>
      </c>
      <c r="S7" s="4">
        <v>1024.8</v>
      </c>
      <c r="T7" s="4">
        <v>1021.2</v>
      </c>
      <c r="U7" s="4">
        <v>1027.9</v>
      </c>
      <c r="V7" s="4">
        <v>1021.4</v>
      </c>
      <c r="W7" s="4">
        <v>1015.2</v>
      </c>
      <c r="X7" s="4">
        <v>1021.8</v>
      </c>
      <c r="Y7" s="4">
        <v>1024.2</v>
      </c>
      <c r="Z7" s="4">
        <v>1026.1</v>
      </c>
      <c r="AA7" s="4">
        <v>1023.8</v>
      </c>
      <c r="AB7" s="4">
        <v>1032.2</v>
      </c>
      <c r="AC7" s="4">
        <v>1029.2</v>
      </c>
      <c r="AD7" s="4">
        <v>1014.6</v>
      </c>
      <c r="AE7" s="4">
        <v>1031.4</v>
      </c>
      <c r="AF7" s="4">
        <v>1020.6</v>
      </c>
      <c r="AG7" s="4">
        <v>1015.5</v>
      </c>
      <c r="AH7" s="4">
        <v>1017</v>
      </c>
      <c r="AI7" s="4">
        <v>1011.3</v>
      </c>
      <c r="AJ7" s="4">
        <v>1025.6</v>
      </c>
      <c r="AK7" s="4">
        <v>1021.3</v>
      </c>
      <c r="AL7" s="4">
        <v>1015.4</v>
      </c>
      <c r="AM7" s="4">
        <v>1010.5</v>
      </c>
      <c r="AN7" s="4">
        <v>1023.4</v>
      </c>
      <c r="AO7" s="4">
        <v>1014.4</v>
      </c>
      <c r="AP7" s="4">
        <v>1013.9</v>
      </c>
      <c r="AQ7" s="4">
        <v>1019.2</v>
      </c>
      <c r="AR7" s="4">
        <v>1024.3</v>
      </c>
      <c r="AS7" s="4">
        <v>1018.2</v>
      </c>
      <c r="AT7" s="4">
        <v>1017.3</v>
      </c>
      <c r="AU7" s="4">
        <v>1026.1</v>
      </c>
      <c r="AV7" s="4">
        <v>1016.3</v>
      </c>
      <c r="AW7" s="4">
        <v>1021.5</v>
      </c>
      <c r="AX7" s="4">
        <v>1021.8</v>
      </c>
      <c r="AY7" s="4">
        <v>1018.2</v>
      </c>
      <c r="AZ7" s="4">
        <v>1011.5</v>
      </c>
      <c r="BA7" s="4">
        <v>1020.1</v>
      </c>
      <c r="BB7" s="4">
        <v>1018.8</v>
      </c>
      <c r="BC7" s="4">
        <v>1009.1</v>
      </c>
      <c r="BD7" s="4">
        <v>1026.7</v>
      </c>
      <c r="BE7" s="4">
        <v>1020</v>
      </c>
      <c r="BF7" s="4">
        <v>1013.4490219215286</v>
      </c>
      <c r="BG7" s="4">
        <v>1024.8474741019413</v>
      </c>
      <c r="BH7" s="4">
        <v>1026.4</v>
      </c>
      <c r="BI7" s="4">
        <v>1009.6</v>
      </c>
      <c r="BJ7" s="4">
        <v>1022.3</v>
      </c>
      <c r="BK7" s="4">
        <v>1014.3</v>
      </c>
      <c r="BL7" s="4">
        <v>1024.2</v>
      </c>
      <c r="BM7" s="4">
        <v>1016.5</v>
      </c>
      <c r="BN7" s="4">
        <v>1028</v>
      </c>
      <c r="BO7" s="4">
        <v>1022.8</v>
      </c>
      <c r="BP7" s="4">
        <v>1010.9</v>
      </c>
      <c r="BQ7" s="4">
        <v>1014.4</v>
      </c>
      <c r="BR7" s="4">
        <v>1020.5</v>
      </c>
      <c r="BS7" s="4">
        <v>1022.8</v>
      </c>
      <c r="BT7" s="4">
        <v>1025.4</v>
      </c>
      <c r="BU7" s="4"/>
      <c r="BV7" s="4"/>
      <c r="BW7" s="4"/>
      <c r="BY7" s="10">
        <f t="shared" si="0"/>
        <v>1020.9066666666665</v>
      </c>
      <c r="BZ7" s="10">
        <f t="shared" si="1"/>
        <v>1020.6933333333334</v>
      </c>
      <c r="CA7" s="10">
        <f t="shared" si="2"/>
        <v>1018.7432165341156</v>
      </c>
      <c r="CB7" s="10">
        <f t="shared" si="3"/>
        <v>1018.9498832007824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 t="s">
        <v>44</v>
      </c>
      <c r="H8" s="15">
        <v>1025.5</v>
      </c>
      <c r="I8" s="15">
        <v>1014.1</v>
      </c>
      <c r="J8" s="15">
        <v>1011</v>
      </c>
      <c r="K8" s="4">
        <v>1031.1</v>
      </c>
      <c r="L8" s="4">
        <v>1018.6</v>
      </c>
      <c r="M8" s="4">
        <v>1018.4</v>
      </c>
      <c r="N8" s="4">
        <v>1019.2</v>
      </c>
      <c r="O8" s="4">
        <v>1029.3</v>
      </c>
      <c r="P8" s="4">
        <v>1020</v>
      </c>
      <c r="Q8" s="4">
        <v>1021</v>
      </c>
      <c r="R8" s="4">
        <v>1014.7</v>
      </c>
      <c r="S8" s="4">
        <v>1025.2</v>
      </c>
      <c r="T8" s="4">
        <v>1016.5</v>
      </c>
      <c r="U8" s="4">
        <v>1026.2</v>
      </c>
      <c r="V8" s="4">
        <v>1028.5</v>
      </c>
      <c r="W8" s="4">
        <v>1020</v>
      </c>
      <c r="X8" s="4">
        <v>1009.2</v>
      </c>
      <c r="Y8" s="4">
        <v>1023.6</v>
      </c>
      <c r="Z8" s="4">
        <v>1020.8</v>
      </c>
      <c r="AA8" s="4">
        <v>1017.1</v>
      </c>
      <c r="AB8" s="4">
        <v>1028.4</v>
      </c>
      <c r="AC8" s="4">
        <v>1017</v>
      </c>
      <c r="AD8" s="4">
        <v>1010.8</v>
      </c>
      <c r="AE8" s="4">
        <v>1029</v>
      </c>
      <c r="AF8" s="4">
        <v>1022.6</v>
      </c>
      <c r="AG8" s="4">
        <v>1011.9</v>
      </c>
      <c r="AH8" s="4">
        <v>1021.3</v>
      </c>
      <c r="AI8" s="4">
        <v>1012</v>
      </c>
      <c r="AJ8" s="4">
        <v>1025.7</v>
      </c>
      <c r="AK8" s="4">
        <v>1018.1</v>
      </c>
      <c r="AL8" s="4">
        <v>1021.2</v>
      </c>
      <c r="AM8" s="4">
        <v>1019.4</v>
      </c>
      <c r="AN8" s="4">
        <v>1020</v>
      </c>
      <c r="AO8" s="4">
        <v>1020.2</v>
      </c>
      <c r="AP8" s="4">
        <v>1015.2</v>
      </c>
      <c r="AQ8" s="4">
        <v>1017.3</v>
      </c>
      <c r="AR8" s="4">
        <v>1019.7</v>
      </c>
      <c r="AS8" s="4">
        <v>1019.7</v>
      </c>
      <c r="AT8" s="4">
        <v>1016</v>
      </c>
      <c r="AU8" s="4">
        <v>1024.7</v>
      </c>
      <c r="AV8" s="4">
        <v>1014.4</v>
      </c>
      <c r="AW8" s="4">
        <v>1023.5</v>
      </c>
      <c r="AX8" s="4">
        <v>1023.1</v>
      </c>
      <c r="AY8" s="4">
        <v>1021.3</v>
      </c>
      <c r="AZ8" s="4">
        <v>1015.9</v>
      </c>
      <c r="BA8" s="4">
        <v>1020.2</v>
      </c>
      <c r="BB8" s="4">
        <v>1016</v>
      </c>
      <c r="BC8" s="4">
        <v>1015.7</v>
      </c>
      <c r="BD8" s="4">
        <v>1027.8</v>
      </c>
      <c r="BE8" s="4">
        <v>1021.6</v>
      </c>
      <c r="BF8" s="4">
        <v>1013.3404499402293</v>
      </c>
      <c r="BG8" s="4">
        <v>1014.2522977332593</v>
      </c>
      <c r="BH8" s="4">
        <v>1027.2</v>
      </c>
      <c r="BI8" s="4">
        <v>1012.5</v>
      </c>
      <c r="BJ8" s="4">
        <v>1018.6</v>
      </c>
      <c r="BK8" s="4">
        <v>1013.7</v>
      </c>
      <c r="BL8" s="4">
        <v>1015.6</v>
      </c>
      <c r="BM8" s="4">
        <v>1023.4</v>
      </c>
      <c r="BN8" s="4">
        <v>1025.8</v>
      </c>
      <c r="BO8" s="4">
        <v>1017.4</v>
      </c>
      <c r="BP8" s="4">
        <v>1011.2</v>
      </c>
      <c r="BQ8" s="4">
        <v>1015.2</v>
      </c>
      <c r="BR8" s="4">
        <v>1023.2</v>
      </c>
      <c r="BS8" s="4">
        <v>1021.7</v>
      </c>
      <c r="BT8" s="4">
        <v>1020.3</v>
      </c>
      <c r="BU8" s="4"/>
      <c r="BV8" s="4"/>
      <c r="BW8" s="4"/>
      <c r="BY8" s="10">
        <f t="shared" si="0"/>
        <v>1020.2600000000001</v>
      </c>
      <c r="BZ8" s="10">
        <f t="shared" si="1"/>
        <v>1019.6666666666667</v>
      </c>
      <c r="CA8" s="10">
        <f t="shared" si="2"/>
        <v>1019.0630915891163</v>
      </c>
      <c r="CB8" s="10">
        <f t="shared" si="3"/>
        <v>1018.6830915891163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  <c r="H9" s="15">
        <v>1028.9</v>
      </c>
      <c r="I9" s="15">
        <v>1017.5</v>
      </c>
      <c r="J9" s="15">
        <v>1024.4</v>
      </c>
      <c r="K9" s="4">
        <v>1030.4</v>
      </c>
      <c r="L9" s="4">
        <v>1028.8</v>
      </c>
      <c r="M9" s="4">
        <v>1030.4</v>
      </c>
      <c r="N9" s="4">
        <v>1023.7</v>
      </c>
      <c r="O9" s="4">
        <v>1024.9</v>
      </c>
      <c r="P9" s="4">
        <v>1032.7</v>
      </c>
      <c r="Q9" s="4">
        <v>1029.1</v>
      </c>
      <c r="R9" s="4">
        <v>1021.7</v>
      </c>
      <c r="S9" s="4">
        <v>1020.8</v>
      </c>
      <c r="T9" s="4">
        <v>1026</v>
      </c>
      <c r="U9" s="4">
        <v>1019</v>
      </c>
      <c r="V9" s="4">
        <v>1028.2</v>
      </c>
      <c r="W9" s="4">
        <v>1018.2</v>
      </c>
      <c r="X9" s="4">
        <v>1021.4</v>
      </c>
      <c r="Y9" s="4">
        <v>1016.8</v>
      </c>
      <c r="Z9" s="4">
        <v>1016.3</v>
      </c>
      <c r="AA9" s="4">
        <v>1007.7</v>
      </c>
      <c r="AB9" s="4">
        <v>1028.5</v>
      </c>
      <c r="AC9" s="4">
        <v>1024.8</v>
      </c>
      <c r="AD9" s="4">
        <v>1023.8</v>
      </c>
      <c r="AE9" s="4">
        <v>1020.6</v>
      </c>
      <c r="AF9" s="4">
        <v>1021.5</v>
      </c>
      <c r="AG9" s="4">
        <v>1021.7</v>
      </c>
      <c r="AH9" s="4">
        <v>1019.8</v>
      </c>
      <c r="AI9" s="4">
        <v>1021.2</v>
      </c>
      <c r="AJ9" s="4">
        <v>1024.1</v>
      </c>
      <c r="AK9" s="4">
        <v>1023.5</v>
      </c>
      <c r="AL9" s="4">
        <v>1023.2</v>
      </c>
      <c r="AM9" s="4">
        <v>1021.1</v>
      </c>
      <c r="AN9" s="4">
        <v>1021.7</v>
      </c>
      <c r="AO9" s="4">
        <v>1031.2</v>
      </c>
      <c r="AP9" s="4">
        <v>1013.5</v>
      </c>
      <c r="AQ9" s="4">
        <v>1014.6</v>
      </c>
      <c r="AR9" s="4">
        <v>1014.7</v>
      </c>
      <c r="AS9" s="4">
        <v>1017.2</v>
      </c>
      <c r="AT9" s="4">
        <v>1008.9</v>
      </c>
      <c r="AU9" s="4">
        <v>1018.2</v>
      </c>
      <c r="AV9" s="4">
        <v>1011.3</v>
      </c>
      <c r="AW9" s="4">
        <v>1023.2</v>
      </c>
      <c r="AX9" s="4">
        <v>1023.6</v>
      </c>
      <c r="AY9" s="4">
        <v>1018.6</v>
      </c>
      <c r="AZ9" s="4">
        <v>1021.5</v>
      </c>
      <c r="BA9" s="4">
        <v>1016.5</v>
      </c>
      <c r="BB9" s="4">
        <v>1013</v>
      </c>
      <c r="BC9" s="4">
        <v>1015.8</v>
      </c>
      <c r="BD9" s="4">
        <v>1022.7</v>
      </c>
      <c r="BE9" s="4">
        <v>1020.8</v>
      </c>
      <c r="BF9" s="4">
        <v>1019.8951895340936</v>
      </c>
      <c r="BG9" s="4">
        <v>1019.8802763783345</v>
      </c>
      <c r="BH9" s="4">
        <v>1026.3</v>
      </c>
      <c r="BI9" s="4">
        <v>1020.5</v>
      </c>
      <c r="BJ9" s="4">
        <v>990.9</v>
      </c>
      <c r="BK9" s="4">
        <v>1016.2</v>
      </c>
      <c r="BL9" s="4">
        <v>1023.6</v>
      </c>
      <c r="BM9" s="4">
        <v>1023</v>
      </c>
      <c r="BN9" s="4">
        <v>1017.8</v>
      </c>
      <c r="BO9" s="4">
        <v>1006.5</v>
      </c>
      <c r="BP9" s="4">
        <v>1010.8</v>
      </c>
      <c r="BQ9" s="4">
        <v>1015.4</v>
      </c>
      <c r="BR9" s="4">
        <v>1017.9</v>
      </c>
      <c r="BS9" s="4">
        <v>1021.1</v>
      </c>
      <c r="BT9" s="4">
        <v>1014.7</v>
      </c>
      <c r="BU9" s="4"/>
      <c r="BV9" s="4"/>
      <c r="BW9" s="4"/>
      <c r="BY9" s="10">
        <f t="shared" si="0"/>
        <v>1023.1433333333332</v>
      </c>
      <c r="BZ9" s="10">
        <f t="shared" si="1"/>
        <v>1020.0633333333334</v>
      </c>
      <c r="CA9" s="10">
        <f t="shared" si="2"/>
        <v>1019.5758488637478</v>
      </c>
      <c r="CB9" s="10">
        <f t="shared" si="3"/>
        <v>1017.259182197081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  <c r="H10" s="15">
        <v>1020.1</v>
      </c>
      <c r="I10" s="15">
        <v>1021.2</v>
      </c>
      <c r="J10" s="15">
        <v>1023.4</v>
      </c>
      <c r="K10" s="4">
        <v>1027.4</v>
      </c>
      <c r="L10" s="4">
        <v>1028.4</v>
      </c>
      <c r="M10" s="4">
        <v>1032.6</v>
      </c>
      <c r="N10" s="4">
        <v>1023.2</v>
      </c>
      <c r="O10" s="4">
        <v>1019.3</v>
      </c>
      <c r="P10" s="4">
        <v>1036.5</v>
      </c>
      <c r="Q10" s="4">
        <v>1030.5</v>
      </c>
      <c r="R10" s="4">
        <v>1019.9</v>
      </c>
      <c r="S10" s="4">
        <v>1021.7</v>
      </c>
      <c r="T10" s="4">
        <v>1026</v>
      </c>
      <c r="U10" s="4">
        <v>1012.8</v>
      </c>
      <c r="V10" s="4">
        <v>1024.4</v>
      </c>
      <c r="W10" s="4">
        <v>1021.7</v>
      </c>
      <c r="X10" s="4">
        <v>1020.9</v>
      </c>
      <c r="Y10" s="4">
        <v>1022.9</v>
      </c>
      <c r="Z10" s="4">
        <v>1021.2</v>
      </c>
      <c r="AA10" s="4">
        <v>1008.2</v>
      </c>
      <c r="AB10" s="4">
        <v>1024.7</v>
      </c>
      <c r="AC10" s="4">
        <v>1024.4</v>
      </c>
      <c r="AD10" s="4">
        <v>1031.7</v>
      </c>
      <c r="AE10" s="4">
        <v>1007</v>
      </c>
      <c r="AF10" s="4">
        <v>1018.6</v>
      </c>
      <c r="AG10" s="4">
        <v>1029.1</v>
      </c>
      <c r="AH10" s="4">
        <v>1013.6</v>
      </c>
      <c r="AI10" s="4">
        <v>1024.5</v>
      </c>
      <c r="AJ10" s="4">
        <v>1022.5</v>
      </c>
      <c r="AK10" s="4">
        <v>1019.9</v>
      </c>
      <c r="AL10" s="4">
        <v>1021.8</v>
      </c>
      <c r="AM10" s="4">
        <v>1011</v>
      </c>
      <c r="AN10" s="4">
        <v>1019</v>
      </c>
      <c r="AO10" s="4">
        <v>1030.9</v>
      </c>
      <c r="AP10" s="4">
        <v>1015.7</v>
      </c>
      <c r="AQ10" s="4">
        <v>1014.8</v>
      </c>
      <c r="AR10" s="4">
        <v>1021.9</v>
      </c>
      <c r="AS10" s="4">
        <v>1014.3</v>
      </c>
      <c r="AT10" s="4">
        <v>1007.7</v>
      </c>
      <c r="AU10" s="4">
        <v>1020.8</v>
      </c>
      <c r="AV10" s="4">
        <v>1023.8</v>
      </c>
      <c r="AW10" s="4">
        <v>1023.9</v>
      </c>
      <c r="AX10" s="4">
        <v>1023.5</v>
      </c>
      <c r="AY10" s="4">
        <v>1009.7</v>
      </c>
      <c r="AZ10" s="4">
        <v>1020.3</v>
      </c>
      <c r="BA10" s="4">
        <v>1016.6</v>
      </c>
      <c r="BB10" s="4">
        <v>1016</v>
      </c>
      <c r="BC10" s="4">
        <v>1013.2</v>
      </c>
      <c r="BD10" s="4">
        <v>1018.1</v>
      </c>
      <c r="BE10" s="4">
        <v>1013.2</v>
      </c>
      <c r="BF10" s="4">
        <v>1022.0956653602753</v>
      </c>
      <c r="BG10" s="4">
        <v>1030.896382783076</v>
      </c>
      <c r="BH10" s="4">
        <v>1021.8</v>
      </c>
      <c r="BI10" s="4">
        <v>1024</v>
      </c>
      <c r="BJ10" s="4">
        <v>1012.1</v>
      </c>
      <c r="BK10" s="4">
        <v>1017.8</v>
      </c>
      <c r="BL10" s="4">
        <v>1029.7</v>
      </c>
      <c r="BM10" s="4">
        <v>1014.1</v>
      </c>
      <c r="BN10" s="4">
        <v>1016.9</v>
      </c>
      <c r="BO10" s="4">
        <v>1018</v>
      </c>
      <c r="BP10" s="4">
        <v>1011.5</v>
      </c>
      <c r="BQ10" s="4">
        <v>1014.7</v>
      </c>
      <c r="BR10" s="4">
        <v>1016.3</v>
      </c>
      <c r="BS10" s="4">
        <v>1022.4</v>
      </c>
      <c r="BT10" s="4">
        <v>1009.7</v>
      </c>
      <c r="BU10" s="4"/>
      <c r="BV10" s="4"/>
      <c r="BW10" s="4"/>
      <c r="BY10" s="10">
        <f t="shared" si="0"/>
        <v>1022.3266666666666</v>
      </c>
      <c r="BZ10" s="10">
        <f t="shared" si="1"/>
        <v>1019.9900000000001</v>
      </c>
      <c r="CA10" s="10">
        <f t="shared" si="2"/>
        <v>1019.203068271445</v>
      </c>
      <c r="CB10" s="10">
        <f t="shared" si="3"/>
        <v>1018.5664016047784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  <c r="H11" s="15">
        <v>1007.7</v>
      </c>
      <c r="I11" s="15">
        <v>1021.1</v>
      </c>
      <c r="J11" s="15">
        <v>1019.9</v>
      </c>
      <c r="K11" s="4">
        <v>1022.6</v>
      </c>
      <c r="L11" s="4">
        <v>1016.2</v>
      </c>
      <c r="M11" s="4">
        <v>1027.7</v>
      </c>
      <c r="N11" s="4">
        <v>1014</v>
      </c>
      <c r="O11" s="4">
        <v>1018.5</v>
      </c>
      <c r="P11" s="4">
        <v>1032.2</v>
      </c>
      <c r="Q11" s="4">
        <v>1026.4</v>
      </c>
      <c r="R11" s="4">
        <v>1006</v>
      </c>
      <c r="S11" s="4">
        <v>1019.5</v>
      </c>
      <c r="T11" s="4">
        <v>1016.9</v>
      </c>
      <c r="U11" s="4">
        <v>1018.2</v>
      </c>
      <c r="V11" s="4">
        <v>1020.6</v>
      </c>
      <c r="W11" s="4">
        <v>1021.2</v>
      </c>
      <c r="X11" s="4">
        <v>1015</v>
      </c>
      <c r="Y11" s="4">
        <v>1024.3</v>
      </c>
      <c r="Z11" s="4">
        <v>1020.6</v>
      </c>
      <c r="AA11" s="4">
        <v>1008.2</v>
      </c>
      <c r="AB11" s="4">
        <v>1007.1</v>
      </c>
      <c r="AC11" s="4">
        <v>1015.2</v>
      </c>
      <c r="AD11" s="4">
        <v>1030.9</v>
      </c>
      <c r="AE11" s="4">
        <v>1007.7</v>
      </c>
      <c r="AF11" s="4">
        <v>1024.7</v>
      </c>
      <c r="AG11" s="4">
        <v>1032.1</v>
      </c>
      <c r="AH11" s="4">
        <v>1018.7</v>
      </c>
      <c r="AI11" s="4">
        <v>1020.9</v>
      </c>
      <c r="AJ11" s="4">
        <v>1022.7</v>
      </c>
      <c r="AK11" s="4">
        <v>1027.2</v>
      </c>
      <c r="AL11" s="4">
        <v>1015.8</v>
      </c>
      <c r="AM11" s="4">
        <v>1013.6</v>
      </c>
      <c r="AN11" s="4">
        <v>1018.3</v>
      </c>
      <c r="AO11" s="4">
        <v>1020.7</v>
      </c>
      <c r="AP11" s="4">
        <v>1020.4</v>
      </c>
      <c r="AQ11" s="4">
        <v>1021.7</v>
      </c>
      <c r="AR11" s="4">
        <v>1021.1</v>
      </c>
      <c r="AS11" s="4">
        <v>1016.7</v>
      </c>
      <c r="AT11" s="4">
        <v>1007</v>
      </c>
      <c r="AU11" s="4">
        <v>1021</v>
      </c>
      <c r="AV11" s="4">
        <v>1026.2</v>
      </c>
      <c r="AW11" s="4">
        <v>1027.3</v>
      </c>
      <c r="AX11" s="4">
        <v>1022.6</v>
      </c>
      <c r="AY11" s="4">
        <v>1013.1</v>
      </c>
      <c r="AZ11" s="4">
        <v>1017.8</v>
      </c>
      <c r="BA11" s="4">
        <v>1016.8</v>
      </c>
      <c r="BB11" s="4">
        <v>1021.9</v>
      </c>
      <c r="BC11" s="4">
        <v>1025.9</v>
      </c>
      <c r="BD11" s="4">
        <v>1020.8</v>
      </c>
      <c r="BE11" s="4">
        <v>1017.1</v>
      </c>
      <c r="BF11" s="4">
        <v>1024.373960879651</v>
      </c>
      <c r="BG11" s="4">
        <v>1031.3843715802925</v>
      </c>
      <c r="BH11" s="4">
        <v>1020.9</v>
      </c>
      <c r="BI11" s="4">
        <v>1022.3</v>
      </c>
      <c r="BJ11" s="4">
        <v>1012.1</v>
      </c>
      <c r="BK11" s="4">
        <v>1020.6</v>
      </c>
      <c r="BL11" s="4">
        <v>1031.5</v>
      </c>
      <c r="BM11" s="4">
        <v>1015.4</v>
      </c>
      <c r="BN11" s="4">
        <v>1015.8</v>
      </c>
      <c r="BO11" s="4">
        <v>1018.5</v>
      </c>
      <c r="BP11" s="4">
        <v>1019.9</v>
      </c>
      <c r="BQ11" s="4">
        <v>1020.7</v>
      </c>
      <c r="BR11" s="4">
        <v>1026.9</v>
      </c>
      <c r="BS11" s="4">
        <v>1021.4</v>
      </c>
      <c r="BT11" s="4">
        <v>1021.1</v>
      </c>
      <c r="BU11" s="4"/>
      <c r="BV11" s="4"/>
      <c r="BW11" s="4"/>
      <c r="BY11" s="10">
        <f t="shared" si="0"/>
        <v>1019.4866666666668</v>
      </c>
      <c r="BZ11" s="10">
        <f t="shared" si="1"/>
        <v>1019.4000000000001</v>
      </c>
      <c r="CA11" s="10">
        <f t="shared" si="2"/>
        <v>1020.8819444153313</v>
      </c>
      <c r="CB11" s="10">
        <f t="shared" si="3"/>
        <v>1020.328611081998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 t="s">
        <v>44</v>
      </c>
      <c r="H12" s="15">
        <v>1004.5</v>
      </c>
      <c r="I12" s="15">
        <v>1020.2</v>
      </c>
      <c r="J12" s="15">
        <v>1032.3</v>
      </c>
      <c r="K12" s="4">
        <v>1016.6</v>
      </c>
      <c r="L12" s="4">
        <v>1029.2</v>
      </c>
      <c r="M12" s="4">
        <v>1028.5</v>
      </c>
      <c r="N12" s="4">
        <v>1011.2</v>
      </c>
      <c r="O12" s="4">
        <v>1021.9</v>
      </c>
      <c r="P12" s="4">
        <v>1018.3</v>
      </c>
      <c r="Q12" s="4">
        <v>1017.7</v>
      </c>
      <c r="R12" s="4">
        <v>1014.2</v>
      </c>
      <c r="S12" s="4">
        <v>1024.5</v>
      </c>
      <c r="T12" s="4">
        <v>1016.8</v>
      </c>
      <c r="U12" s="4">
        <v>1029.3</v>
      </c>
      <c r="V12" s="4">
        <v>1019.9</v>
      </c>
      <c r="W12" s="4">
        <v>1011.2</v>
      </c>
      <c r="X12" s="4">
        <v>1015.2</v>
      </c>
      <c r="Y12" s="4">
        <v>1026.5</v>
      </c>
      <c r="Z12" s="4">
        <v>1019.1</v>
      </c>
      <c r="AA12" s="4">
        <v>1019.1</v>
      </c>
      <c r="AB12" s="4">
        <v>1017.3</v>
      </c>
      <c r="AC12" s="4">
        <v>1027.8</v>
      </c>
      <c r="AD12" s="4">
        <v>1018.6</v>
      </c>
      <c r="AE12" s="4">
        <v>1014.7</v>
      </c>
      <c r="AF12" s="4">
        <v>1013.8</v>
      </c>
      <c r="AG12" s="4">
        <v>1026.8</v>
      </c>
      <c r="AH12" s="4">
        <v>1019.9</v>
      </c>
      <c r="AI12" s="4">
        <v>1015.7</v>
      </c>
      <c r="AJ12" s="4">
        <v>1013.7</v>
      </c>
      <c r="AK12" s="4">
        <v>1030.2</v>
      </c>
      <c r="AL12" s="4">
        <v>1015.6</v>
      </c>
      <c r="AM12" s="4">
        <v>1022.8</v>
      </c>
      <c r="AN12" s="4">
        <v>1020</v>
      </c>
      <c r="AO12" s="4">
        <v>1015.8</v>
      </c>
      <c r="AP12" s="4">
        <v>1020.6</v>
      </c>
      <c r="AQ12" s="4">
        <v>1024.6</v>
      </c>
      <c r="AR12" s="4">
        <v>1017.5</v>
      </c>
      <c r="AS12" s="4">
        <v>1016.3</v>
      </c>
      <c r="AT12" s="4">
        <v>1008.9</v>
      </c>
      <c r="AU12" s="4">
        <v>1015.9</v>
      </c>
      <c r="AV12" s="4">
        <v>1022.6</v>
      </c>
      <c r="AW12" s="4">
        <v>1023.7</v>
      </c>
      <c r="AX12" s="4">
        <v>1020</v>
      </c>
      <c r="AY12" s="4">
        <v>1019.8</v>
      </c>
      <c r="AZ12" s="4">
        <v>1029.8</v>
      </c>
      <c r="BA12" s="4">
        <v>1019.1</v>
      </c>
      <c r="BB12" s="4">
        <v>1021.3</v>
      </c>
      <c r="BC12" s="4">
        <v>1027.2</v>
      </c>
      <c r="BD12" s="4">
        <v>1021.8</v>
      </c>
      <c r="BE12" s="4">
        <v>1016</v>
      </c>
      <c r="BF12" s="4">
        <v>1023.7595460319048</v>
      </c>
      <c r="BG12" s="4">
        <v>1024.577560288423</v>
      </c>
      <c r="BH12" s="4">
        <v>1019.8</v>
      </c>
      <c r="BI12" s="4">
        <v>1026.4</v>
      </c>
      <c r="BJ12" s="4">
        <v>1013</v>
      </c>
      <c r="BK12" s="4">
        <v>1017.2</v>
      </c>
      <c r="BL12" s="4">
        <v>1029.7</v>
      </c>
      <c r="BM12" s="4">
        <v>1012.3</v>
      </c>
      <c r="BN12" s="4">
        <v>1022.8</v>
      </c>
      <c r="BO12" s="4">
        <v>1024.8</v>
      </c>
      <c r="BP12" s="4">
        <v>1019.2</v>
      </c>
      <c r="BQ12" s="4">
        <v>1020.1</v>
      </c>
      <c r="BR12" s="4">
        <v>1034.6</v>
      </c>
      <c r="BS12" s="4">
        <v>1020.4</v>
      </c>
      <c r="BT12" s="4">
        <v>1021.3</v>
      </c>
      <c r="BU12" s="4"/>
      <c r="BV12" s="4"/>
      <c r="BW12" s="4"/>
      <c r="BY12" s="10">
        <f t="shared" si="0"/>
        <v>1020.2799999999999</v>
      </c>
      <c r="BZ12" s="10">
        <f t="shared" si="1"/>
        <v>1019.3299999999998</v>
      </c>
      <c r="CA12" s="10">
        <f t="shared" si="2"/>
        <v>1020.0345702106775</v>
      </c>
      <c r="CB12" s="10">
        <f t="shared" si="3"/>
        <v>1020.4845702106776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 t="s">
        <v>44</v>
      </c>
      <c r="H13" s="7">
        <v>1014.2</v>
      </c>
      <c r="I13" s="7">
        <v>1025.2</v>
      </c>
      <c r="J13" s="7">
        <v>1034.1</v>
      </c>
      <c r="K13" s="7">
        <v>1020</v>
      </c>
      <c r="L13" s="7">
        <v>1031.4</v>
      </c>
      <c r="M13" s="7">
        <v>1020.4</v>
      </c>
      <c r="N13" s="7">
        <v>1016.5</v>
      </c>
      <c r="O13" s="7">
        <v>1024</v>
      </c>
      <c r="P13" s="7">
        <v>1025.3</v>
      </c>
      <c r="Q13" s="7">
        <v>1015.6</v>
      </c>
      <c r="R13" s="7">
        <v>1022.7</v>
      </c>
      <c r="S13" s="7">
        <v>1023.7</v>
      </c>
      <c r="T13" s="7">
        <v>1027.2</v>
      </c>
      <c r="U13" s="7">
        <v>1030</v>
      </c>
      <c r="V13" s="7">
        <v>1007.2</v>
      </c>
      <c r="W13" s="7">
        <v>1016.5</v>
      </c>
      <c r="X13" s="7">
        <v>1015.3</v>
      </c>
      <c r="Y13" s="7">
        <v>1027.3</v>
      </c>
      <c r="Z13" s="7">
        <v>1024.9</v>
      </c>
      <c r="AA13" s="7">
        <v>1023.3</v>
      </c>
      <c r="AB13" s="7">
        <v>1017</v>
      </c>
      <c r="AC13" s="7">
        <v>1029.4</v>
      </c>
      <c r="AD13" s="7">
        <v>1011.1</v>
      </c>
      <c r="AE13" s="7">
        <v>1023.8</v>
      </c>
      <c r="AF13" s="7">
        <v>1012.5</v>
      </c>
      <c r="AG13" s="7">
        <v>1016.7</v>
      </c>
      <c r="AH13" s="7">
        <v>1019.4</v>
      </c>
      <c r="AI13" s="7">
        <v>1008.2</v>
      </c>
      <c r="AJ13" s="7">
        <v>1010.2</v>
      </c>
      <c r="AK13" s="7">
        <v>1031.8</v>
      </c>
      <c r="AL13" s="7">
        <v>1013.5</v>
      </c>
      <c r="AM13" s="7">
        <v>1030.1</v>
      </c>
      <c r="AN13" s="7">
        <v>1014.7</v>
      </c>
      <c r="AO13" s="7">
        <v>1004.6</v>
      </c>
      <c r="AP13" s="7">
        <v>1020.7</v>
      </c>
      <c r="AQ13" s="7">
        <v>1023.9</v>
      </c>
      <c r="AR13" s="7">
        <v>1021.2</v>
      </c>
      <c r="AS13" s="7">
        <v>1014.9</v>
      </c>
      <c r="AT13" s="7">
        <v>1008</v>
      </c>
      <c r="AU13" s="7">
        <v>1022.1</v>
      </c>
      <c r="AV13" s="7">
        <v>1015.5</v>
      </c>
      <c r="AW13" s="7">
        <v>1006.4</v>
      </c>
      <c r="AX13" s="7">
        <v>1016.6</v>
      </c>
      <c r="AY13" s="7">
        <v>1020.5</v>
      </c>
      <c r="AZ13" s="7">
        <v>1029.6</v>
      </c>
      <c r="BA13" s="7">
        <v>1018.3</v>
      </c>
      <c r="BB13" s="7">
        <v>1017.6</v>
      </c>
      <c r="BC13" s="7">
        <v>1024.4</v>
      </c>
      <c r="BD13" s="7">
        <v>1021.7</v>
      </c>
      <c r="BE13" s="7">
        <v>1013.8</v>
      </c>
      <c r="BF13" s="7">
        <v>1024.879736132</v>
      </c>
      <c r="BG13" s="7">
        <v>1022.1523548274674</v>
      </c>
      <c r="BH13" s="7">
        <v>1014.1</v>
      </c>
      <c r="BI13" s="7">
        <v>1021.6</v>
      </c>
      <c r="BJ13" s="7">
        <v>1014.7</v>
      </c>
      <c r="BK13" s="7">
        <v>1019.4</v>
      </c>
      <c r="BL13" s="7">
        <v>1028.5</v>
      </c>
      <c r="BM13" s="7">
        <v>1022.5</v>
      </c>
      <c r="BN13" s="7">
        <v>1022.2</v>
      </c>
      <c r="BO13" s="7">
        <v>1020.5</v>
      </c>
      <c r="BP13" s="7">
        <v>1015.6</v>
      </c>
      <c r="BQ13" s="7">
        <v>1020.4</v>
      </c>
      <c r="BR13" s="7">
        <v>1035.8</v>
      </c>
      <c r="BS13" s="7">
        <v>1020.3</v>
      </c>
      <c r="BT13" s="7">
        <v>1018.7</v>
      </c>
      <c r="BU13" s="7"/>
      <c r="BV13" s="7"/>
      <c r="BW13" s="7"/>
      <c r="BY13" s="11">
        <f t="shared" si="0"/>
        <v>1020.97</v>
      </c>
      <c r="BZ13" s="11">
        <f t="shared" si="1"/>
        <v>1018.2466666666667</v>
      </c>
      <c r="CA13" s="11">
        <f t="shared" si="2"/>
        <v>1017.9610696986489</v>
      </c>
      <c r="CB13" s="10">
        <f t="shared" si="3"/>
        <v>1018.7010696986489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 t="s">
        <v>44</v>
      </c>
      <c r="H14" s="15">
        <v>1018.8</v>
      </c>
      <c r="I14" s="15">
        <v>1029.1</v>
      </c>
      <c r="J14" s="15">
        <v>1028.7</v>
      </c>
      <c r="K14" s="4">
        <v>1022.7</v>
      </c>
      <c r="L14" s="4">
        <v>1028.7</v>
      </c>
      <c r="M14" s="4">
        <v>1022.7</v>
      </c>
      <c r="N14" s="4">
        <v>1024.6</v>
      </c>
      <c r="O14" s="4">
        <v>1018.12</v>
      </c>
      <c r="P14" s="4">
        <v>1032.3</v>
      </c>
      <c r="Q14" s="4">
        <v>1021.9</v>
      </c>
      <c r="R14" s="4">
        <v>1022.9</v>
      </c>
      <c r="S14" s="4">
        <v>1010</v>
      </c>
      <c r="T14" s="4">
        <v>1029.2</v>
      </c>
      <c r="U14" s="4">
        <v>1023.8</v>
      </c>
      <c r="V14" s="4">
        <v>1011.4</v>
      </c>
      <c r="W14" s="4">
        <v>1023.4</v>
      </c>
      <c r="X14" s="4">
        <v>1023.6</v>
      </c>
      <c r="Y14" s="4">
        <v>1025.4</v>
      </c>
      <c r="Z14" s="4">
        <v>1024.7</v>
      </c>
      <c r="AA14" s="4">
        <v>1018.3</v>
      </c>
      <c r="AB14" s="4">
        <v>1021.1</v>
      </c>
      <c r="AC14" s="4">
        <v>1024.5</v>
      </c>
      <c r="AD14" s="4">
        <v>1014</v>
      </c>
      <c r="AE14" s="4">
        <v>1025.4</v>
      </c>
      <c r="AF14" s="4">
        <v>1016.5</v>
      </c>
      <c r="AG14" s="4">
        <v>1015.8</v>
      </c>
      <c r="AH14" s="4">
        <v>1015.3</v>
      </c>
      <c r="AI14" s="4">
        <v>1018.8</v>
      </c>
      <c r="AJ14" s="4">
        <v>1017</v>
      </c>
      <c r="AK14" s="4">
        <v>1030.7</v>
      </c>
      <c r="AL14" s="4">
        <v>1014.9</v>
      </c>
      <c r="AM14" s="4">
        <v>1029.8</v>
      </c>
      <c r="AN14" s="4">
        <v>1018.3</v>
      </c>
      <c r="AO14" s="4">
        <v>1004.9</v>
      </c>
      <c r="AP14" s="4">
        <v>1025.4</v>
      </c>
      <c r="AQ14" s="4">
        <v>1020.6</v>
      </c>
      <c r="AR14" s="4">
        <v>1013.6</v>
      </c>
      <c r="AS14" s="4">
        <v>1021.2</v>
      </c>
      <c r="AT14" s="4">
        <v>1010.1</v>
      </c>
      <c r="AU14" s="4">
        <v>1027.7</v>
      </c>
      <c r="AV14" s="4">
        <v>1011.6</v>
      </c>
      <c r="AW14" s="4">
        <v>1006.1</v>
      </c>
      <c r="AX14" s="4">
        <v>1003.8</v>
      </c>
      <c r="AY14" s="4">
        <v>1016.5</v>
      </c>
      <c r="AZ14" s="4">
        <v>1019.5</v>
      </c>
      <c r="BA14" s="4">
        <v>1012.9</v>
      </c>
      <c r="BB14" s="4">
        <v>1016.9</v>
      </c>
      <c r="BC14" s="4">
        <v>1014.3</v>
      </c>
      <c r="BD14" s="4">
        <v>1021.9</v>
      </c>
      <c r="BE14" s="4">
        <v>1020.1</v>
      </c>
      <c r="BF14" s="4">
        <v>1023.1700121655961</v>
      </c>
      <c r="BG14" s="4">
        <v>1024.9253513802546</v>
      </c>
      <c r="BH14" s="4">
        <v>1018</v>
      </c>
      <c r="BI14" s="4">
        <v>1010.6</v>
      </c>
      <c r="BJ14" s="4">
        <v>1015.4</v>
      </c>
      <c r="BK14" s="4">
        <v>1020</v>
      </c>
      <c r="BL14" s="4">
        <v>1033.7</v>
      </c>
      <c r="BM14" s="4">
        <v>1025.6</v>
      </c>
      <c r="BN14" s="4">
        <v>1011.6</v>
      </c>
      <c r="BO14" s="4">
        <v>1013.6</v>
      </c>
      <c r="BP14" s="4">
        <v>1019.6</v>
      </c>
      <c r="BQ14" s="4">
        <v>1018.7</v>
      </c>
      <c r="BR14" s="4">
        <v>1034.8</v>
      </c>
      <c r="BS14" s="4">
        <v>1016.6</v>
      </c>
      <c r="BT14" s="4">
        <v>1013.8</v>
      </c>
      <c r="BU14" s="4"/>
      <c r="BV14" s="4"/>
      <c r="BW14" s="4"/>
      <c r="BY14" s="10">
        <f t="shared" si="0"/>
        <v>1021.8739999999999</v>
      </c>
      <c r="BZ14" s="10">
        <f t="shared" si="1"/>
        <v>1019.4366666666665</v>
      </c>
      <c r="CA14" s="10">
        <f t="shared" si="2"/>
        <v>1017.7231787848616</v>
      </c>
      <c r="CB14" s="10">
        <f t="shared" si="3"/>
        <v>1017.3431787848615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 t="s">
        <v>44</v>
      </c>
      <c r="H15" s="15">
        <v>1010.1</v>
      </c>
      <c r="I15" s="15">
        <v>1025</v>
      </c>
      <c r="J15" s="15">
        <v>1016.4</v>
      </c>
      <c r="K15" s="4">
        <v>1021.3</v>
      </c>
      <c r="L15" s="4">
        <v>1028</v>
      </c>
      <c r="M15" s="4">
        <v>1023.7</v>
      </c>
      <c r="N15" s="4">
        <v>1024.8</v>
      </c>
      <c r="O15" s="4">
        <v>1021.7</v>
      </c>
      <c r="P15" s="4">
        <v>1032</v>
      </c>
      <c r="Q15" s="4">
        <v>1031.2</v>
      </c>
      <c r="R15" s="4">
        <v>1016</v>
      </c>
      <c r="S15" s="4">
        <v>1026</v>
      </c>
      <c r="T15" s="4">
        <v>1027.9</v>
      </c>
      <c r="U15" s="4">
        <v>1024.4</v>
      </c>
      <c r="V15" s="4">
        <v>1022.4</v>
      </c>
      <c r="W15" s="4">
        <v>1025.7</v>
      </c>
      <c r="X15" s="4">
        <v>1023.3</v>
      </c>
      <c r="Y15" s="4">
        <v>1023.3</v>
      </c>
      <c r="Z15" s="4">
        <v>1018.6</v>
      </c>
      <c r="AA15" s="4">
        <v>1010.8</v>
      </c>
      <c r="AB15" s="4">
        <v>1024</v>
      </c>
      <c r="AC15" s="4">
        <v>1017.9</v>
      </c>
      <c r="AD15" s="4">
        <v>1014.8</v>
      </c>
      <c r="AE15" s="4">
        <v>1022.2</v>
      </c>
      <c r="AF15" s="4">
        <v>1028</v>
      </c>
      <c r="AG15" s="4">
        <v>1018.5</v>
      </c>
      <c r="AH15" s="4">
        <v>1013.5</v>
      </c>
      <c r="AI15" s="4">
        <v>1021.7</v>
      </c>
      <c r="AJ15" s="4">
        <v>1025.4</v>
      </c>
      <c r="AK15" s="4">
        <v>1021.5</v>
      </c>
      <c r="AL15" s="4">
        <v>1019.6</v>
      </c>
      <c r="AM15" s="4">
        <v>1023</v>
      </c>
      <c r="AN15" s="4">
        <v>1017.2</v>
      </c>
      <c r="AO15" s="4">
        <v>1012.2</v>
      </c>
      <c r="AP15" s="4">
        <v>1026.4</v>
      </c>
      <c r="AQ15" s="4">
        <v>1012</v>
      </c>
      <c r="AR15" s="4">
        <v>1021.5</v>
      </c>
      <c r="AS15" s="4">
        <v>1026.4</v>
      </c>
      <c r="AT15" s="4">
        <v>1012</v>
      </c>
      <c r="AU15" s="4">
        <v>1020.9</v>
      </c>
      <c r="AV15" s="4">
        <v>1004</v>
      </c>
      <c r="AW15" s="4">
        <v>1011.1</v>
      </c>
      <c r="AX15" s="4">
        <v>1016.8</v>
      </c>
      <c r="AY15" s="4">
        <v>1015.4</v>
      </c>
      <c r="AZ15" s="4">
        <v>1010.8</v>
      </c>
      <c r="BA15" s="4">
        <v>1021.7</v>
      </c>
      <c r="BB15" s="4">
        <v>1013.4</v>
      </c>
      <c r="BC15" s="4">
        <v>1011.1</v>
      </c>
      <c r="BD15" s="4">
        <v>1020.6</v>
      </c>
      <c r="BE15" s="4">
        <v>1022.9</v>
      </c>
      <c r="BF15" s="4">
        <v>1011.8702811606236</v>
      </c>
      <c r="BG15" s="4">
        <v>1012.6510311880968</v>
      </c>
      <c r="BH15" s="4">
        <v>1017.7</v>
      </c>
      <c r="BI15" s="4">
        <v>1015.1</v>
      </c>
      <c r="BJ15" s="4">
        <v>1018.1</v>
      </c>
      <c r="BK15" s="4">
        <v>1021.5</v>
      </c>
      <c r="BL15" s="4">
        <v>1032.5</v>
      </c>
      <c r="BM15" s="4">
        <v>1022.1</v>
      </c>
      <c r="BN15" s="4">
        <v>1017.5</v>
      </c>
      <c r="BO15" s="4">
        <v>1026</v>
      </c>
      <c r="BP15" s="4">
        <v>1024.3</v>
      </c>
      <c r="BQ15" s="4">
        <v>1010.4</v>
      </c>
      <c r="BR15" s="4">
        <v>1029</v>
      </c>
      <c r="BS15" s="4">
        <v>1017.5</v>
      </c>
      <c r="BT15" s="4">
        <v>1020</v>
      </c>
      <c r="BU15" s="4"/>
      <c r="BV15" s="4"/>
      <c r="BW15" s="4"/>
      <c r="BY15" s="10">
        <f t="shared" si="0"/>
        <v>1022.2533333333333</v>
      </c>
      <c r="BZ15" s="10">
        <f t="shared" si="1"/>
        <v>1019.6733333333335</v>
      </c>
      <c r="CA15" s="10">
        <f t="shared" si="2"/>
        <v>1017.6373770782907</v>
      </c>
      <c r="CB15" s="10">
        <f t="shared" si="3"/>
        <v>1017.5373770782905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 t="s">
        <v>44</v>
      </c>
      <c r="H16" s="15">
        <v>1026</v>
      </c>
      <c r="I16" s="15">
        <v>1011.2</v>
      </c>
      <c r="J16" s="15">
        <v>1013.8</v>
      </c>
      <c r="K16" s="4">
        <v>1014.9</v>
      </c>
      <c r="L16" s="4">
        <v>1025.6</v>
      </c>
      <c r="M16" s="4">
        <v>1023.5</v>
      </c>
      <c r="N16" s="4">
        <v>1019</v>
      </c>
      <c r="O16" s="4">
        <v>1020</v>
      </c>
      <c r="P16" s="4">
        <v>1025.8</v>
      </c>
      <c r="Q16" s="4">
        <v>1031.4</v>
      </c>
      <c r="R16" s="4">
        <v>1015.6</v>
      </c>
      <c r="S16" s="4">
        <v>1030.4</v>
      </c>
      <c r="T16" s="4">
        <v>1021.9</v>
      </c>
      <c r="U16" s="4">
        <v>1023.9</v>
      </c>
      <c r="V16" s="4">
        <v>1022.2</v>
      </c>
      <c r="W16" s="4">
        <v>1014.6</v>
      </c>
      <c r="X16" s="4">
        <v>1018.9</v>
      </c>
      <c r="Y16" s="4">
        <v>1016.5</v>
      </c>
      <c r="Z16" s="4">
        <v>1017.1</v>
      </c>
      <c r="AA16" s="4">
        <v>1016.3</v>
      </c>
      <c r="AB16" s="4">
        <v>1020.2</v>
      </c>
      <c r="AC16" s="4">
        <v>1008.3</v>
      </c>
      <c r="AD16" s="4">
        <v>1019.3</v>
      </c>
      <c r="AE16" s="4">
        <v>1021.7</v>
      </c>
      <c r="AF16" s="4">
        <v>1030.3</v>
      </c>
      <c r="AG16" s="4">
        <v>1022</v>
      </c>
      <c r="AH16" s="4">
        <v>1023.4</v>
      </c>
      <c r="AI16" s="4">
        <v>1027.4</v>
      </c>
      <c r="AJ16" s="4">
        <v>1026.8</v>
      </c>
      <c r="AK16" s="4">
        <v>1011.7</v>
      </c>
      <c r="AL16" s="4">
        <v>1020.8</v>
      </c>
      <c r="AM16" s="4">
        <v>1012.5</v>
      </c>
      <c r="AN16" s="4">
        <v>1013.2</v>
      </c>
      <c r="AO16" s="4">
        <v>1018</v>
      </c>
      <c r="AP16" s="4">
        <v>1024</v>
      </c>
      <c r="AQ16" s="4">
        <v>1018</v>
      </c>
      <c r="AR16" s="4">
        <v>1021.7</v>
      </c>
      <c r="AS16" s="4">
        <v>1026.2</v>
      </c>
      <c r="AT16" s="4">
        <v>1014.9</v>
      </c>
      <c r="AU16" s="4">
        <v>1012</v>
      </c>
      <c r="AV16" s="4">
        <v>1013.7</v>
      </c>
      <c r="AW16" s="4">
        <v>1010.3</v>
      </c>
      <c r="AX16" s="4">
        <v>1018.2</v>
      </c>
      <c r="AY16" s="4">
        <v>1021.4</v>
      </c>
      <c r="AZ16" s="4">
        <v>1019.4</v>
      </c>
      <c r="BA16" s="4">
        <v>1020.1</v>
      </c>
      <c r="BB16" s="4">
        <v>1021</v>
      </c>
      <c r="BC16" s="4">
        <v>1024</v>
      </c>
      <c r="BD16" s="4">
        <v>1008.5</v>
      </c>
      <c r="BE16" s="4">
        <v>1015.4</v>
      </c>
      <c r="BF16" s="4">
        <v>1007.957388701558</v>
      </c>
      <c r="BG16" s="4">
        <v>1018.5522401281833</v>
      </c>
      <c r="BH16" s="4">
        <v>1014.3</v>
      </c>
      <c r="BI16" s="4">
        <v>1013.9</v>
      </c>
      <c r="BJ16" s="4">
        <v>1017.4</v>
      </c>
      <c r="BK16" s="4">
        <v>1019.7</v>
      </c>
      <c r="BL16" s="4">
        <v>1016.7</v>
      </c>
      <c r="BM16" s="4">
        <v>1011.6</v>
      </c>
      <c r="BN16" s="4">
        <v>1019.1</v>
      </c>
      <c r="BO16" s="4">
        <v>1026</v>
      </c>
      <c r="BP16" s="4">
        <v>1023.8</v>
      </c>
      <c r="BQ16" s="4">
        <v>1012.3</v>
      </c>
      <c r="BR16" s="4">
        <v>1015</v>
      </c>
      <c r="BS16" s="4">
        <v>1022.4</v>
      </c>
      <c r="BT16" s="4">
        <v>1019.7</v>
      </c>
      <c r="BU16" s="4"/>
      <c r="BV16" s="4"/>
      <c r="BW16" s="4"/>
      <c r="BY16" s="10">
        <f t="shared" si="0"/>
        <v>1020.5266666666666</v>
      </c>
      <c r="BZ16" s="10">
        <f t="shared" si="1"/>
        <v>1018.9266666666667</v>
      </c>
      <c r="CA16" s="10">
        <f t="shared" si="2"/>
        <v>1018.7469876276581</v>
      </c>
      <c r="CB16" s="10">
        <f t="shared" si="3"/>
        <v>1017.3769876276581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 t="s">
        <v>44</v>
      </c>
      <c r="H17" s="15">
        <v>1027.4</v>
      </c>
      <c r="I17" s="15">
        <v>1016</v>
      </c>
      <c r="J17" s="15">
        <v>1009</v>
      </c>
      <c r="K17" s="4">
        <v>1022.7</v>
      </c>
      <c r="L17" s="4">
        <v>1023.5</v>
      </c>
      <c r="M17" s="4">
        <v>1020</v>
      </c>
      <c r="N17" s="4">
        <v>1015.9</v>
      </c>
      <c r="O17" s="4">
        <v>1019.8</v>
      </c>
      <c r="P17" s="4">
        <v>1031.4</v>
      </c>
      <c r="Q17" s="4">
        <v>1030</v>
      </c>
      <c r="R17" s="4">
        <v>1011.2</v>
      </c>
      <c r="S17" s="4">
        <v>1029.7</v>
      </c>
      <c r="T17" s="4">
        <v>1023.5</v>
      </c>
      <c r="U17" s="4">
        <v>1020.7</v>
      </c>
      <c r="V17" s="4">
        <v>1027</v>
      </c>
      <c r="W17" s="4">
        <v>1019.5</v>
      </c>
      <c r="X17" s="4">
        <v>1026.4</v>
      </c>
      <c r="Y17" s="4">
        <v>1012.5</v>
      </c>
      <c r="Z17" s="4">
        <v>1017.7</v>
      </c>
      <c r="AA17" s="4">
        <v>1015.6</v>
      </c>
      <c r="AB17" s="4">
        <v>1019.2</v>
      </c>
      <c r="AC17" s="4">
        <v>1017.1</v>
      </c>
      <c r="AD17" s="4">
        <v>1022.4</v>
      </c>
      <c r="AE17" s="4">
        <v>1018.3</v>
      </c>
      <c r="AF17" s="4">
        <v>1024.2</v>
      </c>
      <c r="AG17" s="4">
        <v>1023.6</v>
      </c>
      <c r="AH17" s="4">
        <v>1023.7</v>
      </c>
      <c r="AI17" s="4">
        <v>1026</v>
      </c>
      <c r="AJ17" s="4">
        <v>1025.5</v>
      </c>
      <c r="AK17" s="4">
        <v>1018.4</v>
      </c>
      <c r="AL17" s="4">
        <v>1015.7</v>
      </c>
      <c r="AM17" s="4">
        <v>1009.9</v>
      </c>
      <c r="AN17" s="4">
        <v>1017</v>
      </c>
      <c r="AO17" s="4">
        <v>1020.1</v>
      </c>
      <c r="AP17" s="4">
        <v>1019.9</v>
      </c>
      <c r="AQ17" s="4">
        <v>1022.5</v>
      </c>
      <c r="AR17" s="4">
        <v>1019.9</v>
      </c>
      <c r="AS17" s="4">
        <v>1020.8</v>
      </c>
      <c r="AT17" s="4">
        <v>1016.6</v>
      </c>
      <c r="AU17" s="4">
        <v>1013.8</v>
      </c>
      <c r="AV17" s="4">
        <v>1021</v>
      </c>
      <c r="AW17" s="4">
        <v>1012.7</v>
      </c>
      <c r="AX17" s="4">
        <v>1015.1</v>
      </c>
      <c r="AY17" s="4">
        <v>1021.5</v>
      </c>
      <c r="AZ17" s="4">
        <v>1022.7</v>
      </c>
      <c r="BA17" s="4">
        <v>1014.8</v>
      </c>
      <c r="BB17" s="4">
        <v>1020.3</v>
      </c>
      <c r="BC17" s="4">
        <v>1025.5</v>
      </c>
      <c r="BD17" s="4">
        <v>1010.8</v>
      </c>
      <c r="BE17" s="4">
        <v>1021.9</v>
      </c>
      <c r="BF17" s="4">
        <v>1005.1423442342813</v>
      </c>
      <c r="BG17" s="4">
        <v>1026.0226375914374</v>
      </c>
      <c r="BH17" s="4">
        <v>1011.8</v>
      </c>
      <c r="BI17" s="4">
        <v>1019.6</v>
      </c>
      <c r="BJ17" s="4">
        <v>1011.4</v>
      </c>
      <c r="BK17" s="4">
        <v>1018.5</v>
      </c>
      <c r="BL17" s="4">
        <v>1008.5</v>
      </c>
      <c r="BM17" s="4">
        <v>1021.4</v>
      </c>
      <c r="BN17" s="4">
        <v>1015</v>
      </c>
      <c r="BO17" s="4">
        <v>1007.7</v>
      </c>
      <c r="BP17" s="4">
        <v>1014.8</v>
      </c>
      <c r="BQ17" s="4">
        <v>1014.2</v>
      </c>
      <c r="BR17" s="4">
        <v>1027.6</v>
      </c>
      <c r="BS17" s="4">
        <v>1018.1</v>
      </c>
      <c r="BT17" s="4">
        <v>1014.8</v>
      </c>
      <c r="BU17" s="4"/>
      <c r="BV17" s="4"/>
      <c r="BW17" s="4"/>
      <c r="BY17" s="10">
        <f t="shared" si="0"/>
        <v>1020.6700000000001</v>
      </c>
      <c r="BZ17" s="10">
        <f t="shared" si="1"/>
        <v>1019.7066666666668</v>
      </c>
      <c r="CA17" s="10">
        <f t="shared" si="2"/>
        <v>1019.1921660608572</v>
      </c>
      <c r="CB17" s="10">
        <f t="shared" si="3"/>
        <v>1017.0321660608574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 t="s">
        <v>44</v>
      </c>
      <c r="H18" s="15">
        <v>1019.7</v>
      </c>
      <c r="I18" s="15">
        <v>1014.9</v>
      </c>
      <c r="J18" s="15">
        <v>1014.1</v>
      </c>
      <c r="K18" s="4">
        <v>1025.5</v>
      </c>
      <c r="L18" s="4">
        <v>1021.6</v>
      </c>
      <c r="M18" s="4">
        <v>1021.6</v>
      </c>
      <c r="N18" s="4">
        <v>1017.4</v>
      </c>
      <c r="O18" s="4">
        <v>1004.4</v>
      </c>
      <c r="P18" s="4">
        <v>1032.3</v>
      </c>
      <c r="Q18" s="4">
        <v>1027.6</v>
      </c>
      <c r="R18" s="4">
        <v>1022.1</v>
      </c>
      <c r="S18" s="4">
        <v>1024.4</v>
      </c>
      <c r="T18" s="4">
        <v>1025.6</v>
      </c>
      <c r="U18" s="4">
        <v>1014.5</v>
      </c>
      <c r="V18" s="4">
        <v>1024.8</v>
      </c>
      <c r="W18" s="4">
        <v>1017.3</v>
      </c>
      <c r="X18" s="4">
        <v>1030.2</v>
      </c>
      <c r="Y18" s="4">
        <v>1012.1</v>
      </c>
      <c r="Z18" s="4">
        <v>1009</v>
      </c>
      <c r="AA18" s="4">
        <v>1010.9</v>
      </c>
      <c r="AB18" s="4">
        <v>1018.2</v>
      </c>
      <c r="AC18" s="4">
        <v>1019.9</v>
      </c>
      <c r="AD18" s="4">
        <v>1015</v>
      </c>
      <c r="AE18" s="4">
        <v>1006.8</v>
      </c>
      <c r="AF18" s="4">
        <v>1020.4</v>
      </c>
      <c r="AG18" s="4">
        <v>1022.1</v>
      </c>
      <c r="AH18" s="4">
        <v>1016.4</v>
      </c>
      <c r="AI18" s="4">
        <v>1018.7</v>
      </c>
      <c r="AJ18" s="4">
        <v>1027.2</v>
      </c>
      <c r="AK18" s="4">
        <v>1028.2</v>
      </c>
      <c r="AL18" s="4">
        <v>1009.7</v>
      </c>
      <c r="AM18" s="4">
        <v>1013.4</v>
      </c>
      <c r="AN18" s="4">
        <v>1020.5</v>
      </c>
      <c r="AO18" s="4">
        <v>1016.3</v>
      </c>
      <c r="AP18" s="4">
        <v>1013.9</v>
      </c>
      <c r="AQ18" s="4">
        <v>1023.9</v>
      </c>
      <c r="AR18" s="4">
        <v>1021.5</v>
      </c>
      <c r="AS18" s="4">
        <v>1014.3</v>
      </c>
      <c r="AT18" s="4">
        <v>1021.9</v>
      </c>
      <c r="AU18" s="4">
        <v>1019.9</v>
      </c>
      <c r="AV18" s="4">
        <v>1020.9</v>
      </c>
      <c r="AW18" s="4">
        <v>1010.6</v>
      </c>
      <c r="AX18" s="4">
        <v>1020.5</v>
      </c>
      <c r="AY18" s="4">
        <v>1018.6</v>
      </c>
      <c r="AZ18" s="4">
        <v>1026.7</v>
      </c>
      <c r="BA18" s="4">
        <v>1012.7</v>
      </c>
      <c r="BB18" s="4">
        <v>1021.1</v>
      </c>
      <c r="BC18" s="4">
        <v>1015.6</v>
      </c>
      <c r="BD18" s="4">
        <v>1010</v>
      </c>
      <c r="BE18" s="4">
        <v>1021.9</v>
      </c>
      <c r="BF18" s="4">
        <v>1013.9782454515461</v>
      </c>
      <c r="BG18" s="4">
        <v>1028.6391266264816</v>
      </c>
      <c r="BH18" s="4">
        <v>1010.8</v>
      </c>
      <c r="BI18" s="4">
        <v>1019.2</v>
      </c>
      <c r="BJ18" s="4">
        <v>1016.3</v>
      </c>
      <c r="BK18" s="4">
        <v>1015.4</v>
      </c>
      <c r="BL18" s="4">
        <v>1013.7</v>
      </c>
      <c r="BM18" s="4">
        <v>1025.1</v>
      </c>
      <c r="BN18" s="4">
        <v>1015.2</v>
      </c>
      <c r="BO18" s="4">
        <v>1024.5</v>
      </c>
      <c r="BP18" s="4">
        <v>1021.4</v>
      </c>
      <c r="BQ18" s="4">
        <v>1025.2</v>
      </c>
      <c r="BR18" s="4">
        <v>1028.7</v>
      </c>
      <c r="BS18" s="4">
        <v>1017.9</v>
      </c>
      <c r="BT18" s="4">
        <v>1001.5</v>
      </c>
      <c r="BU18" s="4"/>
      <c r="BV18" s="4"/>
      <c r="BW18" s="4"/>
      <c r="BY18" s="10">
        <f t="shared" si="0"/>
        <v>1019.046666666667</v>
      </c>
      <c r="BZ18" s="10">
        <f t="shared" si="1"/>
        <v>1018.1366666666669</v>
      </c>
      <c r="CA18" s="10">
        <f t="shared" si="2"/>
        <v>1018.377245735934</v>
      </c>
      <c r="CB18" s="10">
        <f t="shared" si="3"/>
        <v>1018.673912402601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 t="s">
        <v>44</v>
      </c>
      <c r="H19" s="15">
        <v>1006</v>
      </c>
      <c r="I19" s="15">
        <v>1018.9</v>
      </c>
      <c r="J19" s="15">
        <v>1016.4</v>
      </c>
      <c r="K19" s="4">
        <v>1025.3</v>
      </c>
      <c r="L19" s="4">
        <v>1020.3</v>
      </c>
      <c r="M19" s="4">
        <v>1021.7</v>
      </c>
      <c r="N19" s="4">
        <v>1018.6</v>
      </c>
      <c r="O19" s="4">
        <v>1004.7</v>
      </c>
      <c r="P19" s="4">
        <v>1031.3</v>
      </c>
      <c r="Q19" s="4">
        <v>1024.7</v>
      </c>
      <c r="R19" s="4">
        <v>1020.1</v>
      </c>
      <c r="S19" s="4">
        <v>1018.4</v>
      </c>
      <c r="T19" s="4">
        <v>1020.9</v>
      </c>
      <c r="U19" s="4">
        <v>1018</v>
      </c>
      <c r="V19" s="4">
        <v>1016.2</v>
      </c>
      <c r="W19" s="4">
        <v>1019.2</v>
      </c>
      <c r="X19" s="4">
        <v>1024.3</v>
      </c>
      <c r="Y19" s="4">
        <v>1015.7</v>
      </c>
      <c r="Z19" s="4">
        <v>1007.6</v>
      </c>
      <c r="AA19" s="4">
        <v>1020.5</v>
      </c>
      <c r="AB19" s="4">
        <v>1014.5</v>
      </c>
      <c r="AC19" s="4">
        <v>1015.4</v>
      </c>
      <c r="AD19" s="4">
        <v>1011.8</v>
      </c>
      <c r="AE19" s="4">
        <v>1010.7</v>
      </c>
      <c r="AF19" s="4">
        <v>1025</v>
      </c>
      <c r="AG19" s="4">
        <v>1023.8</v>
      </c>
      <c r="AH19" s="4">
        <v>1012</v>
      </c>
      <c r="AI19" s="4">
        <v>1023.3</v>
      </c>
      <c r="AJ19" s="4">
        <v>1026.7</v>
      </c>
      <c r="AK19" s="4">
        <v>1028.4</v>
      </c>
      <c r="AL19" s="4">
        <v>1011</v>
      </c>
      <c r="AM19" s="4">
        <v>1013.3</v>
      </c>
      <c r="AN19" s="4">
        <v>1021.1</v>
      </c>
      <c r="AO19" s="4">
        <v>1016.1</v>
      </c>
      <c r="AP19" s="4">
        <v>1009.4</v>
      </c>
      <c r="AQ19" s="4">
        <v>1019.3</v>
      </c>
      <c r="AR19" s="4">
        <v>1020.1</v>
      </c>
      <c r="AS19" s="4">
        <v>1015.5</v>
      </c>
      <c r="AT19" s="4">
        <v>1023.4</v>
      </c>
      <c r="AU19" s="4">
        <v>1020</v>
      </c>
      <c r="AV19" s="4">
        <v>1020.4</v>
      </c>
      <c r="AW19" s="4">
        <v>1017.7</v>
      </c>
      <c r="AX19" s="4">
        <v>1020.1</v>
      </c>
      <c r="AY19" s="4">
        <v>1011.1</v>
      </c>
      <c r="AZ19" s="4">
        <v>1026.3</v>
      </c>
      <c r="BA19" s="4">
        <v>1018.1</v>
      </c>
      <c r="BB19" s="4">
        <v>1023.9</v>
      </c>
      <c r="BC19" s="4">
        <v>1020.5</v>
      </c>
      <c r="BD19" s="4">
        <v>1015.9</v>
      </c>
      <c r="BE19" s="4">
        <v>1022</v>
      </c>
      <c r="BF19" s="4">
        <v>1017.6456964018033</v>
      </c>
      <c r="BG19" s="4">
        <v>1025.1595406987656</v>
      </c>
      <c r="BH19" s="4">
        <v>1014.9</v>
      </c>
      <c r="BI19" s="4">
        <v>1017.2</v>
      </c>
      <c r="BJ19" s="4">
        <v>1011.4</v>
      </c>
      <c r="BK19" s="4">
        <v>1017.1</v>
      </c>
      <c r="BL19" s="4">
        <v>1018</v>
      </c>
      <c r="BM19" s="4">
        <v>1018.9</v>
      </c>
      <c r="BN19" s="4">
        <v>1017.9</v>
      </c>
      <c r="BO19" s="4">
        <v>1027.6</v>
      </c>
      <c r="BP19" s="4">
        <v>1020.5</v>
      </c>
      <c r="BQ19" s="4">
        <v>1027</v>
      </c>
      <c r="BR19" s="4">
        <v>1026.4</v>
      </c>
      <c r="BS19" s="4">
        <v>1021.5</v>
      </c>
      <c r="BT19" s="4">
        <v>1020.4</v>
      </c>
      <c r="BU19" s="4"/>
      <c r="BV19" s="4"/>
      <c r="BW19" s="4"/>
      <c r="BY19" s="10">
        <f t="shared" si="0"/>
        <v>1018.6600000000001</v>
      </c>
      <c r="BZ19" s="10">
        <f t="shared" si="1"/>
        <v>1018.0433333333333</v>
      </c>
      <c r="CA19" s="10">
        <f t="shared" si="2"/>
        <v>1018.990174570019</v>
      </c>
      <c r="CB19" s="10">
        <f t="shared" si="3"/>
        <v>1019.1401745700191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>
        <v>1020.5</v>
      </c>
      <c r="I20" s="15">
        <v>1029.7</v>
      </c>
      <c r="J20" s="15">
        <v>1021</v>
      </c>
      <c r="K20" s="4">
        <v>1019</v>
      </c>
      <c r="L20" s="4">
        <v>1014.1</v>
      </c>
      <c r="M20" s="4">
        <v>1019.4</v>
      </c>
      <c r="N20" s="4">
        <v>1022.5</v>
      </c>
      <c r="O20" s="4">
        <v>1018.8</v>
      </c>
      <c r="P20" s="4">
        <v>1030.9</v>
      </c>
      <c r="Q20" s="4">
        <v>1021.5</v>
      </c>
      <c r="R20" s="4">
        <v>1020.6</v>
      </c>
      <c r="S20" s="4">
        <v>1019.2</v>
      </c>
      <c r="T20" s="4">
        <v>1016.8</v>
      </c>
      <c r="U20" s="4">
        <v>1019.2</v>
      </c>
      <c r="V20" s="4">
        <v>1014.6</v>
      </c>
      <c r="W20" s="4">
        <v>1018.7</v>
      </c>
      <c r="X20" s="4">
        <v>1020.5</v>
      </c>
      <c r="Y20" s="4">
        <v>1021.9</v>
      </c>
      <c r="Z20" s="4">
        <v>1003.9</v>
      </c>
      <c r="AA20" s="4">
        <v>1022.4</v>
      </c>
      <c r="AB20" s="4">
        <v>1024</v>
      </c>
      <c r="AC20" s="4">
        <v>1027.2</v>
      </c>
      <c r="AD20" s="4">
        <v>1023.8</v>
      </c>
      <c r="AE20" s="4">
        <v>1012.8</v>
      </c>
      <c r="AF20" s="4">
        <v>1028.8</v>
      </c>
      <c r="AG20" s="4">
        <v>1019.8</v>
      </c>
      <c r="AH20" s="4">
        <v>1017.3</v>
      </c>
      <c r="AI20" s="4">
        <v>1022.1</v>
      </c>
      <c r="AJ20" s="4">
        <v>1022</v>
      </c>
      <c r="AK20" s="4">
        <v>1025.5</v>
      </c>
      <c r="AL20" s="4">
        <v>1016.2</v>
      </c>
      <c r="AM20" s="4">
        <v>1017.4</v>
      </c>
      <c r="AN20" s="4">
        <v>1012.1</v>
      </c>
      <c r="AO20" s="4">
        <v>1015.9</v>
      </c>
      <c r="AP20" s="4">
        <v>1005.4</v>
      </c>
      <c r="AQ20" s="4">
        <v>1025.4</v>
      </c>
      <c r="AR20" s="4">
        <v>1021.5</v>
      </c>
      <c r="AS20" s="4">
        <v>1013.7</v>
      </c>
      <c r="AT20" s="4">
        <v>1020.6</v>
      </c>
      <c r="AU20" s="4">
        <v>1017.4</v>
      </c>
      <c r="AV20" s="4">
        <v>1020.3</v>
      </c>
      <c r="AW20" s="4">
        <v>1019.3</v>
      </c>
      <c r="AX20" s="4">
        <v>1018.6</v>
      </c>
      <c r="AY20" s="4">
        <v>1019.1</v>
      </c>
      <c r="AZ20" s="4">
        <v>1017.2</v>
      </c>
      <c r="BA20" s="4">
        <v>1021.8</v>
      </c>
      <c r="BB20" s="4">
        <v>1030.4</v>
      </c>
      <c r="BC20" s="4">
        <v>1022.3</v>
      </c>
      <c r="BD20" s="4">
        <v>1019.3</v>
      </c>
      <c r="BE20" s="4">
        <v>1017.8</v>
      </c>
      <c r="BF20" s="4">
        <v>1018.818107027809</v>
      </c>
      <c r="BG20" s="4">
        <v>1028.3704286426214</v>
      </c>
      <c r="BH20" s="4">
        <v>1012.5</v>
      </c>
      <c r="BI20" s="4">
        <v>1023.7</v>
      </c>
      <c r="BJ20" s="4">
        <v>1011.3</v>
      </c>
      <c r="BK20" s="4">
        <v>1018.1</v>
      </c>
      <c r="BL20" s="4">
        <v>1020.1</v>
      </c>
      <c r="BM20" s="4">
        <v>1014.4</v>
      </c>
      <c r="BN20" s="4">
        <v>1005.5</v>
      </c>
      <c r="BO20" s="4">
        <v>1022.7</v>
      </c>
      <c r="BP20" s="4">
        <v>1014.7</v>
      </c>
      <c r="BQ20" s="4">
        <v>1023.5</v>
      </c>
      <c r="BR20" s="4">
        <v>1002.6</v>
      </c>
      <c r="BS20" s="4">
        <v>1021</v>
      </c>
      <c r="BT20" s="4">
        <v>1021.7</v>
      </c>
      <c r="BU20" s="4"/>
      <c r="BV20" s="4"/>
      <c r="BW20" s="4"/>
      <c r="BY20" s="10">
        <f t="shared" si="0"/>
        <v>1020.0633333333334</v>
      </c>
      <c r="BZ20" s="10">
        <f t="shared" si="1"/>
        <v>1018.8833333333333</v>
      </c>
      <c r="CA20" s="10">
        <f t="shared" si="2"/>
        <v>1019.6996178556808</v>
      </c>
      <c r="CB20" s="10">
        <f t="shared" si="3"/>
        <v>1018.3929511890143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>
        <v>1029</v>
      </c>
      <c r="I21" s="15">
        <v>1032</v>
      </c>
      <c r="J21" s="15">
        <v>1021.7</v>
      </c>
      <c r="K21" s="4">
        <v>1014.6</v>
      </c>
      <c r="L21" s="4">
        <v>1015.5</v>
      </c>
      <c r="M21" s="4">
        <v>1020.5</v>
      </c>
      <c r="N21" s="4">
        <v>1024.2</v>
      </c>
      <c r="O21" s="4">
        <v>1022.3</v>
      </c>
      <c r="P21" s="4">
        <v>1028.2</v>
      </c>
      <c r="Q21" s="4">
        <v>1015</v>
      </c>
      <c r="R21" s="4">
        <v>1024.9</v>
      </c>
      <c r="S21" s="4">
        <v>1023.1</v>
      </c>
      <c r="T21" s="4">
        <v>1016.6</v>
      </c>
      <c r="U21" s="4">
        <v>1018.8</v>
      </c>
      <c r="V21" s="4">
        <v>1016.7</v>
      </c>
      <c r="W21" s="4">
        <v>1022.2</v>
      </c>
      <c r="X21" s="4">
        <v>1019.7</v>
      </c>
      <c r="Y21" s="4">
        <v>1021.9</v>
      </c>
      <c r="Z21" s="4">
        <v>1009.4</v>
      </c>
      <c r="AA21" s="4">
        <v>1014.7</v>
      </c>
      <c r="AB21" s="4">
        <v>1023.3</v>
      </c>
      <c r="AC21" s="4">
        <v>1029.5</v>
      </c>
      <c r="AD21" s="4">
        <v>1024.3</v>
      </c>
      <c r="AE21" s="4">
        <v>1016.9</v>
      </c>
      <c r="AF21" s="4">
        <v>1026.2</v>
      </c>
      <c r="AG21" s="4">
        <v>1020.5</v>
      </c>
      <c r="AH21" s="4">
        <v>1023.2</v>
      </c>
      <c r="AI21" s="4">
        <v>1021.4</v>
      </c>
      <c r="AJ21" s="4">
        <v>1020</v>
      </c>
      <c r="AK21" s="4">
        <v>1014.3</v>
      </c>
      <c r="AL21" s="4">
        <v>1019.5</v>
      </c>
      <c r="AM21" s="4">
        <v>1020.7</v>
      </c>
      <c r="AN21" s="4">
        <v>1012.9</v>
      </c>
      <c r="AO21" s="4">
        <v>1010.7</v>
      </c>
      <c r="AP21" s="4">
        <v>1018.6</v>
      </c>
      <c r="AQ21" s="4">
        <v>1019.6</v>
      </c>
      <c r="AR21" s="4">
        <v>1004.9</v>
      </c>
      <c r="AS21" s="4">
        <v>1013.5</v>
      </c>
      <c r="AT21" s="4">
        <v>1024.5</v>
      </c>
      <c r="AU21" s="4">
        <v>1018.2</v>
      </c>
      <c r="AV21" s="4">
        <v>1016.8</v>
      </c>
      <c r="AW21" s="4">
        <v>1018.8</v>
      </c>
      <c r="AX21" s="4">
        <v>1012.5</v>
      </c>
      <c r="AY21" s="4">
        <v>1026.7</v>
      </c>
      <c r="AZ21" s="4">
        <v>1013.1</v>
      </c>
      <c r="BA21" s="4">
        <v>1018.8</v>
      </c>
      <c r="BB21" s="4">
        <v>1030.4</v>
      </c>
      <c r="BC21" s="4">
        <v>1023.4</v>
      </c>
      <c r="BD21" s="4">
        <v>1022.7</v>
      </c>
      <c r="BE21" s="4">
        <v>1012.3</v>
      </c>
      <c r="BF21" s="4">
        <v>1021.1866412591602</v>
      </c>
      <c r="BG21" s="4">
        <v>1028.2484406550557</v>
      </c>
      <c r="BH21" s="4">
        <v>1006.7</v>
      </c>
      <c r="BI21" s="4">
        <v>1027.7</v>
      </c>
      <c r="BJ21" s="4">
        <v>1016.6</v>
      </c>
      <c r="BK21" s="4">
        <v>1026.2</v>
      </c>
      <c r="BL21" s="4">
        <v>1019.3</v>
      </c>
      <c r="BM21" s="4">
        <v>1023.2</v>
      </c>
      <c r="BN21" s="4">
        <v>1006.1</v>
      </c>
      <c r="BO21" s="4">
        <v>1018</v>
      </c>
      <c r="BP21" s="4">
        <v>1013.4</v>
      </c>
      <c r="BQ21" s="4">
        <v>1020.7</v>
      </c>
      <c r="BR21" s="4">
        <v>1015</v>
      </c>
      <c r="BS21" s="4">
        <v>1021.8</v>
      </c>
      <c r="BT21" s="4">
        <v>1012.7</v>
      </c>
      <c r="BU21" s="4"/>
      <c r="BV21" s="4"/>
      <c r="BW21" s="4"/>
      <c r="BY21" s="10">
        <f t="shared" si="0"/>
        <v>1020.3266666666669</v>
      </c>
      <c r="BZ21" s="10">
        <f t="shared" si="1"/>
        <v>1018.61</v>
      </c>
      <c r="CA21" s="10">
        <f t="shared" si="2"/>
        <v>1019.1611693971405</v>
      </c>
      <c r="CB21" s="10">
        <f t="shared" si="3"/>
        <v>1018.1911693971405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 t="s">
        <v>44</v>
      </c>
      <c r="H22" s="15">
        <v>1029.6</v>
      </c>
      <c r="I22" s="15">
        <v>1027.7</v>
      </c>
      <c r="J22" s="15">
        <v>1023.3</v>
      </c>
      <c r="K22" s="4">
        <v>1018.1</v>
      </c>
      <c r="L22" s="4">
        <v>1023.1</v>
      </c>
      <c r="M22" s="4">
        <v>1021.3</v>
      </c>
      <c r="N22" s="4">
        <v>1016.6</v>
      </c>
      <c r="O22" s="4">
        <v>1024.1</v>
      </c>
      <c r="P22" s="4">
        <v>1018.6</v>
      </c>
      <c r="Q22" s="4">
        <v>1012.9</v>
      </c>
      <c r="R22" s="4">
        <v>1029</v>
      </c>
      <c r="S22" s="4">
        <v>1021.8</v>
      </c>
      <c r="T22" s="4">
        <v>1012.9</v>
      </c>
      <c r="U22" s="4">
        <v>1011.9</v>
      </c>
      <c r="V22" s="4">
        <v>1014.3</v>
      </c>
      <c r="W22" s="4">
        <v>1024.9</v>
      </c>
      <c r="X22" s="4">
        <v>1016.5</v>
      </c>
      <c r="Y22" s="4">
        <v>1021.1</v>
      </c>
      <c r="Z22" s="4">
        <v>1009.1</v>
      </c>
      <c r="AA22" s="4">
        <v>1012.3</v>
      </c>
      <c r="AB22" s="4">
        <v>1015.1</v>
      </c>
      <c r="AC22" s="4">
        <v>1024.9</v>
      </c>
      <c r="AD22" s="4">
        <v>1009.7</v>
      </c>
      <c r="AE22" s="4">
        <v>1016.8</v>
      </c>
      <c r="AF22" s="4">
        <v>1017</v>
      </c>
      <c r="AG22" s="4">
        <v>1013.5</v>
      </c>
      <c r="AH22" s="4">
        <v>1019.5</v>
      </c>
      <c r="AI22" s="4">
        <v>1021.7</v>
      </c>
      <c r="AJ22" s="4">
        <v>1022.4</v>
      </c>
      <c r="AK22" s="4">
        <v>1012.7</v>
      </c>
      <c r="AL22" s="90">
        <v>1019.3</v>
      </c>
      <c r="AM22" s="90">
        <v>1021.7</v>
      </c>
      <c r="AN22" s="90">
        <v>1013.6</v>
      </c>
      <c r="AO22" s="90">
        <v>1014.8</v>
      </c>
      <c r="AP22" s="90">
        <v>1025.1</v>
      </c>
      <c r="AQ22" s="90">
        <v>1021.6</v>
      </c>
      <c r="AR22" s="90">
        <v>1024.7</v>
      </c>
      <c r="AS22" s="90">
        <v>1013.3</v>
      </c>
      <c r="AT22" s="90">
        <v>1027.8</v>
      </c>
      <c r="AU22" s="90">
        <v>1023.6</v>
      </c>
      <c r="AV22" s="90">
        <v>1017.6</v>
      </c>
      <c r="AW22" s="90">
        <v>1018.6</v>
      </c>
      <c r="AX22" s="90">
        <v>1014.6</v>
      </c>
      <c r="AY22" s="90">
        <v>1027.1</v>
      </c>
      <c r="AZ22" s="90">
        <v>1014.8</v>
      </c>
      <c r="BA22" s="90">
        <v>1007.3</v>
      </c>
      <c r="BB22" s="90">
        <v>1029.4</v>
      </c>
      <c r="BC22" s="90">
        <v>1013.3</v>
      </c>
      <c r="BD22" s="90">
        <v>1025</v>
      </c>
      <c r="BE22" s="90">
        <v>1016.8</v>
      </c>
      <c r="BF22" s="90">
        <v>1020.4714203933786</v>
      </c>
      <c r="BG22" s="90">
        <v>1022.385104452288</v>
      </c>
      <c r="BH22" s="90">
        <v>1022.3</v>
      </c>
      <c r="BI22" s="90">
        <v>1029.6</v>
      </c>
      <c r="BJ22" s="90">
        <v>1019.8</v>
      </c>
      <c r="BK22" s="90">
        <v>1026.7</v>
      </c>
      <c r="BL22" s="90">
        <v>1017.2</v>
      </c>
      <c r="BM22" s="90">
        <v>1027</v>
      </c>
      <c r="BN22" s="90">
        <v>1014.8</v>
      </c>
      <c r="BO22" s="90">
        <v>1022.6</v>
      </c>
      <c r="BP22" s="90">
        <v>1018.6</v>
      </c>
      <c r="BQ22" s="90">
        <v>1019.6</v>
      </c>
      <c r="BR22" s="90">
        <v>1016.5</v>
      </c>
      <c r="BS22" s="90">
        <v>1023</v>
      </c>
      <c r="BT22" s="90">
        <v>1012.9</v>
      </c>
      <c r="BU22" s="90"/>
      <c r="BV22" s="90"/>
      <c r="BW22" s="90"/>
      <c r="BY22" s="10">
        <f t="shared" si="0"/>
        <v>1018.2033333333333</v>
      </c>
      <c r="BZ22" s="10">
        <f t="shared" si="1"/>
        <v>1017.933333333333</v>
      </c>
      <c r="CA22" s="10">
        <f t="shared" si="2"/>
        <v>1018.8718841615221</v>
      </c>
      <c r="CB22" s="10">
        <f t="shared" si="3"/>
        <v>1020.3352174948553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>
        <v>1027.1</v>
      </c>
      <c r="I23" s="7">
        <v>1013.3</v>
      </c>
      <c r="J23" s="7">
        <v>1018.1</v>
      </c>
      <c r="K23" s="7">
        <v>1017.3</v>
      </c>
      <c r="L23" s="7">
        <v>1022.7</v>
      </c>
      <c r="M23" s="7">
        <v>1022</v>
      </c>
      <c r="N23" s="7">
        <v>1019.3</v>
      </c>
      <c r="O23" s="7">
        <v>1022.9</v>
      </c>
      <c r="P23" s="7">
        <v>1007.8</v>
      </c>
      <c r="Q23" s="7">
        <v>1016.2</v>
      </c>
      <c r="R23" s="7">
        <v>1028.2</v>
      </c>
      <c r="S23" s="7">
        <v>1023.5</v>
      </c>
      <c r="T23" s="7">
        <v>1016.9</v>
      </c>
      <c r="U23" s="7">
        <v>1021</v>
      </c>
      <c r="V23" s="7">
        <v>1021.5</v>
      </c>
      <c r="W23" s="7">
        <v>1022.9</v>
      </c>
      <c r="X23" s="7">
        <v>1014.6</v>
      </c>
      <c r="Y23" s="7">
        <v>1016.5</v>
      </c>
      <c r="Z23" s="7">
        <v>1021.3</v>
      </c>
      <c r="AA23" s="7">
        <v>1016.2</v>
      </c>
      <c r="AB23" s="7">
        <v>1015.6</v>
      </c>
      <c r="AC23" s="7">
        <v>1009.2</v>
      </c>
      <c r="AD23" s="7">
        <v>1011.3</v>
      </c>
      <c r="AE23" s="7">
        <v>1015.5</v>
      </c>
      <c r="AF23" s="7">
        <v>1023.9</v>
      </c>
      <c r="AG23" s="7">
        <v>1020.8</v>
      </c>
      <c r="AH23" s="7">
        <v>1018.7</v>
      </c>
      <c r="AI23" s="7">
        <v>1024.3</v>
      </c>
      <c r="AJ23" s="7">
        <v>1020.3</v>
      </c>
      <c r="AK23" s="7">
        <v>1013.6</v>
      </c>
      <c r="AL23" s="15">
        <v>1020.6</v>
      </c>
      <c r="AM23" s="15">
        <v>1018.6</v>
      </c>
      <c r="AN23" s="4">
        <v>1016.7</v>
      </c>
      <c r="AO23" s="4">
        <v>1017.7</v>
      </c>
      <c r="AP23" s="4">
        <v>1026.1</v>
      </c>
      <c r="AQ23" s="4">
        <v>1020.3</v>
      </c>
      <c r="AR23" s="4">
        <v>1026.3</v>
      </c>
      <c r="AS23" s="4">
        <v>1023</v>
      </c>
      <c r="AT23" s="4">
        <v>1027.4</v>
      </c>
      <c r="AU23" s="4">
        <v>1022.3</v>
      </c>
      <c r="AV23" s="4">
        <v>1024</v>
      </c>
      <c r="AW23" s="4">
        <v>1017.6</v>
      </c>
      <c r="AX23" s="4">
        <v>1018.8</v>
      </c>
      <c r="AY23" s="4">
        <v>1023.9</v>
      </c>
      <c r="AZ23" s="4">
        <v>1021.5</v>
      </c>
      <c r="BA23" s="4">
        <v>1009.5</v>
      </c>
      <c r="BB23" s="4">
        <v>1010</v>
      </c>
      <c r="BC23" s="4">
        <v>1002.7</v>
      </c>
      <c r="BD23" s="4">
        <v>1019.6</v>
      </c>
      <c r="BE23" s="4">
        <v>1018.6</v>
      </c>
      <c r="BF23" s="4">
        <v>1016.9059648530722</v>
      </c>
      <c r="BG23" s="4">
        <v>1018.4255478577576</v>
      </c>
      <c r="BH23" s="4">
        <v>1023.9</v>
      </c>
      <c r="BI23" s="4">
        <v>1031.4</v>
      </c>
      <c r="BJ23" s="4">
        <v>1016.5</v>
      </c>
      <c r="BK23" s="4">
        <v>1023.1</v>
      </c>
      <c r="BL23" s="4">
        <v>1018.9</v>
      </c>
      <c r="BM23" s="4">
        <v>1023.2</v>
      </c>
      <c r="BN23" s="4">
        <v>1013.2</v>
      </c>
      <c r="BO23" s="4">
        <v>1022.6</v>
      </c>
      <c r="BP23" s="4">
        <v>1016.3</v>
      </c>
      <c r="BQ23" s="4">
        <v>1009.4</v>
      </c>
      <c r="BR23" s="4">
        <v>1021.3</v>
      </c>
      <c r="BS23" s="4">
        <v>1022.2</v>
      </c>
      <c r="BT23" s="4">
        <v>1007.8</v>
      </c>
      <c r="BU23" s="4"/>
      <c r="BV23" s="4"/>
      <c r="BW23" s="4"/>
      <c r="BY23" s="11">
        <f t="shared" si="0"/>
        <v>1018.7099999999998</v>
      </c>
      <c r="BZ23" s="11">
        <f t="shared" si="1"/>
        <v>1019.4899999999998</v>
      </c>
      <c r="CA23" s="11">
        <f t="shared" si="2"/>
        <v>1018.9643837570276</v>
      </c>
      <c r="CB23" s="10">
        <f t="shared" si="3"/>
        <v>1019.3277170903609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 t="s">
        <v>44</v>
      </c>
      <c r="H24" s="15">
        <v>1020.9</v>
      </c>
      <c r="I24" s="15">
        <v>1012.2</v>
      </c>
      <c r="J24" s="15">
        <v>1018.7</v>
      </c>
      <c r="K24" s="4">
        <v>1019.3</v>
      </c>
      <c r="L24" s="4">
        <v>1030</v>
      </c>
      <c r="M24" s="4">
        <v>1015.9</v>
      </c>
      <c r="N24" s="4">
        <v>1024.4</v>
      </c>
      <c r="O24" s="4">
        <v>1019.1</v>
      </c>
      <c r="P24" s="4">
        <v>1014.1</v>
      </c>
      <c r="Q24" s="4">
        <v>1018</v>
      </c>
      <c r="R24" s="4">
        <v>1017.4</v>
      </c>
      <c r="S24" s="4">
        <v>1026.2</v>
      </c>
      <c r="T24" s="4">
        <v>1015.7</v>
      </c>
      <c r="U24" s="4">
        <v>1025.8</v>
      </c>
      <c r="V24" s="4">
        <v>1014.9</v>
      </c>
      <c r="W24" s="4">
        <v>1013.4</v>
      </c>
      <c r="X24" s="4">
        <v>1023.7</v>
      </c>
      <c r="Y24" s="4">
        <v>1023.9</v>
      </c>
      <c r="Z24" s="4">
        <v>1025.4</v>
      </c>
      <c r="AA24" s="4">
        <v>1021.4</v>
      </c>
      <c r="AB24" s="4">
        <v>1025.1</v>
      </c>
      <c r="AC24" s="4">
        <v>1014.3</v>
      </c>
      <c r="AD24" s="4">
        <v>1014.2</v>
      </c>
      <c r="AE24" s="4">
        <v>1015.2</v>
      </c>
      <c r="AF24" s="4">
        <v>1022.4</v>
      </c>
      <c r="AG24" s="4">
        <v>1020.4</v>
      </c>
      <c r="AH24" s="4">
        <v>1018.5</v>
      </c>
      <c r="AI24" s="4">
        <v>1024.1</v>
      </c>
      <c r="AJ24" s="4">
        <v>1012</v>
      </c>
      <c r="AK24" s="4">
        <v>1009.3</v>
      </c>
      <c r="AL24" s="4">
        <v>1020.1</v>
      </c>
      <c r="AM24" s="4">
        <v>1016.4</v>
      </c>
      <c r="AN24" s="4">
        <v>1031.2</v>
      </c>
      <c r="AO24" s="4">
        <v>1010.5</v>
      </c>
      <c r="AP24" s="4">
        <v>1022.2</v>
      </c>
      <c r="AQ24" s="4">
        <v>1020.2</v>
      </c>
      <c r="AR24" s="4">
        <v>1021.2</v>
      </c>
      <c r="AS24" s="4">
        <v>1025.1</v>
      </c>
      <c r="AT24" s="4">
        <v>1022.7</v>
      </c>
      <c r="AU24" s="4">
        <v>1019.5</v>
      </c>
      <c r="AV24" s="4">
        <v>1023.5</v>
      </c>
      <c r="AW24" s="4">
        <v>1003.7</v>
      </c>
      <c r="AX24" s="4">
        <v>1016.2</v>
      </c>
      <c r="AY24" s="4">
        <v>1025.4</v>
      </c>
      <c r="AZ24" s="4">
        <v>1027.4</v>
      </c>
      <c r="BA24" s="4">
        <v>1008.4</v>
      </c>
      <c r="BB24" s="4">
        <v>1011.1</v>
      </c>
      <c r="BC24" s="4">
        <v>1010.5</v>
      </c>
      <c r="BD24" s="4">
        <v>1014.7</v>
      </c>
      <c r="BE24" s="4">
        <v>1020.2</v>
      </c>
      <c r="BF24" s="4">
        <v>1006.199738128197</v>
      </c>
      <c r="BG24" s="4">
        <v>1021.4199379406583</v>
      </c>
      <c r="BH24" s="4">
        <v>1022.5</v>
      </c>
      <c r="BI24" s="4">
        <v>1030.1</v>
      </c>
      <c r="BJ24" s="4">
        <v>1025.6</v>
      </c>
      <c r="BK24" s="4">
        <v>1014.7</v>
      </c>
      <c r="BL24" s="4">
        <v>1022.5</v>
      </c>
      <c r="BM24" s="4">
        <v>1013.5</v>
      </c>
      <c r="BN24" s="4">
        <v>1013.2</v>
      </c>
      <c r="BO24" s="4">
        <v>1019.5</v>
      </c>
      <c r="BP24" s="4">
        <v>1021.1</v>
      </c>
      <c r="BQ24" s="4">
        <v>1008.7</v>
      </c>
      <c r="BR24" s="4">
        <v>1023.7</v>
      </c>
      <c r="BS24" s="4">
        <v>1014.7</v>
      </c>
      <c r="BT24" s="4">
        <v>1018.2</v>
      </c>
      <c r="BU24" s="4"/>
      <c r="BV24" s="4"/>
      <c r="BW24" s="4"/>
      <c r="BY24" s="10">
        <f t="shared" si="0"/>
        <v>1019.3100000000001</v>
      </c>
      <c r="BZ24" s="10">
        <f t="shared" si="1"/>
        <v>1019.2000000000002</v>
      </c>
      <c r="CA24" s="10">
        <f t="shared" si="2"/>
        <v>1017.797322535629</v>
      </c>
      <c r="CB24" s="10">
        <f t="shared" si="3"/>
        <v>1018.4239892022953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 t="s">
        <v>44</v>
      </c>
      <c r="H25" s="15">
        <v>1009.1</v>
      </c>
      <c r="I25" s="15">
        <v>1027.2</v>
      </c>
      <c r="J25" s="15">
        <v>1019.7</v>
      </c>
      <c r="K25" s="4">
        <v>1016.6</v>
      </c>
      <c r="L25" s="4">
        <v>1030</v>
      </c>
      <c r="M25" s="4">
        <v>1023.4</v>
      </c>
      <c r="N25" s="4">
        <v>1024.4</v>
      </c>
      <c r="O25" s="4">
        <v>1021.5</v>
      </c>
      <c r="P25" s="4">
        <v>1014.5</v>
      </c>
      <c r="Q25" s="4">
        <v>1018.4</v>
      </c>
      <c r="R25" s="4">
        <v>1021.8</v>
      </c>
      <c r="S25" s="4">
        <v>1025.2</v>
      </c>
      <c r="T25" s="4">
        <v>1014</v>
      </c>
      <c r="U25" s="4">
        <v>1025.3</v>
      </c>
      <c r="V25" s="4">
        <v>1020.5</v>
      </c>
      <c r="W25" s="4">
        <v>1021.1</v>
      </c>
      <c r="X25" s="4">
        <v>1027.2</v>
      </c>
      <c r="Y25" s="4">
        <v>1022.2</v>
      </c>
      <c r="Z25" s="4">
        <v>1022</v>
      </c>
      <c r="AA25" s="4">
        <v>1021.8</v>
      </c>
      <c r="AB25" s="4">
        <v>1024.4</v>
      </c>
      <c r="AC25" s="4">
        <v>1013.1</v>
      </c>
      <c r="AD25" s="4">
        <v>1015.1</v>
      </c>
      <c r="AE25" s="4">
        <v>1019.3</v>
      </c>
      <c r="AF25" s="4">
        <v>1016.2</v>
      </c>
      <c r="AG25" s="4">
        <v>1020.1</v>
      </c>
      <c r="AH25" s="4">
        <v>1013.1</v>
      </c>
      <c r="AI25" s="4">
        <v>1017.6</v>
      </c>
      <c r="AJ25" s="4">
        <v>1012.4</v>
      </c>
      <c r="AK25" s="4">
        <v>1006.1</v>
      </c>
      <c r="AL25" s="4">
        <v>1016.2</v>
      </c>
      <c r="AM25" s="4">
        <v>1002.3</v>
      </c>
      <c r="AN25" s="4">
        <v>1032.6</v>
      </c>
      <c r="AO25" s="4">
        <v>1017.3</v>
      </c>
      <c r="AP25" s="4">
        <v>1009.3</v>
      </c>
      <c r="AQ25" s="4">
        <v>1020.1</v>
      </c>
      <c r="AR25" s="4">
        <v>1004.9</v>
      </c>
      <c r="AS25" s="4">
        <v>1025.3</v>
      </c>
      <c r="AT25" s="4">
        <v>1015.5</v>
      </c>
      <c r="AU25" s="4">
        <v>1018.4</v>
      </c>
      <c r="AV25" s="4">
        <v>1017.1</v>
      </c>
      <c r="AW25" s="4">
        <v>1004.3</v>
      </c>
      <c r="AX25" s="4">
        <v>1019.9</v>
      </c>
      <c r="AY25" s="4">
        <v>1025.6</v>
      </c>
      <c r="AZ25" s="4">
        <v>1026.5</v>
      </c>
      <c r="BA25" s="4">
        <v>1005.3</v>
      </c>
      <c r="BB25" s="4">
        <v>1019.6</v>
      </c>
      <c r="BC25" s="4">
        <v>1011</v>
      </c>
      <c r="BD25" s="4">
        <v>1016.6</v>
      </c>
      <c r="BE25" s="4">
        <v>1019.9</v>
      </c>
      <c r="BF25" s="4">
        <v>1019.4026622550347</v>
      </c>
      <c r="BG25" s="4">
        <v>1012.605738139265</v>
      </c>
      <c r="BH25" s="4">
        <v>1017.9</v>
      </c>
      <c r="BI25" s="4">
        <v>1021.6</v>
      </c>
      <c r="BJ25" s="4">
        <v>1027.1</v>
      </c>
      <c r="BK25" s="4">
        <v>1021.2</v>
      </c>
      <c r="BL25" s="4">
        <v>1025.7</v>
      </c>
      <c r="BM25" s="4">
        <v>1014</v>
      </c>
      <c r="BN25" s="4">
        <v>1025</v>
      </c>
      <c r="BO25" s="4">
        <v>1023.5</v>
      </c>
      <c r="BP25" s="4">
        <v>1023.7</v>
      </c>
      <c r="BQ25" s="4">
        <v>1009.2</v>
      </c>
      <c r="BR25" s="4">
        <v>1025</v>
      </c>
      <c r="BS25" s="4">
        <v>1015.6</v>
      </c>
      <c r="BT25" s="4">
        <v>1022.8</v>
      </c>
      <c r="BU25" s="4"/>
      <c r="BV25" s="4"/>
      <c r="BW25" s="4"/>
      <c r="BY25" s="10">
        <f t="shared" si="0"/>
        <v>1018.8499999999999</v>
      </c>
      <c r="BZ25" s="10">
        <f t="shared" si="1"/>
        <v>1017.1599999999999</v>
      </c>
      <c r="CA25" s="10">
        <f t="shared" si="2"/>
        <v>1015.9869466798098</v>
      </c>
      <c r="CB25" s="10">
        <f t="shared" si="3"/>
        <v>1018.33694667981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 t="s">
        <v>44</v>
      </c>
      <c r="H26" s="15">
        <v>1015.4</v>
      </c>
      <c r="I26" s="15">
        <v>1027.9</v>
      </c>
      <c r="J26" s="15">
        <v>1014.9</v>
      </c>
      <c r="K26" s="4">
        <v>1014.7</v>
      </c>
      <c r="L26" s="4">
        <v>1021.7</v>
      </c>
      <c r="M26" s="4">
        <v>1026.8</v>
      </c>
      <c r="N26" s="4">
        <v>1015</v>
      </c>
      <c r="O26" s="4">
        <v>1019.7</v>
      </c>
      <c r="P26" s="4">
        <v>1017.4</v>
      </c>
      <c r="Q26" s="4">
        <v>1022.5</v>
      </c>
      <c r="R26" s="4">
        <v>1020.3</v>
      </c>
      <c r="S26" s="4">
        <v>1024.3</v>
      </c>
      <c r="T26" s="4">
        <v>1017.7</v>
      </c>
      <c r="U26" s="4">
        <v>1021.8</v>
      </c>
      <c r="V26" s="4">
        <v>1025.5</v>
      </c>
      <c r="W26" s="4">
        <v>1026.2</v>
      </c>
      <c r="X26" s="4">
        <v>1026.5</v>
      </c>
      <c r="Y26" s="4">
        <v>1018.5</v>
      </c>
      <c r="Z26" s="4">
        <v>1021.9</v>
      </c>
      <c r="AA26" s="4">
        <v>1018.6</v>
      </c>
      <c r="AB26" s="4">
        <v>1018.3</v>
      </c>
      <c r="AC26" s="4">
        <v>1016.7</v>
      </c>
      <c r="AD26" s="4">
        <v>1015.8</v>
      </c>
      <c r="AE26" s="4">
        <v>1020.3</v>
      </c>
      <c r="AF26" s="4">
        <v>1018.6</v>
      </c>
      <c r="AG26" s="4">
        <v>1022.5</v>
      </c>
      <c r="AH26" s="4">
        <v>1012.9</v>
      </c>
      <c r="AI26" s="4">
        <v>1020.1</v>
      </c>
      <c r="AJ26" s="4">
        <v>1016.4</v>
      </c>
      <c r="AK26" s="4">
        <v>1012.4</v>
      </c>
      <c r="AL26" s="4">
        <v>1005.9</v>
      </c>
      <c r="AM26" s="4">
        <v>1016.7</v>
      </c>
      <c r="AN26" s="4">
        <v>1031.7</v>
      </c>
      <c r="AO26" s="4">
        <v>1017.7</v>
      </c>
      <c r="AP26" s="4">
        <v>1005.6</v>
      </c>
      <c r="AQ26" s="4">
        <v>1014.1</v>
      </c>
      <c r="AR26" s="4">
        <v>1020.7</v>
      </c>
      <c r="AS26" s="4">
        <v>1023.2</v>
      </c>
      <c r="AT26" s="4">
        <v>1016.3</v>
      </c>
      <c r="AU26" s="4">
        <v>1014.5</v>
      </c>
      <c r="AV26" s="4">
        <v>1015.5</v>
      </c>
      <c r="AW26" s="4">
        <v>1009</v>
      </c>
      <c r="AX26" s="4">
        <v>1015.1</v>
      </c>
      <c r="AY26" s="4">
        <v>1021.5</v>
      </c>
      <c r="AZ26" s="4">
        <v>1014.9</v>
      </c>
      <c r="BA26" s="4">
        <v>1013.8</v>
      </c>
      <c r="BB26" s="4">
        <v>1025.5</v>
      </c>
      <c r="BC26" s="4">
        <v>1007.3</v>
      </c>
      <c r="BD26" s="4">
        <v>1018.3</v>
      </c>
      <c r="BE26" s="4">
        <v>1015.8</v>
      </c>
      <c r="BF26" s="4">
        <v>1024.3173452344408</v>
      </c>
      <c r="BG26" s="4">
        <v>1023.1392224709195</v>
      </c>
      <c r="BH26" s="4">
        <v>1010.2</v>
      </c>
      <c r="BI26" s="4">
        <v>1015.9</v>
      </c>
      <c r="BJ26" s="4">
        <v>1023.2</v>
      </c>
      <c r="BK26" s="4">
        <v>1027.2</v>
      </c>
      <c r="BL26" s="4">
        <v>1024.9</v>
      </c>
      <c r="BM26" s="4">
        <v>1018.4</v>
      </c>
      <c r="BN26" s="4">
        <v>1029.6</v>
      </c>
      <c r="BO26" s="4">
        <v>1020.7</v>
      </c>
      <c r="BP26" s="4">
        <v>1021.1</v>
      </c>
      <c r="BQ26" s="4">
        <v>1014.3</v>
      </c>
      <c r="BR26" s="4">
        <v>1024.6</v>
      </c>
      <c r="BS26" s="4">
        <v>1018</v>
      </c>
      <c r="BT26" s="4">
        <v>1025.5</v>
      </c>
      <c r="BU26" s="4"/>
      <c r="BV26" s="4"/>
      <c r="BW26" s="4"/>
      <c r="BY26" s="10">
        <f t="shared" si="0"/>
        <v>1019.0200000000001</v>
      </c>
      <c r="BZ26" s="10">
        <f t="shared" si="1"/>
        <v>1018.0533333333334</v>
      </c>
      <c r="CA26" s="10">
        <f t="shared" si="2"/>
        <v>1016.9852189235121</v>
      </c>
      <c r="CB26" s="10">
        <f t="shared" si="3"/>
        <v>1018.4485522568453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>
        <v>1019.1</v>
      </c>
      <c r="I27" s="15">
        <v>1022.9</v>
      </c>
      <c r="J27" s="15">
        <v>1019.8</v>
      </c>
      <c r="K27" s="4">
        <v>1020.6</v>
      </c>
      <c r="L27" s="4">
        <v>1012</v>
      </c>
      <c r="M27" s="4">
        <v>1031.9</v>
      </c>
      <c r="N27" s="4">
        <v>1018.6</v>
      </c>
      <c r="O27" s="4">
        <v>1018.8</v>
      </c>
      <c r="P27" s="4">
        <v>1021.8</v>
      </c>
      <c r="Q27" s="4">
        <v>1023.4</v>
      </c>
      <c r="R27" s="4">
        <v>1015.8</v>
      </c>
      <c r="S27" s="4">
        <v>1023.8</v>
      </c>
      <c r="T27" s="4">
        <v>1017.7</v>
      </c>
      <c r="U27" s="4">
        <v>1026.6</v>
      </c>
      <c r="V27" s="4">
        <v>1016.8</v>
      </c>
      <c r="W27" s="4">
        <v>1025</v>
      </c>
      <c r="X27" s="4">
        <v>1023.1</v>
      </c>
      <c r="Y27" s="4">
        <v>1020.6</v>
      </c>
      <c r="Z27" s="4">
        <v>1018.7</v>
      </c>
      <c r="AA27" s="4">
        <v>1008.1</v>
      </c>
      <c r="AB27" s="4">
        <v>1013.8</v>
      </c>
      <c r="AC27" s="4">
        <v>1021.5</v>
      </c>
      <c r="AD27" s="4">
        <v>1009.2</v>
      </c>
      <c r="AE27" s="4">
        <v>1022.6</v>
      </c>
      <c r="AF27" s="4">
        <v>1023.2</v>
      </c>
      <c r="AG27" s="4">
        <v>1026.7</v>
      </c>
      <c r="AH27" s="4">
        <v>1018</v>
      </c>
      <c r="AI27" s="4">
        <v>1019.8</v>
      </c>
      <c r="AJ27" s="4">
        <v>1020.4</v>
      </c>
      <c r="AK27" s="4">
        <v>1019.3</v>
      </c>
      <c r="AL27" s="4">
        <v>1015.8</v>
      </c>
      <c r="AM27" s="4">
        <v>1023.1</v>
      </c>
      <c r="AN27" s="4">
        <v>1025.7</v>
      </c>
      <c r="AO27" s="4">
        <v>1016.3</v>
      </c>
      <c r="AP27" s="4">
        <v>1011.2</v>
      </c>
      <c r="AQ27" s="4">
        <v>1011.8</v>
      </c>
      <c r="AR27" s="4">
        <v>1019.9</v>
      </c>
      <c r="AS27" s="4">
        <v>1021.5</v>
      </c>
      <c r="AT27" s="4">
        <v>1019.9</v>
      </c>
      <c r="AU27" s="4">
        <v>1007.3</v>
      </c>
      <c r="AV27" s="4">
        <v>1009.3</v>
      </c>
      <c r="AW27" s="4">
        <v>1011.2</v>
      </c>
      <c r="AX27" s="4">
        <v>1014</v>
      </c>
      <c r="AY27" s="4">
        <v>1021.5</v>
      </c>
      <c r="AZ27" s="4">
        <v>1016.9</v>
      </c>
      <c r="BA27" s="4">
        <v>1017</v>
      </c>
      <c r="BB27" s="4">
        <v>1023.8</v>
      </c>
      <c r="BC27" s="4">
        <v>1013.2</v>
      </c>
      <c r="BD27" s="4">
        <v>1013.7</v>
      </c>
      <c r="BE27" s="4">
        <v>1019.2</v>
      </c>
      <c r="BF27" s="4">
        <v>1022.6049453063274</v>
      </c>
      <c r="BG27" s="4">
        <v>1025.4091433337069</v>
      </c>
      <c r="BH27" s="4">
        <v>1013.1</v>
      </c>
      <c r="BI27" s="4">
        <v>1017.2</v>
      </c>
      <c r="BJ27" s="4">
        <v>1010</v>
      </c>
      <c r="BK27" s="4">
        <v>1027.5</v>
      </c>
      <c r="BL27" s="4">
        <v>1022.4</v>
      </c>
      <c r="BM27" s="4">
        <v>1021.4</v>
      </c>
      <c r="BN27" s="4">
        <v>1028.9</v>
      </c>
      <c r="BO27" s="4">
        <v>1009</v>
      </c>
      <c r="BP27" s="4">
        <v>1010.5</v>
      </c>
      <c r="BQ27" s="4">
        <v>1018.6</v>
      </c>
      <c r="BR27" s="4">
        <v>1016.8</v>
      </c>
      <c r="BS27" s="4">
        <v>1017.2</v>
      </c>
      <c r="BT27" s="4">
        <v>1026.9</v>
      </c>
      <c r="BU27" s="4"/>
      <c r="BV27" s="4"/>
      <c r="BW27" s="4"/>
      <c r="BY27" s="10">
        <f t="shared" si="0"/>
        <v>1019.8833333333332</v>
      </c>
      <c r="BZ27" s="10">
        <f t="shared" si="1"/>
        <v>1018.1366666666668</v>
      </c>
      <c r="CA27" s="10">
        <f t="shared" si="2"/>
        <v>1017.9838029546679</v>
      </c>
      <c r="CB27" s="10">
        <f t="shared" si="3"/>
        <v>1017.3338029546679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44</v>
      </c>
      <c r="H28" s="15">
        <v>1019.9</v>
      </c>
      <c r="I28" s="15">
        <v>1017.3</v>
      </c>
      <c r="J28" s="15">
        <v>1020</v>
      </c>
      <c r="K28" s="4">
        <v>1019.7</v>
      </c>
      <c r="L28" s="4">
        <v>1022.2</v>
      </c>
      <c r="M28" s="4">
        <v>1025.1</v>
      </c>
      <c r="N28" s="4">
        <v>1018.3</v>
      </c>
      <c r="O28" s="4">
        <v>1018.3</v>
      </c>
      <c r="P28" s="4">
        <v>1024.5</v>
      </c>
      <c r="Q28" s="4">
        <v>1020.2</v>
      </c>
      <c r="R28" s="4">
        <v>1017.5</v>
      </c>
      <c r="S28" s="4">
        <v>1020.6</v>
      </c>
      <c r="T28" s="4">
        <v>1017.8</v>
      </c>
      <c r="U28" s="4">
        <v>1024.6</v>
      </c>
      <c r="V28" s="4">
        <v>1013.5</v>
      </c>
      <c r="W28" s="4">
        <v>1014.8</v>
      </c>
      <c r="X28" s="4">
        <v>1020.9</v>
      </c>
      <c r="Y28" s="4">
        <v>1016.2</v>
      </c>
      <c r="Z28" s="4">
        <v>1015.1</v>
      </c>
      <c r="AA28" s="4">
        <v>1016.2</v>
      </c>
      <c r="AB28" s="4">
        <v>1015.1</v>
      </c>
      <c r="AC28" s="4">
        <v>1025.3</v>
      </c>
      <c r="AD28" s="4">
        <v>1017.4</v>
      </c>
      <c r="AE28" s="4">
        <v>1022.6</v>
      </c>
      <c r="AF28" s="4">
        <v>1023.5</v>
      </c>
      <c r="AG28" s="4">
        <v>1027.9</v>
      </c>
      <c r="AH28" s="4">
        <v>1016.9</v>
      </c>
      <c r="AI28" s="4">
        <v>1018</v>
      </c>
      <c r="AJ28" s="4">
        <v>1020</v>
      </c>
      <c r="AK28" s="4">
        <v>1019.2</v>
      </c>
      <c r="AL28" s="4">
        <v>1020.3</v>
      </c>
      <c r="AM28" s="4">
        <v>1022.4</v>
      </c>
      <c r="AN28" s="4">
        <v>1018.3</v>
      </c>
      <c r="AO28" s="4">
        <v>1017.9</v>
      </c>
      <c r="AP28" s="4">
        <v>1017.1</v>
      </c>
      <c r="AQ28" s="4">
        <v>1014.7</v>
      </c>
      <c r="AR28" s="4">
        <v>1009.5</v>
      </c>
      <c r="AS28" s="4">
        <v>1019.3</v>
      </c>
      <c r="AT28" s="4">
        <v>1020.9</v>
      </c>
      <c r="AU28" s="4">
        <v>1022.8</v>
      </c>
      <c r="AV28" s="4">
        <v>1010.5</v>
      </c>
      <c r="AW28" s="4">
        <v>1012.3</v>
      </c>
      <c r="AX28" s="4">
        <v>1020.1</v>
      </c>
      <c r="AY28" s="4">
        <v>1026.6</v>
      </c>
      <c r="AZ28" s="4">
        <v>1010.6</v>
      </c>
      <c r="BA28" s="4">
        <v>1020.2</v>
      </c>
      <c r="BB28" s="4">
        <v>1012.2</v>
      </c>
      <c r="BC28" s="4">
        <v>1015.7</v>
      </c>
      <c r="BD28" s="4">
        <v>1017.6</v>
      </c>
      <c r="BE28" s="4">
        <v>1020.3</v>
      </c>
      <c r="BF28" s="4">
        <v>994.3047116731758</v>
      </c>
      <c r="BG28" s="4">
        <v>1031.1775805000186</v>
      </c>
      <c r="BH28" s="4">
        <v>1015.3</v>
      </c>
      <c r="BI28" s="4">
        <v>1016.4</v>
      </c>
      <c r="BJ28" s="4">
        <v>1008.4</v>
      </c>
      <c r="BK28" s="4">
        <v>1029.8</v>
      </c>
      <c r="BL28" s="4">
        <v>1023</v>
      </c>
      <c r="BM28" s="4">
        <v>1020.6</v>
      </c>
      <c r="BN28" s="4">
        <v>1023.5</v>
      </c>
      <c r="BO28" s="4">
        <v>1014.7</v>
      </c>
      <c r="BP28" s="4">
        <v>1009.3</v>
      </c>
      <c r="BQ28" s="4">
        <v>1016.8</v>
      </c>
      <c r="BR28" s="4">
        <v>1024.5</v>
      </c>
      <c r="BS28" s="4">
        <v>1017.2</v>
      </c>
      <c r="BT28" s="4">
        <v>1019.9</v>
      </c>
      <c r="BU28" s="4"/>
      <c r="BV28" s="4"/>
      <c r="BW28" s="4"/>
      <c r="BY28" s="10">
        <f t="shared" si="0"/>
        <v>1019.8033333333334</v>
      </c>
      <c r="BZ28" s="10">
        <f t="shared" si="1"/>
        <v>1018.3666666666666</v>
      </c>
      <c r="CA28" s="10">
        <f t="shared" si="2"/>
        <v>1018.0094097391062</v>
      </c>
      <c r="CB28" s="10">
        <f t="shared" si="3"/>
        <v>1016.9960764057731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 t="s">
        <v>44</v>
      </c>
      <c r="H29" s="15">
        <v>1018.3</v>
      </c>
      <c r="I29" s="15">
        <v>1016.2</v>
      </c>
      <c r="J29" s="15">
        <v>1011.5</v>
      </c>
      <c r="K29" s="4">
        <v>1010.7</v>
      </c>
      <c r="L29" s="4">
        <v>1025.7</v>
      </c>
      <c r="M29" s="4">
        <v>1024.9</v>
      </c>
      <c r="N29" s="4">
        <v>1012.3</v>
      </c>
      <c r="O29" s="4">
        <v>1005.2</v>
      </c>
      <c r="P29" s="4">
        <v>1026.2</v>
      </c>
      <c r="Q29" s="4">
        <v>1017</v>
      </c>
      <c r="R29" s="4">
        <v>1017.2</v>
      </c>
      <c r="S29" s="4">
        <v>1018.2</v>
      </c>
      <c r="T29" s="4">
        <v>1021.8</v>
      </c>
      <c r="U29" s="4">
        <v>1015.4</v>
      </c>
      <c r="V29" s="4">
        <v>1013.5</v>
      </c>
      <c r="W29" s="4">
        <v>1013</v>
      </c>
      <c r="X29" s="4">
        <v>1017.6</v>
      </c>
      <c r="Y29" s="4">
        <v>1014.6</v>
      </c>
      <c r="Z29" s="4">
        <v>1018</v>
      </c>
      <c r="AA29" s="4">
        <v>1016.2</v>
      </c>
      <c r="AB29" s="4">
        <v>1012.6</v>
      </c>
      <c r="AC29" s="4">
        <v>1026.1</v>
      </c>
      <c r="AD29" s="4">
        <v>1017.1</v>
      </c>
      <c r="AE29" s="4">
        <v>1023.9</v>
      </c>
      <c r="AF29" s="4">
        <v>1017.4</v>
      </c>
      <c r="AG29" s="4">
        <v>1024.5</v>
      </c>
      <c r="AH29" s="4">
        <v>1014.8</v>
      </c>
      <c r="AI29" s="4">
        <v>1017.3</v>
      </c>
      <c r="AJ29" s="4">
        <v>1022.8</v>
      </c>
      <c r="AK29" s="4">
        <v>1018.3</v>
      </c>
      <c r="AL29" s="4">
        <v>1018.6</v>
      </c>
      <c r="AM29" s="4">
        <v>1024.2</v>
      </c>
      <c r="AN29" s="4">
        <v>1021.1</v>
      </c>
      <c r="AO29" s="4">
        <v>1011.9</v>
      </c>
      <c r="AP29" s="4">
        <v>1013.9</v>
      </c>
      <c r="AQ29" s="4">
        <v>1017.8</v>
      </c>
      <c r="AR29" s="4">
        <v>1023.2</v>
      </c>
      <c r="AS29" s="4">
        <v>1014.6</v>
      </c>
      <c r="AT29" s="4">
        <v>1020.1</v>
      </c>
      <c r="AU29" s="4">
        <v>1023.7</v>
      </c>
      <c r="AV29" s="4">
        <v>1008.7</v>
      </c>
      <c r="AW29" s="4">
        <v>1005.5</v>
      </c>
      <c r="AX29" s="4">
        <v>1022.3</v>
      </c>
      <c r="AY29" s="4">
        <v>1027.3</v>
      </c>
      <c r="AZ29" s="4">
        <v>1022.3</v>
      </c>
      <c r="BA29" s="4">
        <v>1015.4</v>
      </c>
      <c r="BB29" s="4">
        <v>1012.6</v>
      </c>
      <c r="BC29" s="4">
        <v>1012.6</v>
      </c>
      <c r="BD29" s="4">
        <v>1022</v>
      </c>
      <c r="BE29" s="4">
        <v>1013</v>
      </c>
      <c r="BF29" s="4">
        <v>1010.1093006695859</v>
      </c>
      <c r="BG29" s="4">
        <v>1030.18360013009</v>
      </c>
      <c r="BH29" s="4">
        <v>1010.3</v>
      </c>
      <c r="BI29" s="4">
        <v>1015.7</v>
      </c>
      <c r="BJ29" s="4">
        <v>1014.3</v>
      </c>
      <c r="BK29" s="4">
        <v>1028.8</v>
      </c>
      <c r="BL29" s="4">
        <v>1020.7</v>
      </c>
      <c r="BM29" s="4">
        <v>1016.5</v>
      </c>
      <c r="BN29" s="4">
        <v>1008.6</v>
      </c>
      <c r="BO29" s="4">
        <v>1014.1</v>
      </c>
      <c r="BP29" s="4">
        <v>1016.8</v>
      </c>
      <c r="BQ29" s="4">
        <v>1019.4</v>
      </c>
      <c r="BR29" s="4">
        <v>1026</v>
      </c>
      <c r="BS29" s="4">
        <v>1016</v>
      </c>
      <c r="BT29" s="4">
        <v>1023.6</v>
      </c>
      <c r="BU29" s="4"/>
      <c r="BV29" s="4"/>
      <c r="BW29" s="4"/>
      <c r="BY29" s="10">
        <f t="shared" si="0"/>
        <v>1017.8866666666667</v>
      </c>
      <c r="BZ29" s="10">
        <f t="shared" si="1"/>
        <v>1017.6066666666666</v>
      </c>
      <c r="CA29" s="10">
        <f t="shared" si="2"/>
        <v>1018.2397633599891</v>
      </c>
      <c r="CB29" s="10">
        <f t="shared" si="3"/>
        <v>1017.1164300266557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>
        <v>1017.9</v>
      </c>
      <c r="I30" s="15">
        <v>1013.2</v>
      </c>
      <c r="J30" s="15">
        <v>1022</v>
      </c>
      <c r="K30" s="4">
        <v>1009.3</v>
      </c>
      <c r="L30" s="4">
        <v>1025.7</v>
      </c>
      <c r="M30" s="4">
        <v>1029.8</v>
      </c>
      <c r="N30" s="4">
        <v>1013.8</v>
      </c>
      <c r="O30" s="4">
        <v>1013.9</v>
      </c>
      <c r="P30" s="4">
        <v>1025.2</v>
      </c>
      <c r="Q30" s="4">
        <v>1016.6</v>
      </c>
      <c r="R30" s="4">
        <v>1018.6</v>
      </c>
      <c r="S30" s="4">
        <v>1017.6</v>
      </c>
      <c r="T30" s="4">
        <v>1024.4</v>
      </c>
      <c r="U30" s="4">
        <v>1009.7</v>
      </c>
      <c r="V30" s="4">
        <v>1016.6</v>
      </c>
      <c r="W30" s="4">
        <v>1013.3</v>
      </c>
      <c r="X30" s="4">
        <v>1016.7</v>
      </c>
      <c r="Y30" s="4">
        <v>1017.6</v>
      </c>
      <c r="Z30" s="4">
        <v>1013.9</v>
      </c>
      <c r="AA30" s="4">
        <v>1018.5</v>
      </c>
      <c r="AB30" s="4">
        <v>1022.9</v>
      </c>
      <c r="AC30" s="4">
        <v>1016.9</v>
      </c>
      <c r="AD30" s="4">
        <v>1023</v>
      </c>
      <c r="AE30" s="4">
        <v>1023.5</v>
      </c>
      <c r="AF30" s="4">
        <v>1020.9</v>
      </c>
      <c r="AG30" s="4">
        <v>1024.9</v>
      </c>
      <c r="AH30" s="4">
        <v>1018.6</v>
      </c>
      <c r="AI30" s="4">
        <v>1019.3</v>
      </c>
      <c r="AJ30" s="4">
        <v>1022.5</v>
      </c>
      <c r="AK30" s="4">
        <v>1018.3</v>
      </c>
      <c r="AL30" s="4">
        <v>1021.5</v>
      </c>
      <c r="AM30" s="4">
        <v>1023.2</v>
      </c>
      <c r="AN30" s="4">
        <v>1020.4</v>
      </c>
      <c r="AO30" s="4">
        <v>1009.3</v>
      </c>
      <c r="AP30" s="4">
        <v>1020.8</v>
      </c>
      <c r="AQ30" s="4">
        <v>1012.8</v>
      </c>
      <c r="AR30" s="4">
        <v>1024.4</v>
      </c>
      <c r="AS30" s="4">
        <v>1015</v>
      </c>
      <c r="AT30" s="4">
        <v>1016</v>
      </c>
      <c r="AU30" s="4">
        <v>1024.9</v>
      </c>
      <c r="AV30" s="4">
        <v>1005.6</v>
      </c>
      <c r="AW30" s="4">
        <v>1007.7</v>
      </c>
      <c r="AX30" s="4">
        <v>1022.8</v>
      </c>
      <c r="AY30" s="4">
        <v>1026.5</v>
      </c>
      <c r="AZ30" s="4">
        <v>1023.3</v>
      </c>
      <c r="BA30" s="4">
        <v>1007.3</v>
      </c>
      <c r="BB30" s="4">
        <v>1008.9</v>
      </c>
      <c r="BC30" s="4">
        <v>1014.1</v>
      </c>
      <c r="BD30" s="4">
        <v>1020.3</v>
      </c>
      <c r="BE30" s="4">
        <v>1020.7</v>
      </c>
      <c r="BF30" s="4">
        <v>1019.8374140105033</v>
      </c>
      <c r="BG30" s="4">
        <v>1023.7691525289521</v>
      </c>
      <c r="BH30" s="4">
        <v>1007.3</v>
      </c>
      <c r="BI30" s="4">
        <v>1022.1</v>
      </c>
      <c r="BJ30" s="4">
        <v>1019.8</v>
      </c>
      <c r="BK30" s="4">
        <v>1023.2</v>
      </c>
      <c r="BL30" s="4">
        <v>1019.8</v>
      </c>
      <c r="BM30" s="4">
        <v>1011.9</v>
      </c>
      <c r="BN30" s="4">
        <v>1009.8</v>
      </c>
      <c r="BO30" s="4">
        <v>1017.6</v>
      </c>
      <c r="BP30" s="4">
        <v>1025.2</v>
      </c>
      <c r="BQ30" s="4">
        <v>1019.5</v>
      </c>
      <c r="BR30" s="4">
        <v>1022.2</v>
      </c>
      <c r="BS30" s="4">
        <v>1023</v>
      </c>
      <c r="BT30" s="4">
        <v>1023.5</v>
      </c>
      <c r="BU30" s="4"/>
      <c r="BV30" s="4"/>
      <c r="BW30" s="4"/>
      <c r="BY30" s="10">
        <f t="shared" si="0"/>
        <v>1019.2900000000002</v>
      </c>
      <c r="BZ30" s="10">
        <f t="shared" si="1"/>
        <v>1018.1033333333332</v>
      </c>
      <c r="CA30" s="10">
        <f t="shared" si="2"/>
        <v>1018.6702188846484</v>
      </c>
      <c r="CB30" s="10">
        <f t="shared" si="3"/>
        <v>1017.3535522179817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 t="s">
        <v>44</v>
      </c>
      <c r="H31" s="15">
        <v>1025.5</v>
      </c>
      <c r="I31" s="15">
        <v>1014.6</v>
      </c>
      <c r="J31" s="15">
        <v>1022.3</v>
      </c>
      <c r="K31" s="4">
        <v>1010.6</v>
      </c>
      <c r="L31" s="4">
        <v>1023.5</v>
      </c>
      <c r="M31" s="4">
        <v>1029.6</v>
      </c>
      <c r="N31" s="4">
        <v>1011.6</v>
      </c>
      <c r="O31" s="4">
        <v>1013.3</v>
      </c>
      <c r="P31" s="4">
        <v>1016.4</v>
      </c>
      <c r="Q31" s="4">
        <v>1014.4</v>
      </c>
      <c r="R31" s="4">
        <v>1018.2</v>
      </c>
      <c r="S31" s="4">
        <v>1011.9</v>
      </c>
      <c r="T31" s="4">
        <v>1020.3</v>
      </c>
      <c r="U31" s="4">
        <v>1010.4</v>
      </c>
      <c r="V31" s="4">
        <v>1016.1</v>
      </c>
      <c r="W31" s="4">
        <v>1011.3</v>
      </c>
      <c r="X31" s="4">
        <v>1015.3</v>
      </c>
      <c r="Y31" s="4">
        <v>1015</v>
      </c>
      <c r="Z31" s="4">
        <v>1019.3</v>
      </c>
      <c r="AA31" s="4">
        <v>1019.9</v>
      </c>
      <c r="AB31" s="4">
        <v>1021.9</v>
      </c>
      <c r="AC31" s="4">
        <v>1020.4</v>
      </c>
      <c r="AD31" s="4">
        <v>1023.9</v>
      </c>
      <c r="AE31" s="4">
        <v>1022.2</v>
      </c>
      <c r="AF31" s="4">
        <v>1014.1</v>
      </c>
      <c r="AG31" s="4">
        <v>1028.1</v>
      </c>
      <c r="AH31" s="4">
        <v>1021.5</v>
      </c>
      <c r="AI31" s="4">
        <v>1022.5</v>
      </c>
      <c r="AJ31" s="4">
        <v>1020.2</v>
      </c>
      <c r="AK31" s="4">
        <v>1016.1</v>
      </c>
      <c r="AL31" s="4">
        <v>1022.2</v>
      </c>
      <c r="AM31" s="4">
        <v>1018.2</v>
      </c>
      <c r="AN31" s="4">
        <v>1014.1</v>
      </c>
      <c r="AO31" s="4">
        <v>1010.9</v>
      </c>
      <c r="AP31" s="4">
        <v>1014</v>
      </c>
      <c r="AQ31" s="4">
        <v>1006.7</v>
      </c>
      <c r="AR31" s="4">
        <v>1023.2</v>
      </c>
      <c r="AS31" s="4">
        <v>1014.7</v>
      </c>
      <c r="AT31" s="4">
        <v>1008.5</v>
      </c>
      <c r="AU31" s="4">
        <v>1020.4</v>
      </c>
      <c r="AV31" s="4">
        <v>1020.3</v>
      </c>
      <c r="AW31" s="4">
        <v>1016.6</v>
      </c>
      <c r="AX31" s="4">
        <v>1022.6</v>
      </c>
      <c r="AY31" s="4">
        <v>1024.2</v>
      </c>
      <c r="AZ31" s="4">
        <v>1022.7</v>
      </c>
      <c r="BA31" s="4">
        <v>1016.5</v>
      </c>
      <c r="BB31" s="4">
        <v>1007.1</v>
      </c>
      <c r="BC31" s="4">
        <v>1013.8</v>
      </c>
      <c r="BD31" s="4">
        <v>1017.7</v>
      </c>
      <c r="BE31" s="4">
        <v>1022.5</v>
      </c>
      <c r="BF31" s="4">
        <v>1024.3996563822434</v>
      </c>
      <c r="BG31" s="4">
        <v>1013.3509090443467</v>
      </c>
      <c r="BH31" s="4">
        <v>1018.9</v>
      </c>
      <c r="BI31" s="4">
        <v>1021.6</v>
      </c>
      <c r="BJ31" s="4">
        <v>1020.8</v>
      </c>
      <c r="BK31" s="4">
        <v>1022.5</v>
      </c>
      <c r="BL31" s="4">
        <v>1019.4</v>
      </c>
      <c r="BM31" s="4">
        <v>1009.1</v>
      </c>
      <c r="BN31" s="4">
        <v>1008.5</v>
      </c>
      <c r="BO31" s="4">
        <v>1018.3</v>
      </c>
      <c r="BP31" s="4">
        <v>1025.3</v>
      </c>
      <c r="BQ31" s="4">
        <v>1020.2</v>
      </c>
      <c r="BR31" s="4">
        <v>1017.1</v>
      </c>
      <c r="BS31" s="4">
        <v>1019.5</v>
      </c>
      <c r="BT31" s="4">
        <v>1020.6</v>
      </c>
      <c r="BU31" s="4"/>
      <c r="BV31" s="4"/>
      <c r="BW31" s="4"/>
      <c r="BY31" s="10">
        <f t="shared" si="0"/>
        <v>1018.3566666666667</v>
      </c>
      <c r="BZ31" s="10">
        <f t="shared" si="1"/>
        <v>1017.6100000000001</v>
      </c>
      <c r="CA31" s="10">
        <f t="shared" si="2"/>
        <v>1018.1083521808864</v>
      </c>
      <c r="CB31" s="10">
        <f t="shared" si="3"/>
        <v>1017.295018847553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 t="s">
        <v>44</v>
      </c>
      <c r="H32" s="15">
        <v>1025.7</v>
      </c>
      <c r="I32" s="15">
        <v>1015.6</v>
      </c>
      <c r="J32" s="15">
        <v>1017.3</v>
      </c>
      <c r="K32" s="4">
        <v>1018.9</v>
      </c>
      <c r="L32" s="4">
        <v>1019.5</v>
      </c>
      <c r="M32" s="4">
        <v>1027.9</v>
      </c>
      <c r="N32" s="4">
        <v>1015.3</v>
      </c>
      <c r="O32" s="4">
        <v>1020.5</v>
      </c>
      <c r="P32" s="4">
        <v>1014.1</v>
      </c>
      <c r="Q32" s="4">
        <v>1015.5</v>
      </c>
      <c r="R32" s="4">
        <v>1012.1</v>
      </c>
      <c r="S32" s="4">
        <v>1019.2</v>
      </c>
      <c r="T32" s="4">
        <v>1011.9</v>
      </c>
      <c r="U32" s="4">
        <v>1011</v>
      </c>
      <c r="V32" s="4">
        <v>1017.1</v>
      </c>
      <c r="W32" s="4">
        <v>1014.2</v>
      </c>
      <c r="X32" s="4">
        <v>1017.5</v>
      </c>
      <c r="Y32" s="4">
        <v>1018.8</v>
      </c>
      <c r="Z32" s="4">
        <v>1023.7</v>
      </c>
      <c r="AA32" s="4">
        <v>1017.9</v>
      </c>
      <c r="AB32" s="4">
        <v>1014</v>
      </c>
      <c r="AC32" s="4">
        <v>1020.3</v>
      </c>
      <c r="AD32" s="4">
        <v>1018.6</v>
      </c>
      <c r="AE32" s="4">
        <v>1019.5</v>
      </c>
      <c r="AF32" s="4">
        <v>1020.2</v>
      </c>
      <c r="AG32" s="4">
        <v>1026.7</v>
      </c>
      <c r="AH32" s="4">
        <v>1023.2</v>
      </c>
      <c r="AI32" s="4">
        <v>1025.9</v>
      </c>
      <c r="AJ32" s="4">
        <v>1020.5</v>
      </c>
      <c r="AK32" s="4">
        <v>1010</v>
      </c>
      <c r="AL32" s="4">
        <v>1021.1</v>
      </c>
      <c r="AM32" s="4">
        <v>1018.5</v>
      </c>
      <c r="AN32" s="4">
        <v>1005.6</v>
      </c>
      <c r="AO32" s="4">
        <v>1010.6</v>
      </c>
      <c r="AP32" s="4">
        <v>1014.1</v>
      </c>
      <c r="AQ32" s="4">
        <v>1015.7</v>
      </c>
      <c r="AR32" s="4">
        <v>1018.3</v>
      </c>
      <c r="AS32" s="4">
        <v>1018</v>
      </c>
      <c r="AT32" s="4">
        <v>1008.2</v>
      </c>
      <c r="AU32" s="4">
        <v>1029.1</v>
      </c>
      <c r="AV32" s="4">
        <v>1027.7</v>
      </c>
      <c r="AW32" s="4">
        <v>1017.7</v>
      </c>
      <c r="AX32" s="4">
        <v>1018.2</v>
      </c>
      <c r="AY32" s="4">
        <v>1021.1</v>
      </c>
      <c r="AZ32" s="4">
        <v>1010.5</v>
      </c>
      <c r="BA32" s="4">
        <v>1015.8</v>
      </c>
      <c r="BB32" s="4">
        <v>1014.3</v>
      </c>
      <c r="BC32" s="4">
        <v>1009.8</v>
      </c>
      <c r="BD32" s="4">
        <v>1019</v>
      </c>
      <c r="BE32" s="4">
        <v>1018.9</v>
      </c>
      <c r="BF32" s="4">
        <v>1025.5021943590525</v>
      </c>
      <c r="BG32" s="4">
        <v>1014.4250261531304</v>
      </c>
      <c r="BH32" s="4">
        <v>1020</v>
      </c>
      <c r="BI32" s="4">
        <v>1021.6</v>
      </c>
      <c r="BJ32" s="4">
        <v>1012.8</v>
      </c>
      <c r="BK32" s="4">
        <v>1020.5</v>
      </c>
      <c r="BL32" s="4">
        <v>1018.9</v>
      </c>
      <c r="BM32" s="4">
        <v>1013.7</v>
      </c>
      <c r="BN32" s="4">
        <v>1011.6</v>
      </c>
      <c r="BO32" s="4">
        <v>1018.2</v>
      </c>
      <c r="BP32" s="4">
        <v>1020.5</v>
      </c>
      <c r="BQ32" s="4">
        <v>1023.1</v>
      </c>
      <c r="BR32" s="4">
        <v>1005.9</v>
      </c>
      <c r="BS32" s="4">
        <v>1020.9</v>
      </c>
      <c r="BT32" s="4">
        <v>1009.3</v>
      </c>
      <c r="BU32" s="4"/>
      <c r="BV32" s="4"/>
      <c r="BW32" s="4"/>
      <c r="BY32" s="10">
        <f t="shared" si="0"/>
        <v>1018.3633333333333</v>
      </c>
      <c r="BZ32" s="10">
        <f t="shared" si="1"/>
        <v>1017.8533333333331</v>
      </c>
      <c r="CA32" s="10">
        <f t="shared" si="2"/>
        <v>1017.890907350406</v>
      </c>
      <c r="CB32" s="10">
        <f t="shared" si="3"/>
        <v>1017.1142406837394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 t="s">
        <v>44</v>
      </c>
      <c r="H34" s="13">
        <f>AVERAGE(H3:H33)</f>
        <v>1020.8900000000001</v>
      </c>
      <c r="I34" s="13">
        <f>AVERAGE(I3:I33)</f>
        <v>1020.8400000000003</v>
      </c>
      <c r="J34" s="13">
        <f>AVERAGE(J3:J33)</f>
        <v>1018.9733333333332</v>
      </c>
      <c r="K34" s="13">
        <f aca="true" t="shared" si="4" ref="K34:S34">AVERAGE(K3:K33)</f>
        <v>1020.4366666666665</v>
      </c>
      <c r="L34" s="13">
        <f t="shared" si="4"/>
        <v>1023.0000000000001</v>
      </c>
      <c r="M34" s="13">
        <f t="shared" si="4"/>
        <v>1024.1066666666668</v>
      </c>
      <c r="N34" s="13">
        <f t="shared" si="4"/>
        <v>1017.6799999999998</v>
      </c>
      <c r="O34" s="13">
        <f t="shared" si="4"/>
        <v>1018.8206666666666</v>
      </c>
      <c r="P34" s="13">
        <f t="shared" si="4"/>
        <v>1023.4099999999999</v>
      </c>
      <c r="Q34" s="13">
        <f t="shared" si="4"/>
        <v>1021.5100000000002</v>
      </c>
      <c r="R34" s="13">
        <f t="shared" si="4"/>
        <v>1019.5699999999999</v>
      </c>
      <c r="S34" s="13">
        <f t="shared" si="4"/>
        <v>1022.0699999999999</v>
      </c>
      <c r="T34" s="13">
        <f aca="true" t="shared" si="5" ref="T34:AC34">AVERAGE(T3:T33)</f>
        <v>1019.9533333333335</v>
      </c>
      <c r="U34" s="13">
        <f t="shared" si="5"/>
        <v>1021.4266666666666</v>
      </c>
      <c r="V34" s="13">
        <f t="shared" si="5"/>
        <v>1018.2366666666665</v>
      </c>
      <c r="W34" s="13">
        <f t="shared" si="5"/>
        <v>1017.9800000000001</v>
      </c>
      <c r="X34" s="13">
        <f t="shared" si="5"/>
        <v>1019.5066666666665</v>
      </c>
      <c r="Y34" s="13">
        <f t="shared" si="5"/>
        <v>1020.6766666666665</v>
      </c>
      <c r="Z34" s="13">
        <f t="shared" si="5"/>
        <v>1018.1966666666668</v>
      </c>
      <c r="AA34" s="13">
        <f t="shared" si="5"/>
        <v>1016.8733333333334</v>
      </c>
      <c r="AB34" s="13">
        <f t="shared" si="5"/>
        <v>1019.9799999999999</v>
      </c>
      <c r="AC34" s="13">
        <f t="shared" si="5"/>
        <v>1021.3866666666668</v>
      </c>
      <c r="AD34" s="13">
        <f aca="true" t="shared" si="6" ref="AD34:AM34">AVERAGE(AD3:AD33)</f>
        <v>1017.6533333333333</v>
      </c>
      <c r="AE34" s="13">
        <f t="shared" si="6"/>
        <v>1019.4866666666666</v>
      </c>
      <c r="AF34" s="13">
        <f t="shared" si="6"/>
        <v>1020.4433333333335</v>
      </c>
      <c r="AG34" s="13">
        <f t="shared" si="6"/>
        <v>1022.5033333333334</v>
      </c>
      <c r="AH34" s="13">
        <f t="shared" si="6"/>
        <v>1019.5</v>
      </c>
      <c r="AI34" s="13">
        <f t="shared" si="6"/>
        <v>1020.5899999999999</v>
      </c>
      <c r="AJ34" s="13">
        <f t="shared" si="6"/>
        <v>1020.9666666666669</v>
      </c>
      <c r="AK34" s="13">
        <f t="shared" si="6"/>
        <v>1019.9666666666666</v>
      </c>
      <c r="AL34" s="13">
        <f t="shared" si="6"/>
        <v>1016.9133333333332</v>
      </c>
      <c r="AM34" s="13">
        <f t="shared" si="6"/>
        <v>1017.9300000000002</v>
      </c>
      <c r="AN34" s="13">
        <f aca="true" t="shared" si="7" ref="AN34:BI34">AVERAGE(AN3:AN33)</f>
        <v>1020.5766666666665</v>
      </c>
      <c r="AO34" s="13">
        <f t="shared" si="7"/>
        <v>1016.1866666666667</v>
      </c>
      <c r="AP34" s="13">
        <f t="shared" si="7"/>
        <v>1016.4633333333331</v>
      </c>
      <c r="AQ34" s="13">
        <f t="shared" si="7"/>
        <v>1018.3399999999999</v>
      </c>
      <c r="AR34" s="13">
        <f t="shared" si="7"/>
        <v>1018.9333333333336</v>
      </c>
      <c r="AS34" s="13">
        <f t="shared" si="7"/>
        <v>1017.4999999999999</v>
      </c>
      <c r="AT34" s="13">
        <f t="shared" si="7"/>
        <v>1016.9066666666666</v>
      </c>
      <c r="AU34" s="13">
        <f t="shared" si="7"/>
        <v>1020.74</v>
      </c>
      <c r="AV34" s="13">
        <f t="shared" si="7"/>
        <v>1017.5566666666666</v>
      </c>
      <c r="AW34" s="13">
        <f t="shared" si="7"/>
        <v>1015.7266666666666</v>
      </c>
      <c r="AX34" s="13">
        <f t="shared" si="7"/>
        <v>1018.4633333333331</v>
      </c>
      <c r="AY34" s="13">
        <f t="shared" si="7"/>
        <v>1019.7799999999999</v>
      </c>
      <c r="AZ34" s="13">
        <f t="shared" si="7"/>
        <v>1019.6433333333333</v>
      </c>
      <c r="BA34" s="13">
        <f t="shared" si="7"/>
        <v>1016.0899999999999</v>
      </c>
      <c r="BB34" s="13">
        <f t="shared" si="7"/>
        <v>1018.5899999999999</v>
      </c>
      <c r="BC34" s="13">
        <f t="shared" si="7"/>
        <v>1015.4899999999999</v>
      </c>
      <c r="BD34" s="13">
        <f t="shared" si="7"/>
        <v>1018.1999999999999</v>
      </c>
      <c r="BE34" s="13">
        <f t="shared" si="7"/>
        <v>1017.78</v>
      </c>
      <c r="BF34" s="13">
        <f t="shared" si="7"/>
        <v>1017.6699072227227</v>
      </c>
      <c r="BG34" s="13">
        <f t="shared" si="7"/>
        <v>1023.0171818697337</v>
      </c>
      <c r="BH34" s="13">
        <f t="shared" si="7"/>
        <v>1017.7700000000001</v>
      </c>
      <c r="BI34" s="13">
        <f t="shared" si="7"/>
        <v>1020.3299999999999</v>
      </c>
      <c r="BJ34" s="13">
        <f aca="true" t="shared" si="8" ref="BJ34:BO34">AVERAGE(BJ3:BJ33)</f>
        <v>1016.0366666666665</v>
      </c>
      <c r="BK34" s="13">
        <f t="shared" si="8"/>
        <v>1020.5933333333334</v>
      </c>
      <c r="BL34" s="13">
        <f t="shared" si="8"/>
        <v>1022.136666666667</v>
      </c>
      <c r="BM34" s="13">
        <f t="shared" si="8"/>
        <v>1019.2666666666669</v>
      </c>
      <c r="BN34" s="13">
        <f t="shared" si="8"/>
        <v>1017.4866666666666</v>
      </c>
      <c r="BO34" s="13">
        <f t="shared" si="8"/>
        <v>1019.1499999999999</v>
      </c>
      <c r="BP34" s="13">
        <f>AVERAGE(BP3:BP33)</f>
        <v>1017.6099999999999</v>
      </c>
      <c r="BQ34" s="13">
        <f>AVERAGE(BQ3:BQ33)</f>
        <v>1017.7433333333335</v>
      </c>
      <c r="BR34" s="13">
        <f>AVERAGE(BR3:BR33)</f>
        <v>1022.6766666666665</v>
      </c>
      <c r="BS34" s="13">
        <f>AVERAGE(BS3:BS33)</f>
        <v>1021.1033333333334</v>
      </c>
      <c r="BT34" s="13">
        <f>AVERAGE(BT3:BT33)</f>
        <v>1018.7066666666667</v>
      </c>
      <c r="BU34" s="13"/>
      <c r="BV34" s="13"/>
      <c r="BW34" s="13"/>
      <c r="BY34" s="12">
        <f>AVERAGE(BY3:BY33)</f>
        <v>1019.9915777777779</v>
      </c>
      <c r="BZ34" s="12">
        <f>AVERAGE(BZ3:BZ33)</f>
        <v>1018.9699999999999</v>
      </c>
      <c r="CA34" s="12">
        <f>AVERAGE(CA3:CA33)</f>
        <v>1018.6535696364151</v>
      </c>
      <c r="CB34" s="12">
        <f>AVERAGE(CB3:CB33)</f>
        <v>1018.3925696364151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>
        <f>MAX(H3:H33)</f>
        <v>1032.8</v>
      </c>
      <c r="I36" s="18">
        <f>MAX(I3:I33)</f>
        <v>1032</v>
      </c>
      <c r="J36" s="18">
        <f>MAX(J3:J33)</f>
        <v>1034.1</v>
      </c>
      <c r="K36" s="18">
        <f aca="true" t="shared" si="9" ref="K36:Z36">MAX(K3:K33)</f>
        <v>1031.1</v>
      </c>
      <c r="L36" s="18">
        <f t="shared" si="9"/>
        <v>1031.4</v>
      </c>
      <c r="M36" s="18">
        <f t="shared" si="9"/>
        <v>1032.6</v>
      </c>
      <c r="N36" s="18">
        <f t="shared" si="9"/>
        <v>1024.8</v>
      </c>
      <c r="O36" s="18">
        <f t="shared" si="9"/>
        <v>1029.3</v>
      </c>
      <c r="P36" s="18">
        <f t="shared" si="9"/>
        <v>1036.5</v>
      </c>
      <c r="Q36" s="18">
        <f t="shared" si="9"/>
        <v>1031.4</v>
      </c>
      <c r="R36" s="18">
        <f t="shared" si="9"/>
        <v>1031</v>
      </c>
      <c r="S36" s="18">
        <f t="shared" si="9"/>
        <v>1030.4</v>
      </c>
      <c r="T36" s="18">
        <f t="shared" si="9"/>
        <v>1029.2</v>
      </c>
      <c r="U36" s="18">
        <f t="shared" si="9"/>
        <v>1032.9</v>
      </c>
      <c r="V36" s="18">
        <f t="shared" si="9"/>
        <v>1028.5</v>
      </c>
      <c r="W36" s="18">
        <f t="shared" si="9"/>
        <v>1026.2</v>
      </c>
      <c r="X36" s="18">
        <f t="shared" si="9"/>
        <v>1030.2</v>
      </c>
      <c r="Y36" s="18">
        <f t="shared" si="9"/>
        <v>1028</v>
      </c>
      <c r="Z36" s="18">
        <f t="shared" si="9"/>
        <v>1026.1</v>
      </c>
      <c r="AA36" s="18">
        <f aca="true" t="shared" si="10" ref="AA36:AP36">MAX(AA3:AA33)</f>
        <v>1023.8</v>
      </c>
      <c r="AB36" s="18">
        <f t="shared" si="10"/>
        <v>1032.2</v>
      </c>
      <c r="AC36" s="18">
        <f t="shared" si="10"/>
        <v>1033.5</v>
      </c>
      <c r="AD36" s="18">
        <f t="shared" si="10"/>
        <v>1031.7</v>
      </c>
      <c r="AE36" s="18">
        <f t="shared" si="10"/>
        <v>1031.4</v>
      </c>
      <c r="AF36" s="18">
        <f t="shared" si="10"/>
        <v>1030.3</v>
      </c>
      <c r="AG36" s="18">
        <f t="shared" si="10"/>
        <v>1032.1</v>
      </c>
      <c r="AH36" s="18">
        <f t="shared" si="10"/>
        <v>1031.4</v>
      </c>
      <c r="AI36" s="18">
        <f t="shared" si="10"/>
        <v>1028.1</v>
      </c>
      <c r="AJ36" s="18">
        <f t="shared" si="10"/>
        <v>1027.2</v>
      </c>
      <c r="AK36" s="18">
        <f t="shared" si="10"/>
        <v>1031.8</v>
      </c>
      <c r="AL36" s="18">
        <f t="shared" si="10"/>
        <v>1023.2</v>
      </c>
      <c r="AM36" s="18">
        <f t="shared" si="10"/>
        <v>1030.1</v>
      </c>
      <c r="AN36" s="18">
        <f t="shared" si="10"/>
        <v>1032.6</v>
      </c>
      <c r="AO36" s="18">
        <f t="shared" si="10"/>
        <v>1031.2</v>
      </c>
      <c r="AP36" s="18">
        <f t="shared" si="10"/>
        <v>1026.4</v>
      </c>
      <c r="AQ36" s="18">
        <f aca="true" t="shared" si="11" ref="AQ36:AV36">MAX(AQ3:AQ33)</f>
        <v>1025.4</v>
      </c>
      <c r="AR36" s="18">
        <f t="shared" si="11"/>
        <v>1026.3</v>
      </c>
      <c r="AS36" s="18">
        <f t="shared" si="11"/>
        <v>1026.4</v>
      </c>
      <c r="AT36" s="18">
        <f t="shared" si="11"/>
        <v>1027.8</v>
      </c>
      <c r="AU36" s="18">
        <f t="shared" si="11"/>
        <v>1029.1</v>
      </c>
      <c r="AV36" s="18">
        <f t="shared" si="11"/>
        <v>1027.7</v>
      </c>
      <c r="AW36" s="18">
        <f aca="true" t="shared" si="12" ref="AW36:BB36">MAX(AW3:AW33)</f>
        <v>1027.3</v>
      </c>
      <c r="AX36" s="18">
        <f t="shared" si="12"/>
        <v>1023.6</v>
      </c>
      <c r="AY36" s="18">
        <f t="shared" si="12"/>
        <v>1027.3</v>
      </c>
      <c r="AZ36" s="18">
        <f t="shared" si="12"/>
        <v>1029.8</v>
      </c>
      <c r="BA36" s="18">
        <f t="shared" si="12"/>
        <v>1021.8</v>
      </c>
      <c r="BB36" s="18">
        <f t="shared" si="12"/>
        <v>1030.4</v>
      </c>
      <c r="BC36" s="18">
        <f aca="true" t="shared" si="13" ref="BC36:BH36">MAX(BC3:BC33)</f>
        <v>1027.2</v>
      </c>
      <c r="BD36" s="18">
        <f t="shared" si="13"/>
        <v>1027.8</v>
      </c>
      <c r="BE36" s="18">
        <f t="shared" si="13"/>
        <v>1022.9</v>
      </c>
      <c r="BF36" s="18">
        <f t="shared" si="13"/>
        <v>1025.5021943590525</v>
      </c>
      <c r="BG36" s="18">
        <f t="shared" si="13"/>
        <v>1031.3843715802925</v>
      </c>
      <c r="BH36" s="18">
        <f t="shared" si="13"/>
        <v>1027.2</v>
      </c>
      <c r="BI36" s="18">
        <f aca="true" t="shared" si="14" ref="BI36:BN36">MAX(BI3:BI33)</f>
        <v>1031.4</v>
      </c>
      <c r="BJ36" s="18">
        <f t="shared" si="14"/>
        <v>1027.4</v>
      </c>
      <c r="BK36" s="18">
        <f t="shared" si="14"/>
        <v>1029.8</v>
      </c>
      <c r="BL36" s="18">
        <f t="shared" si="14"/>
        <v>1033.7</v>
      </c>
      <c r="BM36" s="18">
        <f t="shared" si="14"/>
        <v>1028</v>
      </c>
      <c r="BN36" s="18">
        <f t="shared" si="14"/>
        <v>1029.6</v>
      </c>
      <c r="BO36" s="18">
        <f>MAX(BO3:BO33)</f>
        <v>1027.6</v>
      </c>
      <c r="BP36" s="18">
        <f>MAX(BP3:BP33)</f>
        <v>1025.3</v>
      </c>
      <c r="BQ36" s="18">
        <f>MAX(BQ3:BQ33)</f>
        <v>1027</v>
      </c>
      <c r="BR36" s="18">
        <f>MAX(BR3:BR33)</f>
        <v>1035.8</v>
      </c>
      <c r="BS36" s="18">
        <f>MAX(BS3:BS33)</f>
        <v>1031.5</v>
      </c>
      <c r="BT36" s="18">
        <f>MAX(BT3:BT33)</f>
        <v>1026.9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>
        <f>MIN(H3:H33)</f>
        <v>1004.5</v>
      </c>
      <c r="I37" s="20">
        <f>MIN(I3:I33)</f>
        <v>1011.2</v>
      </c>
      <c r="J37" s="20">
        <f>MIN(J3:J33)</f>
        <v>1003.9</v>
      </c>
      <c r="K37" s="20">
        <f aca="true" t="shared" si="15" ref="K37:Z37">MIN(K3:K33)</f>
        <v>1009.3</v>
      </c>
      <c r="L37" s="20">
        <f t="shared" si="15"/>
        <v>1012</v>
      </c>
      <c r="M37" s="20">
        <f t="shared" si="15"/>
        <v>1015.9</v>
      </c>
      <c r="N37" s="20">
        <f t="shared" si="15"/>
        <v>1004.9</v>
      </c>
      <c r="O37" s="20">
        <f t="shared" si="15"/>
        <v>1004.4</v>
      </c>
      <c r="P37" s="20">
        <f t="shared" si="15"/>
        <v>1007.8</v>
      </c>
      <c r="Q37" s="20">
        <f t="shared" si="15"/>
        <v>1012.9</v>
      </c>
      <c r="R37" s="20">
        <f t="shared" si="15"/>
        <v>1006</v>
      </c>
      <c r="S37" s="20">
        <f t="shared" si="15"/>
        <v>1010</v>
      </c>
      <c r="T37" s="20">
        <f t="shared" si="15"/>
        <v>1011.9</v>
      </c>
      <c r="U37" s="20">
        <f t="shared" si="15"/>
        <v>1009.7</v>
      </c>
      <c r="V37" s="20">
        <f t="shared" si="15"/>
        <v>1007.2</v>
      </c>
      <c r="W37" s="20">
        <f t="shared" si="15"/>
        <v>1006.1</v>
      </c>
      <c r="X37" s="20">
        <f t="shared" si="15"/>
        <v>1005.6</v>
      </c>
      <c r="Y37" s="20">
        <f t="shared" si="15"/>
        <v>1012.1</v>
      </c>
      <c r="Z37" s="20">
        <f t="shared" si="15"/>
        <v>1003.9</v>
      </c>
      <c r="AA37" s="20">
        <f aca="true" t="shared" si="16" ref="AA37:AP37">MIN(AA3:AA33)</f>
        <v>1007.7</v>
      </c>
      <c r="AB37" s="20">
        <f t="shared" si="16"/>
        <v>1007.1</v>
      </c>
      <c r="AC37" s="20">
        <f t="shared" si="16"/>
        <v>1008.3</v>
      </c>
      <c r="AD37" s="20">
        <f t="shared" si="16"/>
        <v>1009.2</v>
      </c>
      <c r="AE37" s="20">
        <f t="shared" si="16"/>
        <v>1006.8</v>
      </c>
      <c r="AF37" s="20">
        <f t="shared" si="16"/>
        <v>1009.6</v>
      </c>
      <c r="AG37" s="20">
        <f t="shared" si="16"/>
        <v>1011.9</v>
      </c>
      <c r="AH37" s="20">
        <f t="shared" si="16"/>
        <v>1012</v>
      </c>
      <c r="AI37" s="20">
        <f t="shared" si="16"/>
        <v>1008.2</v>
      </c>
      <c r="AJ37" s="20">
        <f t="shared" si="16"/>
        <v>1010.2</v>
      </c>
      <c r="AK37" s="20">
        <f t="shared" si="16"/>
        <v>1006.1</v>
      </c>
      <c r="AL37" s="20">
        <f t="shared" si="16"/>
        <v>1005.9</v>
      </c>
      <c r="AM37" s="20">
        <f t="shared" si="16"/>
        <v>1002.3</v>
      </c>
      <c r="AN37" s="20">
        <f t="shared" si="16"/>
        <v>1005.6</v>
      </c>
      <c r="AO37" s="20">
        <f t="shared" si="16"/>
        <v>1004.6</v>
      </c>
      <c r="AP37" s="20">
        <f t="shared" si="16"/>
        <v>1005.4</v>
      </c>
      <c r="AQ37" s="20">
        <f aca="true" t="shared" si="17" ref="AQ37:AV37">MIN(AQ3:AQ33)</f>
        <v>1006.7</v>
      </c>
      <c r="AR37" s="20">
        <f t="shared" si="17"/>
        <v>1004.9</v>
      </c>
      <c r="AS37" s="20">
        <f t="shared" si="17"/>
        <v>1006.3</v>
      </c>
      <c r="AT37" s="20">
        <f t="shared" si="17"/>
        <v>1007</v>
      </c>
      <c r="AU37" s="20">
        <f t="shared" si="17"/>
        <v>1007.3</v>
      </c>
      <c r="AV37" s="20">
        <f t="shared" si="17"/>
        <v>1004</v>
      </c>
      <c r="AW37" s="20">
        <f aca="true" t="shared" si="18" ref="AW37:BB37">MIN(AW3:AW33)</f>
        <v>1003.7</v>
      </c>
      <c r="AX37" s="20">
        <f t="shared" si="18"/>
        <v>1003.8</v>
      </c>
      <c r="AY37" s="20">
        <f t="shared" si="18"/>
        <v>1009.7</v>
      </c>
      <c r="AZ37" s="20">
        <f t="shared" si="18"/>
        <v>1010.5</v>
      </c>
      <c r="BA37" s="20">
        <f t="shared" si="18"/>
        <v>1005.3</v>
      </c>
      <c r="BB37" s="20">
        <f t="shared" si="18"/>
        <v>1007.1</v>
      </c>
      <c r="BC37" s="20">
        <f aca="true" t="shared" si="19" ref="BC37:BH37">MIN(BC3:BC33)</f>
        <v>1002.7</v>
      </c>
      <c r="BD37" s="20">
        <f t="shared" si="19"/>
        <v>1008.5</v>
      </c>
      <c r="BE37" s="20">
        <f t="shared" si="19"/>
        <v>1008.2</v>
      </c>
      <c r="BF37" s="20">
        <f t="shared" si="19"/>
        <v>994.3047116731758</v>
      </c>
      <c r="BG37" s="20">
        <f t="shared" si="19"/>
        <v>1012.605738139265</v>
      </c>
      <c r="BH37" s="20">
        <f t="shared" si="19"/>
        <v>1006.7</v>
      </c>
      <c r="BI37" s="20">
        <f aca="true" t="shared" si="20" ref="BI37:BN37">MIN(BI3:BI33)</f>
        <v>1009.4</v>
      </c>
      <c r="BJ37" s="20">
        <f t="shared" si="20"/>
        <v>990.9</v>
      </c>
      <c r="BK37" s="20">
        <f t="shared" si="20"/>
        <v>1006.6</v>
      </c>
      <c r="BL37" s="20">
        <f t="shared" si="20"/>
        <v>1008.5</v>
      </c>
      <c r="BM37" s="20">
        <f t="shared" si="20"/>
        <v>1009.1</v>
      </c>
      <c r="BN37" s="20">
        <f t="shared" si="20"/>
        <v>1005.5</v>
      </c>
      <c r="BO37" s="20">
        <f>MIN(BO3:BO33)</f>
        <v>1006.5</v>
      </c>
      <c r="BP37" s="20">
        <f>MIN(BP3:BP33)</f>
        <v>1009.3</v>
      </c>
      <c r="BQ37" s="20">
        <f>MIN(BQ3:BQ33)</f>
        <v>1008.7</v>
      </c>
      <c r="BR37" s="20">
        <f>MIN(BR3:BR33)</f>
        <v>1002.6</v>
      </c>
      <c r="BS37" s="20">
        <f>MIN(BS3:BS33)</f>
        <v>1014.7</v>
      </c>
      <c r="BT37" s="20">
        <f>MIN(BT3:BT33)</f>
        <v>1001.5</v>
      </c>
      <c r="BU37" s="20"/>
      <c r="BV37" s="20"/>
      <c r="BW37" s="20"/>
      <c r="BY37" s="52">
        <f>STDEV(J3:AM33)</f>
        <v>5.772122463212096</v>
      </c>
      <c r="BZ37" s="52">
        <f>STDEV(T3:AW33)</f>
        <v>5.820539176657758</v>
      </c>
      <c r="CA37" s="52">
        <f>STDEV(AD3:BG33)</f>
        <v>5.843369248254444</v>
      </c>
      <c r="CB37" s="52">
        <f>STDEV(AN3:BQ33)</f>
        <v>5.925455625208519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2</v>
      </c>
      <c r="I42" s="76">
        <f t="shared" si="21"/>
        <v>2</v>
      </c>
      <c r="J42" s="76">
        <f t="shared" si="21"/>
        <v>2</v>
      </c>
      <c r="K42" s="76">
        <f t="shared" si="21"/>
        <v>2</v>
      </c>
      <c r="L42" s="76">
        <f t="shared" si="21"/>
        <v>3</v>
      </c>
      <c r="M42" s="76">
        <f t="shared" si="21"/>
        <v>3</v>
      </c>
      <c r="N42" s="76">
        <f t="shared" si="21"/>
        <v>0</v>
      </c>
      <c r="O42" s="76">
        <f t="shared" si="21"/>
        <v>0</v>
      </c>
      <c r="P42" s="76">
        <f t="shared" si="21"/>
        <v>9</v>
      </c>
      <c r="Q42" s="76">
        <f t="shared" si="21"/>
        <v>4</v>
      </c>
      <c r="R42" s="76">
        <f t="shared" si="21"/>
        <v>1</v>
      </c>
      <c r="S42" s="76">
        <f t="shared" si="21"/>
        <v>1</v>
      </c>
      <c r="T42" s="76">
        <f t="shared" si="21"/>
        <v>0</v>
      </c>
      <c r="U42" s="76">
        <f t="shared" si="21"/>
        <v>4</v>
      </c>
      <c r="V42" s="76">
        <f t="shared" si="21"/>
        <v>0</v>
      </c>
      <c r="W42" s="76">
        <f t="shared" si="21"/>
        <v>0</v>
      </c>
      <c r="X42" s="76">
        <f t="shared" si="21"/>
        <v>1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1</v>
      </c>
      <c r="AC42" s="76">
        <f t="shared" si="21"/>
        <v>2</v>
      </c>
      <c r="AD42" s="76">
        <f t="shared" si="21"/>
        <v>2</v>
      </c>
      <c r="AE42" s="76">
        <f t="shared" si="21"/>
        <v>1</v>
      </c>
      <c r="AF42" s="76">
        <f t="shared" si="21"/>
        <v>1</v>
      </c>
      <c r="AG42" s="76">
        <f t="shared" si="21"/>
        <v>1</v>
      </c>
      <c r="AH42" s="76">
        <f t="shared" si="21"/>
        <v>1</v>
      </c>
      <c r="AI42" s="76">
        <f t="shared" si="21"/>
        <v>0</v>
      </c>
      <c r="AJ42" s="76">
        <f t="shared" si="21"/>
        <v>0</v>
      </c>
      <c r="AK42" s="76">
        <f t="shared" si="21"/>
        <v>3</v>
      </c>
      <c r="AL42" s="76">
        <f t="shared" si="21"/>
        <v>0</v>
      </c>
      <c r="AM42" s="76">
        <f t="shared" si="21"/>
        <v>1</v>
      </c>
      <c r="AN42" s="76">
        <f t="shared" si="21"/>
        <v>4</v>
      </c>
      <c r="AO42" s="76">
        <f t="shared" si="21"/>
        <v>2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2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5</v>
      </c>
      <c r="BH42" s="76">
        <f t="shared" si="21"/>
        <v>0</v>
      </c>
      <c r="BI42" s="76">
        <f t="shared" si="21"/>
        <v>2</v>
      </c>
      <c r="BJ42" s="76">
        <f t="shared" si="21"/>
        <v>0</v>
      </c>
      <c r="BK42" s="76">
        <f t="shared" si="21"/>
        <v>0</v>
      </c>
      <c r="BL42" s="76">
        <f t="shared" si="21"/>
        <v>3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3</v>
      </c>
      <c r="BS42" s="76">
        <f>COUNTIF(BS3:BS33,$B$40)</f>
        <v>2</v>
      </c>
      <c r="BT42" s="76">
        <f>COUNTIF(BT3:BT33,$B$40)</f>
        <v>0</v>
      </c>
      <c r="BU42" s="76"/>
      <c r="BV42" s="76"/>
      <c r="BW42" s="76"/>
      <c r="BY42" s="87">
        <f>AVERAGE(J42:AM42)</f>
        <v>1.4333333333333333</v>
      </c>
      <c r="BZ42" s="87">
        <f>AVERAGE(T42:AW42)</f>
        <v>0.8</v>
      </c>
      <c r="CA42" s="87">
        <f>AVERAGE(AD42:BG42)</f>
        <v>0.7666666666666667</v>
      </c>
      <c r="CB42" s="87">
        <f>AVERAGE(AN42:BQ42)</f>
        <v>0.6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1036.5</v>
      </c>
      <c r="D45">
        <f>SMALL(H3:BD33,1)</f>
        <v>1002.3</v>
      </c>
    </row>
    <row r="46" spans="1:4" ht="10.5">
      <c r="A46">
        <v>2</v>
      </c>
      <c r="B46">
        <f>LARGE(B3:BW33,2)</f>
        <v>1035.8</v>
      </c>
      <c r="D46">
        <f>SMALL(H3:BD33,2)</f>
        <v>1002.7</v>
      </c>
    </row>
    <row r="47" spans="1:4" ht="10.5">
      <c r="A47">
        <v>3</v>
      </c>
      <c r="B47">
        <f>LARGE(B3:BW33,3)</f>
        <v>1034.8</v>
      </c>
      <c r="D47">
        <f>SMALL(H3:BD33,3)</f>
        <v>1003.7</v>
      </c>
    </row>
    <row r="48" spans="1:4" ht="10.5">
      <c r="A48">
        <v>4</v>
      </c>
      <c r="B48">
        <f>LARGE(B3:BW33,4)</f>
        <v>1034.6</v>
      </c>
      <c r="D48">
        <f>SMALL(H3:BD33,4)</f>
        <v>1003.8</v>
      </c>
    </row>
    <row r="49" spans="1:4" ht="10.5">
      <c r="A49">
        <v>5</v>
      </c>
      <c r="B49">
        <f>LARGE(B3:BW33,5)</f>
        <v>1034.1</v>
      </c>
      <c r="D49">
        <f>SMALL(H3:BD33,5)</f>
        <v>1003.9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 t="s">
        <v>44</v>
      </c>
      <c r="H3" s="15">
        <v>1022.1</v>
      </c>
      <c r="I3" s="15">
        <v>1014.3</v>
      </c>
      <c r="J3" s="15">
        <v>1017.2</v>
      </c>
      <c r="K3" s="4">
        <v>1021.2</v>
      </c>
      <c r="L3" s="4">
        <v>1015</v>
      </c>
      <c r="M3" s="4">
        <v>1026.3</v>
      </c>
      <c r="N3" s="4">
        <v>1024.5</v>
      </c>
      <c r="O3" s="4">
        <v>1025.7</v>
      </c>
      <c r="P3" s="4">
        <v>1011.2</v>
      </c>
      <c r="Q3" s="4">
        <v>1021.5</v>
      </c>
      <c r="R3" s="4">
        <v>1017.4</v>
      </c>
      <c r="S3" s="4">
        <v>1021.9</v>
      </c>
      <c r="T3" s="4">
        <v>1020.1</v>
      </c>
      <c r="U3" s="4">
        <v>1005.5</v>
      </c>
      <c r="V3" s="4">
        <v>1019.7</v>
      </c>
      <c r="W3" s="4">
        <v>1009.3</v>
      </c>
      <c r="X3" s="4">
        <v>1023.7</v>
      </c>
      <c r="Y3" s="4">
        <v>1014.4</v>
      </c>
      <c r="Z3" s="4">
        <v>1024.5</v>
      </c>
      <c r="AA3" s="4">
        <v>1015.9</v>
      </c>
      <c r="AB3" s="4">
        <v>1013</v>
      </c>
      <c r="AC3" s="4">
        <v>1014.2</v>
      </c>
      <c r="AD3" s="4">
        <v>1019.6</v>
      </c>
      <c r="AE3" s="4">
        <v>1015</v>
      </c>
      <c r="AF3" s="4">
        <v>1022.2</v>
      </c>
      <c r="AG3" s="4">
        <v>1022.7</v>
      </c>
      <c r="AH3" s="4">
        <v>1022.9</v>
      </c>
      <c r="AI3" s="4">
        <v>1025.6</v>
      </c>
      <c r="AJ3" s="4">
        <v>1019.8</v>
      </c>
      <c r="AK3" s="4">
        <v>1011</v>
      </c>
      <c r="AL3" s="4">
        <v>1017.1</v>
      </c>
      <c r="AM3" s="4">
        <v>1020.5</v>
      </c>
      <c r="AN3" s="4">
        <v>1005.4</v>
      </c>
      <c r="AO3" s="4">
        <v>1010.5</v>
      </c>
      <c r="AP3" s="4">
        <v>1027.5</v>
      </c>
      <c r="AQ3" s="4">
        <v>1018.9</v>
      </c>
      <c r="AR3" s="4">
        <v>1020.8</v>
      </c>
      <c r="AS3" s="4">
        <v>1018.3</v>
      </c>
      <c r="AT3" s="4">
        <v>1016.7</v>
      </c>
      <c r="AU3" s="4">
        <v>1030.6</v>
      </c>
      <c r="AV3" s="4">
        <v>1028.9</v>
      </c>
      <c r="AW3" s="4">
        <v>1012.4</v>
      </c>
      <c r="AX3" s="4">
        <v>1020</v>
      </c>
      <c r="AY3" s="4">
        <v>1019.5</v>
      </c>
      <c r="AZ3" s="4">
        <v>1024</v>
      </c>
      <c r="BA3" s="4">
        <v>1028.1</v>
      </c>
      <c r="BB3" s="4">
        <v>1013.3</v>
      </c>
      <c r="BC3" s="4">
        <v>1006.7</v>
      </c>
      <c r="BD3" s="4">
        <v>1019.1</v>
      </c>
      <c r="BE3" s="4">
        <v>1018.9</v>
      </c>
      <c r="BF3" s="4">
        <v>1024.7675850786227</v>
      </c>
      <c r="BG3" s="4">
        <v>1017.9738372042938</v>
      </c>
      <c r="BH3" s="4">
        <v>1012.7</v>
      </c>
      <c r="BI3" s="4">
        <v>1021.6</v>
      </c>
      <c r="BJ3" s="4">
        <v>1005.8</v>
      </c>
      <c r="BK3" s="4">
        <v>1015.2</v>
      </c>
      <c r="BL3" s="4">
        <v>1017.8</v>
      </c>
      <c r="BM3" s="4">
        <v>1017.9</v>
      </c>
      <c r="BN3" s="4">
        <v>1018.8</v>
      </c>
      <c r="BO3" s="4">
        <v>1018</v>
      </c>
      <c r="BP3" s="4">
        <v>1010.4</v>
      </c>
      <c r="BQ3" s="4">
        <v>1016.9</v>
      </c>
      <c r="BR3" s="4">
        <v>1010.2</v>
      </c>
      <c r="BS3" s="4">
        <v>1020</v>
      </c>
      <c r="BT3" s="4">
        <v>1015.5</v>
      </c>
      <c r="BU3" s="4"/>
      <c r="BV3" s="4"/>
      <c r="BW3" s="4"/>
      <c r="BY3" s="10">
        <f>AVERAGE(J3:AM3)</f>
        <v>1018.62</v>
      </c>
      <c r="BZ3" s="10">
        <f>AVERAGE(T3:AW3)</f>
        <v>1018.2233333333335</v>
      </c>
      <c r="CA3" s="10">
        <f>AVERAGE(AD3:BG3)</f>
        <v>1019.2913807427636</v>
      </c>
      <c r="CB3" s="10">
        <f>AVERAGE(AN3:BQ3)</f>
        <v>1017.9147140760973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15">
        <v>1012.7</v>
      </c>
      <c r="I4" s="15">
        <v>1012.6</v>
      </c>
      <c r="J4" s="15">
        <v>1016.6</v>
      </c>
      <c r="K4" s="4">
        <v>1020.4</v>
      </c>
      <c r="L4" s="4">
        <v>1018.1</v>
      </c>
      <c r="M4" s="4">
        <v>1017.6</v>
      </c>
      <c r="N4" s="4">
        <v>1027.5</v>
      </c>
      <c r="O4" s="4">
        <v>1022.2</v>
      </c>
      <c r="P4" s="4">
        <v>1011.8</v>
      </c>
      <c r="Q4" s="4">
        <v>1020.8</v>
      </c>
      <c r="R4" s="4">
        <v>1024</v>
      </c>
      <c r="S4" s="4">
        <v>1021.9</v>
      </c>
      <c r="T4" s="4">
        <v>1020.2</v>
      </c>
      <c r="U4" s="4">
        <v>1018</v>
      </c>
      <c r="V4" s="4">
        <v>1017.1</v>
      </c>
      <c r="W4" s="4">
        <v>1016.8</v>
      </c>
      <c r="X4" s="4">
        <v>1025.2</v>
      </c>
      <c r="Y4" s="4">
        <v>1017.9</v>
      </c>
      <c r="Z4" s="4">
        <v>1013.5</v>
      </c>
      <c r="AA4" s="4">
        <v>1011.4</v>
      </c>
      <c r="AB4" s="4">
        <v>1014.2</v>
      </c>
      <c r="AC4" s="4">
        <v>1020.2</v>
      </c>
      <c r="AD4" s="4">
        <v>1021.4</v>
      </c>
      <c r="AE4" s="4">
        <v>1010.8</v>
      </c>
      <c r="AF4" s="4">
        <v>1023.1</v>
      </c>
      <c r="AG4" s="4">
        <v>1013.3</v>
      </c>
      <c r="AH4" s="4">
        <v>1019.9</v>
      </c>
      <c r="AI4" s="4">
        <v>1016.7</v>
      </c>
      <c r="AJ4" s="4">
        <v>1012.8</v>
      </c>
      <c r="AK4" s="4">
        <v>1012.5</v>
      </c>
      <c r="AL4" s="4">
        <v>1015.9</v>
      </c>
      <c r="AM4" s="4">
        <v>1022.7</v>
      </c>
      <c r="AN4" s="4">
        <v>1002.6</v>
      </c>
      <c r="AO4" s="4">
        <v>1010.7</v>
      </c>
      <c r="AP4" s="4">
        <v>1027.3</v>
      </c>
      <c r="AQ4" s="4">
        <v>1021.9</v>
      </c>
      <c r="AR4" s="4">
        <v>1018.3</v>
      </c>
      <c r="AS4" s="4">
        <v>1017.7</v>
      </c>
      <c r="AT4" s="4">
        <v>1015</v>
      </c>
      <c r="AU4" s="4">
        <v>1023</v>
      </c>
      <c r="AV4" s="4">
        <v>1028</v>
      </c>
      <c r="AW4" s="4">
        <v>1013.1</v>
      </c>
      <c r="AX4" s="4">
        <v>1019</v>
      </c>
      <c r="AY4" s="4">
        <v>1026.5</v>
      </c>
      <c r="AZ4" s="4">
        <v>1023.1</v>
      </c>
      <c r="BA4" s="4">
        <v>1032</v>
      </c>
      <c r="BB4" s="4">
        <v>1011.6</v>
      </c>
      <c r="BC4" s="4">
        <v>1013.9</v>
      </c>
      <c r="BD4" s="4">
        <v>1011.7</v>
      </c>
      <c r="BE4" s="4">
        <v>1017.1</v>
      </c>
      <c r="BF4" s="4">
        <v>1023.9736360868612</v>
      </c>
      <c r="BG4" s="4">
        <v>1020.0010383776903</v>
      </c>
      <c r="BH4" s="4">
        <v>1012.3</v>
      </c>
      <c r="BI4" s="4">
        <v>1018.5</v>
      </c>
      <c r="BJ4" s="4">
        <v>1012.2</v>
      </c>
      <c r="BK4" s="4">
        <v>1014.3</v>
      </c>
      <c r="BL4" s="4">
        <v>1020</v>
      </c>
      <c r="BM4" s="4">
        <v>1023.2</v>
      </c>
      <c r="BN4" s="4">
        <v>1027.8</v>
      </c>
      <c r="BO4" s="4">
        <v>1017.3</v>
      </c>
      <c r="BP4" s="4">
        <v>1013</v>
      </c>
      <c r="BQ4" s="4">
        <v>1014.1</v>
      </c>
      <c r="BR4" s="4">
        <v>1008.9</v>
      </c>
      <c r="BS4" s="4">
        <v>1012.3</v>
      </c>
      <c r="BT4" s="4">
        <v>1026.9</v>
      </c>
      <c r="BU4" s="4"/>
      <c r="BV4" s="4"/>
      <c r="BW4" s="4"/>
      <c r="BY4" s="10">
        <f aca="true" t="shared" si="0" ref="BY4:BY33">AVERAGE(J4:AM4)</f>
        <v>1018.1500000000001</v>
      </c>
      <c r="BZ4" s="10">
        <f aca="true" t="shared" si="1" ref="BZ4:BZ33">AVERAGE(T4:AW4)</f>
        <v>1017.3733333333333</v>
      </c>
      <c r="CA4" s="10">
        <f aca="true" t="shared" si="2" ref="CA4:CA33">AVERAGE(AD4:BG4)</f>
        <v>1018.1858224821516</v>
      </c>
      <c r="CB4" s="10">
        <f aca="true" t="shared" si="3" ref="CB4:CB33">AVERAGE(AN4:BQ4)</f>
        <v>1018.3058224821517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 t="s">
        <v>44</v>
      </c>
      <c r="H5" s="15">
        <v>1019.3</v>
      </c>
      <c r="I5" s="15">
        <v>1014.8</v>
      </c>
      <c r="J5" s="15">
        <v>1018.9</v>
      </c>
      <c r="K5" s="4">
        <v>1021.1</v>
      </c>
      <c r="L5" s="4">
        <v>1026.1</v>
      </c>
      <c r="M5" s="4">
        <v>1013.7</v>
      </c>
      <c r="N5" s="4">
        <v>1028</v>
      </c>
      <c r="O5" s="4">
        <v>1001.8</v>
      </c>
      <c r="P5" s="4">
        <v>1008.6</v>
      </c>
      <c r="Q5" s="4">
        <v>1018</v>
      </c>
      <c r="R5" s="4">
        <v>1025.5</v>
      </c>
      <c r="S5" s="4">
        <v>1020.6</v>
      </c>
      <c r="T5" s="4">
        <v>1020.7</v>
      </c>
      <c r="U5" s="4">
        <v>1025.8</v>
      </c>
      <c r="V5" s="4">
        <v>1007</v>
      </c>
      <c r="W5" s="4">
        <v>1017</v>
      </c>
      <c r="X5" s="4">
        <v>1021.8</v>
      </c>
      <c r="Y5" s="4">
        <v>1018.3</v>
      </c>
      <c r="Z5" s="4">
        <v>1018</v>
      </c>
      <c r="AA5" s="4">
        <v>1015.9</v>
      </c>
      <c r="AB5" s="4">
        <v>1024</v>
      </c>
      <c r="AC5" s="4">
        <v>1019.8</v>
      </c>
      <c r="AD5" s="4">
        <v>1016.5</v>
      </c>
      <c r="AE5" s="4">
        <v>1006.9</v>
      </c>
      <c r="AF5" s="4">
        <v>1025.7</v>
      </c>
      <c r="AG5" s="4">
        <v>1011.6</v>
      </c>
      <c r="AH5" s="4">
        <v>1018.5</v>
      </c>
      <c r="AI5" s="4">
        <v>1018.5</v>
      </c>
      <c r="AJ5" s="4">
        <v>1007.1</v>
      </c>
      <c r="AK5" s="4">
        <v>1017.4</v>
      </c>
      <c r="AL5" s="4">
        <v>1017.3</v>
      </c>
      <c r="AM5" s="4">
        <v>1021.3</v>
      </c>
      <c r="AN5" s="4">
        <v>1018.3</v>
      </c>
      <c r="AO5" s="4">
        <v>1010.6</v>
      </c>
      <c r="AP5" s="4">
        <v>1014.2</v>
      </c>
      <c r="AQ5" s="4">
        <v>1021.5</v>
      </c>
      <c r="AR5" s="4">
        <v>1010.9</v>
      </c>
      <c r="AS5" s="4">
        <v>1018.7</v>
      </c>
      <c r="AT5" s="4">
        <v>1017.4</v>
      </c>
      <c r="AU5" s="4">
        <v>1014.1</v>
      </c>
      <c r="AV5" s="4">
        <v>1026.7</v>
      </c>
      <c r="AW5" s="4">
        <v>1010.8</v>
      </c>
      <c r="AX5" s="4">
        <v>1018.5</v>
      </c>
      <c r="AY5" s="4">
        <v>1026.5</v>
      </c>
      <c r="AZ5" s="4">
        <v>1017.5</v>
      </c>
      <c r="BA5" s="4">
        <v>1026.3</v>
      </c>
      <c r="BB5" s="4">
        <v>1015.1</v>
      </c>
      <c r="BC5" s="4">
        <v>1022.3</v>
      </c>
      <c r="BD5" s="4">
        <v>1011.6</v>
      </c>
      <c r="BE5" s="4">
        <v>1013.2</v>
      </c>
      <c r="BF5" s="4">
        <v>1021.347452386536</v>
      </c>
      <c r="BG5" s="4">
        <v>1021.1384574963428</v>
      </c>
      <c r="BH5" s="4">
        <v>1015.2</v>
      </c>
      <c r="BI5" s="4">
        <v>1009.7</v>
      </c>
      <c r="BJ5" s="4">
        <v>1016.8</v>
      </c>
      <c r="BK5" s="4">
        <v>1014.5</v>
      </c>
      <c r="BL5" s="4">
        <v>1018.8</v>
      </c>
      <c r="BM5" s="4">
        <v>1021.8</v>
      </c>
      <c r="BN5" s="4">
        <v>1028.1</v>
      </c>
      <c r="BO5" s="4">
        <v>1007.6</v>
      </c>
      <c r="BP5" s="4">
        <v>1017.3</v>
      </c>
      <c r="BQ5" s="4">
        <v>1014.2</v>
      </c>
      <c r="BR5" s="4">
        <v>1015.7</v>
      </c>
      <c r="BS5" s="4">
        <v>1021.3</v>
      </c>
      <c r="BT5" s="4">
        <v>1027.3</v>
      </c>
      <c r="BU5" s="4"/>
      <c r="BV5" s="4"/>
      <c r="BW5" s="4"/>
      <c r="BY5" s="10">
        <f t="shared" si="0"/>
        <v>1017.7133333333334</v>
      </c>
      <c r="BZ5" s="10">
        <f t="shared" si="1"/>
        <v>1017.0766666666666</v>
      </c>
      <c r="CA5" s="10">
        <f t="shared" si="2"/>
        <v>1017.2495303294291</v>
      </c>
      <c r="CB5" s="10">
        <f t="shared" si="3"/>
        <v>1017.3561969960957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>
        <v>1014.4</v>
      </c>
      <c r="I6" s="15">
        <v>1014.2</v>
      </c>
      <c r="J6" s="15">
        <v>1014.2</v>
      </c>
      <c r="K6" s="4">
        <v>1017.3</v>
      </c>
      <c r="L6" s="4">
        <v>1026.9</v>
      </c>
      <c r="M6" s="4">
        <v>1016.6</v>
      </c>
      <c r="N6" s="4">
        <v>1018.5</v>
      </c>
      <c r="O6" s="4">
        <v>1012.2</v>
      </c>
      <c r="P6" s="4">
        <v>1013.6</v>
      </c>
      <c r="Q6" s="4">
        <v>1013.3</v>
      </c>
      <c r="R6" s="4">
        <v>1024.8</v>
      </c>
      <c r="S6" s="4">
        <v>1021.8</v>
      </c>
      <c r="T6" s="4">
        <v>1019.4</v>
      </c>
      <c r="U6" s="4">
        <v>1025.6</v>
      </c>
      <c r="V6" s="4">
        <v>1016.1</v>
      </c>
      <c r="W6" s="4">
        <v>1014.5</v>
      </c>
      <c r="X6" s="4">
        <v>1013.4</v>
      </c>
      <c r="Y6" s="4">
        <v>1013.6</v>
      </c>
      <c r="Z6" s="4">
        <v>1023.7</v>
      </c>
      <c r="AA6" s="4">
        <v>1015.7</v>
      </c>
      <c r="AB6" s="4">
        <v>1026.3</v>
      </c>
      <c r="AC6" s="4">
        <v>1015.9</v>
      </c>
      <c r="AD6" s="4">
        <v>1018.1</v>
      </c>
      <c r="AE6" s="4">
        <v>1011.4</v>
      </c>
      <c r="AF6" s="4">
        <v>1023.7</v>
      </c>
      <c r="AG6" s="4">
        <v>1014.6</v>
      </c>
      <c r="AH6" s="4">
        <v>1023.9</v>
      </c>
      <c r="AI6" s="4">
        <v>1019.8</v>
      </c>
      <c r="AJ6" s="4">
        <v>1018.2</v>
      </c>
      <c r="AK6" s="4">
        <v>1008.1</v>
      </c>
      <c r="AL6" s="4">
        <v>1018.8</v>
      </c>
      <c r="AM6" s="4">
        <v>1020.4</v>
      </c>
      <c r="AN6" s="4">
        <v>1021.5</v>
      </c>
      <c r="AO6" s="4">
        <v>1016.1</v>
      </c>
      <c r="AP6" s="4">
        <v>1027.3</v>
      </c>
      <c r="AQ6" s="4">
        <v>1017.5</v>
      </c>
      <c r="AR6" s="4">
        <v>1013.9</v>
      </c>
      <c r="AS6" s="4">
        <v>1018</v>
      </c>
      <c r="AT6" s="4">
        <v>1014.7</v>
      </c>
      <c r="AU6" s="4">
        <v>1025.8</v>
      </c>
      <c r="AV6" s="4">
        <v>1018.1</v>
      </c>
      <c r="AW6" s="4">
        <v>1014.9</v>
      </c>
      <c r="AX6" s="4">
        <v>1022.5</v>
      </c>
      <c r="AY6" s="4">
        <v>1023.6</v>
      </c>
      <c r="AZ6" s="4">
        <v>1015.1</v>
      </c>
      <c r="BA6" s="4">
        <v>1009.7</v>
      </c>
      <c r="BB6" s="4">
        <v>1013.7</v>
      </c>
      <c r="BC6" s="4">
        <v>1023.5</v>
      </c>
      <c r="BD6" s="4">
        <v>1011.5</v>
      </c>
      <c r="BE6" s="4">
        <v>1014.4</v>
      </c>
      <c r="BF6" s="4">
        <v>1020.8499353155516</v>
      </c>
      <c r="BG6" s="4">
        <v>1015.854026704073</v>
      </c>
      <c r="BH6" s="4">
        <v>1016.4</v>
      </c>
      <c r="BI6" s="4">
        <v>994.1</v>
      </c>
      <c r="BJ6" s="4">
        <v>1018.5</v>
      </c>
      <c r="BK6" s="4">
        <v>1023.5</v>
      </c>
      <c r="BL6" s="4">
        <v>1013</v>
      </c>
      <c r="BM6" s="4">
        <v>1012.3</v>
      </c>
      <c r="BN6" s="4">
        <v>1026.9</v>
      </c>
      <c r="BO6" s="4">
        <v>1014.2</v>
      </c>
      <c r="BP6" s="4">
        <v>1021.1</v>
      </c>
      <c r="BQ6" s="4">
        <v>1012.8</v>
      </c>
      <c r="BR6" s="4">
        <v>1018.8</v>
      </c>
      <c r="BS6" s="4">
        <v>1021.6</v>
      </c>
      <c r="BT6" s="4">
        <v>1022.6</v>
      </c>
      <c r="BU6" s="4"/>
      <c r="BV6" s="4"/>
      <c r="BW6" s="4"/>
      <c r="BY6" s="10">
        <f t="shared" si="0"/>
        <v>1018.0133333333334</v>
      </c>
      <c r="BZ6" s="10">
        <f t="shared" si="1"/>
        <v>1018.2999999999998</v>
      </c>
      <c r="CA6" s="10">
        <f t="shared" si="2"/>
        <v>1017.8501320673208</v>
      </c>
      <c r="CB6" s="10">
        <f t="shared" si="3"/>
        <v>1017.0434654006543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>
        <v>1009</v>
      </c>
      <c r="I7" s="15">
        <v>1013.8</v>
      </c>
      <c r="J7" s="15">
        <v>1005.7</v>
      </c>
      <c r="K7" s="4">
        <v>1010.9</v>
      </c>
      <c r="L7" s="4">
        <v>1022.6</v>
      </c>
      <c r="M7" s="4">
        <v>1017.7</v>
      </c>
      <c r="N7" s="4">
        <v>1022.3</v>
      </c>
      <c r="O7" s="4">
        <v>1024.5</v>
      </c>
      <c r="P7" s="4">
        <v>1018</v>
      </c>
      <c r="Q7" s="4">
        <v>1010.1</v>
      </c>
      <c r="R7" s="4">
        <v>1019.2</v>
      </c>
      <c r="S7" s="4">
        <v>1024.8</v>
      </c>
      <c r="T7" s="4">
        <v>1013.9</v>
      </c>
      <c r="U7" s="4">
        <v>1014.2</v>
      </c>
      <c r="V7" s="4">
        <v>1022.4</v>
      </c>
      <c r="W7" s="4">
        <v>1012.1</v>
      </c>
      <c r="X7" s="4">
        <v>1005</v>
      </c>
      <c r="Y7" s="4">
        <v>1007.6</v>
      </c>
      <c r="Z7" s="4">
        <v>1021.8</v>
      </c>
      <c r="AA7" s="4">
        <v>1015.6</v>
      </c>
      <c r="AB7" s="4">
        <v>1027.1</v>
      </c>
      <c r="AC7" s="4">
        <v>1010.6</v>
      </c>
      <c r="AD7" s="4">
        <v>1024.5</v>
      </c>
      <c r="AE7" s="4">
        <v>1017.5</v>
      </c>
      <c r="AF7" s="4">
        <v>1020.7</v>
      </c>
      <c r="AG7" s="4">
        <v>1013.7</v>
      </c>
      <c r="AH7" s="4">
        <v>1023.9</v>
      </c>
      <c r="AI7" s="4">
        <v>1019.5</v>
      </c>
      <c r="AJ7" s="4">
        <v>1017.7</v>
      </c>
      <c r="AK7" s="4">
        <v>1010.8</v>
      </c>
      <c r="AL7" s="4">
        <v>1016.6</v>
      </c>
      <c r="AM7" s="4">
        <v>1015</v>
      </c>
      <c r="AN7" s="4">
        <v>1024</v>
      </c>
      <c r="AO7" s="4">
        <v>1017.7</v>
      </c>
      <c r="AP7" s="4">
        <v>1027.4</v>
      </c>
      <c r="AQ7" s="4">
        <v>999.1</v>
      </c>
      <c r="AR7" s="4">
        <v>1017.6</v>
      </c>
      <c r="AS7" s="4">
        <v>1008.3</v>
      </c>
      <c r="AT7" s="4">
        <v>1016.5</v>
      </c>
      <c r="AU7" s="4">
        <v>1027.7</v>
      </c>
      <c r="AV7" s="4">
        <v>1005.9</v>
      </c>
      <c r="AW7" s="4">
        <v>1021.7</v>
      </c>
      <c r="AX7" s="4">
        <v>1023.3</v>
      </c>
      <c r="AY7" s="4">
        <v>1015.4</v>
      </c>
      <c r="AZ7" s="4">
        <v>1018</v>
      </c>
      <c r="BA7" s="4">
        <v>1016.7</v>
      </c>
      <c r="BB7" s="4">
        <v>1013.6</v>
      </c>
      <c r="BC7" s="4">
        <v>1022.7</v>
      </c>
      <c r="BD7" s="4">
        <v>1010.1</v>
      </c>
      <c r="BE7" s="4">
        <v>1011.3</v>
      </c>
      <c r="BF7" s="4">
        <v>1019.2583408517218</v>
      </c>
      <c r="BG7" s="4">
        <v>1015.4304776593958</v>
      </c>
      <c r="BH7" s="4">
        <v>1022.8</v>
      </c>
      <c r="BI7" s="4">
        <v>1005.5</v>
      </c>
      <c r="BJ7" s="4">
        <v>1018.9</v>
      </c>
      <c r="BK7" s="4">
        <v>1022.7</v>
      </c>
      <c r="BL7" s="4">
        <v>1015.1</v>
      </c>
      <c r="BM7" s="4">
        <v>1016.6</v>
      </c>
      <c r="BN7" s="4">
        <v>1021.1</v>
      </c>
      <c r="BO7" s="4">
        <v>1016.5</v>
      </c>
      <c r="BP7" s="4">
        <v>1022.9</v>
      </c>
      <c r="BQ7" s="4">
        <v>1016.5</v>
      </c>
      <c r="BR7" s="4">
        <v>1018.2</v>
      </c>
      <c r="BS7" s="4">
        <v>1024.8</v>
      </c>
      <c r="BT7" s="4">
        <v>1016.7</v>
      </c>
      <c r="BU7" s="4"/>
      <c r="BV7" s="4"/>
      <c r="BW7" s="4"/>
      <c r="BY7" s="10">
        <f t="shared" si="0"/>
        <v>1016.8666666666666</v>
      </c>
      <c r="BZ7" s="10">
        <f t="shared" si="1"/>
        <v>1016.5366666666667</v>
      </c>
      <c r="CA7" s="10">
        <f t="shared" si="2"/>
        <v>1017.0529606170372</v>
      </c>
      <c r="CB7" s="10">
        <f t="shared" si="3"/>
        <v>1017.0096272837038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 t="s">
        <v>44</v>
      </c>
      <c r="H8" s="15">
        <v>1017.9</v>
      </c>
      <c r="I8" s="15">
        <v>1013.4</v>
      </c>
      <c r="J8" s="15">
        <v>1024.6</v>
      </c>
      <c r="K8" s="4">
        <v>1016</v>
      </c>
      <c r="L8" s="4">
        <v>1015.8</v>
      </c>
      <c r="M8" s="4">
        <v>1018.4</v>
      </c>
      <c r="N8" s="4">
        <v>1017.5</v>
      </c>
      <c r="O8" s="4">
        <v>1024.2</v>
      </c>
      <c r="P8" s="4">
        <v>1019.5</v>
      </c>
      <c r="Q8" s="4">
        <v>1014.2</v>
      </c>
      <c r="R8" s="4">
        <v>1014.8</v>
      </c>
      <c r="S8" s="4">
        <v>1025.4</v>
      </c>
      <c r="T8" s="4">
        <v>1015.4</v>
      </c>
      <c r="U8" s="4">
        <v>1011.9</v>
      </c>
      <c r="V8" s="4">
        <v>1027.3</v>
      </c>
      <c r="W8" s="4">
        <v>1022.7</v>
      </c>
      <c r="X8" s="4">
        <v>1013.1</v>
      </c>
      <c r="Y8" s="4">
        <v>1012</v>
      </c>
      <c r="Z8" s="4">
        <v>1005.1</v>
      </c>
      <c r="AA8" s="4">
        <v>1023.6</v>
      </c>
      <c r="AB8" s="4">
        <v>1026.9</v>
      </c>
      <c r="AC8" s="4">
        <v>1008.6</v>
      </c>
      <c r="AD8" s="4">
        <v>1025.6</v>
      </c>
      <c r="AE8" s="4">
        <v>1018.2</v>
      </c>
      <c r="AF8" s="4">
        <v>1021.1</v>
      </c>
      <c r="AG8" s="4">
        <v>1012.3</v>
      </c>
      <c r="AH8" s="4">
        <v>1014.7</v>
      </c>
      <c r="AI8" s="4">
        <v>1016.6</v>
      </c>
      <c r="AJ8" s="4">
        <v>1015.8</v>
      </c>
      <c r="AK8" s="4">
        <v>1014.8</v>
      </c>
      <c r="AL8" s="4">
        <v>1018.4</v>
      </c>
      <c r="AM8" s="4">
        <v>1021.6</v>
      </c>
      <c r="AN8" s="4">
        <v>1025.3</v>
      </c>
      <c r="AO8" s="4">
        <v>1024.8</v>
      </c>
      <c r="AP8" s="4">
        <v>1022.3</v>
      </c>
      <c r="AQ8" s="4">
        <v>1008.1</v>
      </c>
      <c r="AR8" s="4">
        <v>1017.8</v>
      </c>
      <c r="AS8" s="4">
        <v>1013.5</v>
      </c>
      <c r="AT8" s="4">
        <v>1015</v>
      </c>
      <c r="AU8" s="4">
        <v>1025.8</v>
      </c>
      <c r="AV8" s="4">
        <v>1006.6</v>
      </c>
      <c r="AW8" s="4">
        <v>1022.4</v>
      </c>
      <c r="AX8" s="4">
        <v>1023.3</v>
      </c>
      <c r="AY8" s="4">
        <v>1022.8</v>
      </c>
      <c r="AZ8" s="4">
        <v>1018.3</v>
      </c>
      <c r="BA8" s="4">
        <v>1019.6</v>
      </c>
      <c r="BB8" s="4">
        <v>1013.9</v>
      </c>
      <c r="BC8" s="4">
        <v>1018.7</v>
      </c>
      <c r="BD8" s="4">
        <v>1009.6</v>
      </c>
      <c r="BE8" s="4">
        <v>1011</v>
      </c>
      <c r="BF8" s="4">
        <v>1015.2547187433023</v>
      </c>
      <c r="BG8" s="4">
        <v>1014.7834800591837</v>
      </c>
      <c r="BH8" s="4">
        <v>1024.8</v>
      </c>
      <c r="BI8" s="4" t="s">
        <v>61</v>
      </c>
      <c r="BJ8" s="4">
        <v>1017</v>
      </c>
      <c r="BK8" s="4">
        <v>1018.4</v>
      </c>
      <c r="BL8" s="4">
        <v>1015.9</v>
      </c>
      <c r="BM8" s="4">
        <v>1019.4</v>
      </c>
      <c r="BN8" s="4">
        <v>1014.1</v>
      </c>
      <c r="BO8" s="4">
        <v>1017.1</v>
      </c>
      <c r="BP8" s="4">
        <v>1019.7</v>
      </c>
      <c r="BQ8" s="4">
        <v>1015.3</v>
      </c>
      <c r="BR8" s="4">
        <v>1019.6</v>
      </c>
      <c r="BS8" s="4">
        <v>1023.6</v>
      </c>
      <c r="BT8" s="4">
        <v>1010.2</v>
      </c>
      <c r="BU8" s="4"/>
      <c r="BV8" s="4"/>
      <c r="BW8" s="4"/>
      <c r="BY8" s="10">
        <f t="shared" si="0"/>
        <v>1017.8699999999997</v>
      </c>
      <c r="BZ8" s="10">
        <f t="shared" si="1"/>
        <v>1017.5766666666666</v>
      </c>
      <c r="CA8" s="10">
        <f t="shared" si="2"/>
        <v>1017.5979399600826</v>
      </c>
      <c r="CB8" s="10">
        <f t="shared" si="3"/>
        <v>1017.6047654759476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  <c r="H9" s="15">
        <v>1021.7</v>
      </c>
      <c r="I9" s="15">
        <v>1017</v>
      </c>
      <c r="J9" s="15">
        <v>1025.2</v>
      </c>
      <c r="K9" s="4">
        <v>1016.2</v>
      </c>
      <c r="L9" s="4">
        <v>1021.1</v>
      </c>
      <c r="M9" s="4">
        <v>1019.6</v>
      </c>
      <c r="N9" s="4">
        <v>1011.1</v>
      </c>
      <c r="O9" s="4">
        <v>1022.5</v>
      </c>
      <c r="P9" s="4">
        <v>1015.7</v>
      </c>
      <c r="Q9" s="4">
        <v>1017.3</v>
      </c>
      <c r="R9" s="4">
        <v>1018.5</v>
      </c>
      <c r="S9" s="4">
        <v>1023.3</v>
      </c>
      <c r="T9" s="4">
        <v>1012.5</v>
      </c>
      <c r="U9" s="4">
        <v>1012.2</v>
      </c>
      <c r="V9" s="4">
        <v>1028.5</v>
      </c>
      <c r="W9" s="4">
        <v>1024.4</v>
      </c>
      <c r="X9" s="4">
        <v>1019.9</v>
      </c>
      <c r="Y9" s="4">
        <v>1022.3</v>
      </c>
      <c r="Z9" s="4">
        <v>1007.1</v>
      </c>
      <c r="AA9" s="4">
        <v>1023.2</v>
      </c>
      <c r="AB9" s="4">
        <v>1024.1</v>
      </c>
      <c r="AC9" s="4">
        <v>1025.5</v>
      </c>
      <c r="AD9" s="4">
        <v>1021.2</v>
      </c>
      <c r="AE9" s="4">
        <v>1012.8</v>
      </c>
      <c r="AF9" s="4">
        <v>1008.7</v>
      </c>
      <c r="AG9" s="4">
        <v>1011.3</v>
      </c>
      <c r="AH9" s="4">
        <v>1014.5</v>
      </c>
      <c r="AI9" s="4">
        <v>1010.1</v>
      </c>
      <c r="AJ9" s="4">
        <v>1018.2</v>
      </c>
      <c r="AK9" s="4">
        <v>1014.4</v>
      </c>
      <c r="AL9" s="4">
        <v>1016.5</v>
      </c>
      <c r="AM9" s="4">
        <v>1021</v>
      </c>
      <c r="AN9" s="4">
        <v>1025.6</v>
      </c>
      <c r="AO9" s="4">
        <v>1024.2</v>
      </c>
      <c r="AP9" s="4">
        <v>1016</v>
      </c>
      <c r="AQ9" s="4">
        <v>1009.8</v>
      </c>
      <c r="AR9" s="4">
        <v>1019.3</v>
      </c>
      <c r="AS9" s="4">
        <v>1016</v>
      </c>
      <c r="AT9" s="4">
        <v>1022.7</v>
      </c>
      <c r="AU9" s="4">
        <v>1020.9</v>
      </c>
      <c r="AV9" s="4">
        <v>1010</v>
      </c>
      <c r="AW9" s="4">
        <v>1021.1</v>
      </c>
      <c r="AX9" s="4">
        <v>1019.3</v>
      </c>
      <c r="AY9" s="4">
        <v>1022</v>
      </c>
      <c r="AZ9" s="4">
        <v>1016.1</v>
      </c>
      <c r="BA9" s="4">
        <v>1018.5</v>
      </c>
      <c r="BB9" s="4">
        <v>1008.6</v>
      </c>
      <c r="BC9" s="4">
        <v>1015.8</v>
      </c>
      <c r="BD9" s="4">
        <v>1006</v>
      </c>
      <c r="BE9" s="4">
        <v>1010</v>
      </c>
      <c r="BF9" s="4">
        <v>1013.8945669238989</v>
      </c>
      <c r="BG9" s="4">
        <v>1010.4675657113697</v>
      </c>
      <c r="BH9" s="4">
        <v>1020.6</v>
      </c>
      <c r="BI9" s="4">
        <v>1011.3</v>
      </c>
      <c r="BJ9" s="4">
        <v>1017.2</v>
      </c>
      <c r="BK9" s="4">
        <v>1020.6</v>
      </c>
      <c r="BL9" s="4">
        <v>1014.2</v>
      </c>
      <c r="BM9" s="4">
        <v>1012.8</v>
      </c>
      <c r="BN9" s="4">
        <v>1010.1</v>
      </c>
      <c r="BO9" s="4">
        <v>1009.6</v>
      </c>
      <c r="BP9" s="4">
        <v>1014.4</v>
      </c>
      <c r="BQ9" s="4">
        <v>1021.1</v>
      </c>
      <c r="BR9" s="4">
        <v>1018.2</v>
      </c>
      <c r="BS9" s="4">
        <v>1021.5</v>
      </c>
      <c r="BT9" s="4">
        <v>1011.2</v>
      </c>
      <c r="BU9" s="4"/>
      <c r="BV9" s="4"/>
      <c r="BW9" s="4"/>
      <c r="BY9" s="10">
        <f t="shared" si="0"/>
        <v>1017.9633333333333</v>
      </c>
      <c r="BZ9" s="10">
        <f t="shared" si="1"/>
        <v>1017.8</v>
      </c>
      <c r="CA9" s="10">
        <f t="shared" si="2"/>
        <v>1015.8320710878421</v>
      </c>
      <c r="CB9" s="10">
        <f t="shared" si="3"/>
        <v>1015.9387377545088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  <c r="H10" s="15">
        <v>1021.7</v>
      </c>
      <c r="I10" s="15">
        <v>1021.7</v>
      </c>
      <c r="J10" s="15">
        <v>1018.1</v>
      </c>
      <c r="K10" s="4">
        <v>1017.3</v>
      </c>
      <c r="L10" s="4">
        <v>1020</v>
      </c>
      <c r="M10" s="4">
        <v>1021.9</v>
      </c>
      <c r="N10" s="4">
        <v>1015.7</v>
      </c>
      <c r="O10" s="4">
        <v>1008.9</v>
      </c>
      <c r="P10" s="4">
        <v>1021.2</v>
      </c>
      <c r="Q10" s="4">
        <v>1010.9</v>
      </c>
      <c r="R10" s="4">
        <v>1012.8</v>
      </c>
      <c r="S10" s="4">
        <v>1017.1</v>
      </c>
      <c r="T10" s="4">
        <v>1018.5</v>
      </c>
      <c r="U10" s="4">
        <v>1010.8</v>
      </c>
      <c r="V10" s="4">
        <v>1025</v>
      </c>
      <c r="W10" s="4">
        <v>1022.5</v>
      </c>
      <c r="X10" s="4">
        <v>1020.8</v>
      </c>
      <c r="Y10" s="4">
        <v>1024.2</v>
      </c>
      <c r="Z10" s="4">
        <v>1014.6</v>
      </c>
      <c r="AA10" s="4">
        <v>1022.1</v>
      </c>
      <c r="AB10" s="4">
        <v>1015.3</v>
      </c>
      <c r="AC10" s="4">
        <v>1025.7</v>
      </c>
      <c r="AD10" s="4">
        <v>1015.1</v>
      </c>
      <c r="AE10" s="4">
        <v>1014.6</v>
      </c>
      <c r="AF10" s="4">
        <v>1008.9</v>
      </c>
      <c r="AG10" s="4">
        <v>1012.1</v>
      </c>
      <c r="AH10" s="4">
        <v>1017.3</v>
      </c>
      <c r="AI10" s="4">
        <v>1011.4</v>
      </c>
      <c r="AJ10" s="4">
        <v>1020.2</v>
      </c>
      <c r="AK10" s="4">
        <v>1017.6</v>
      </c>
      <c r="AL10" s="4">
        <v>1011.3</v>
      </c>
      <c r="AM10" s="4">
        <v>1013.9</v>
      </c>
      <c r="AN10" s="4">
        <v>1022.8</v>
      </c>
      <c r="AO10" s="4">
        <v>1011.8</v>
      </c>
      <c r="AP10" s="4">
        <v>1018.2</v>
      </c>
      <c r="AQ10" s="4">
        <v>1009.8</v>
      </c>
      <c r="AR10" s="4">
        <v>1018.2</v>
      </c>
      <c r="AS10" s="4">
        <v>1015.6</v>
      </c>
      <c r="AT10" s="4">
        <v>1013.4</v>
      </c>
      <c r="AU10" s="4">
        <v>1016.2</v>
      </c>
      <c r="AV10" s="4">
        <v>1014.1</v>
      </c>
      <c r="AW10" s="4">
        <v>1018.4</v>
      </c>
      <c r="AX10" s="4">
        <v>1012.1</v>
      </c>
      <c r="AY10" s="4">
        <v>1016</v>
      </c>
      <c r="AZ10" s="4">
        <v>1011.6</v>
      </c>
      <c r="BA10" s="4">
        <v>1021.7</v>
      </c>
      <c r="BB10" s="4">
        <v>1011</v>
      </c>
      <c r="BC10" s="4">
        <v>1023.6</v>
      </c>
      <c r="BD10" s="4">
        <v>1011.1</v>
      </c>
      <c r="BE10" s="4">
        <v>1010.9</v>
      </c>
      <c r="BF10" s="4">
        <v>1006.6306892726454</v>
      </c>
      <c r="BG10" s="4">
        <v>1009.5513786162079</v>
      </c>
      <c r="BH10" s="4">
        <v>1013.6</v>
      </c>
      <c r="BI10" s="4">
        <v>1011.8</v>
      </c>
      <c r="BJ10" s="4">
        <v>1017.3</v>
      </c>
      <c r="BK10" s="4">
        <v>1019.6</v>
      </c>
      <c r="BL10" s="4">
        <v>1015.8</v>
      </c>
      <c r="BM10" s="4">
        <v>1020.5</v>
      </c>
      <c r="BN10" s="4">
        <v>1013.4</v>
      </c>
      <c r="BO10" s="4">
        <v>1018.5</v>
      </c>
      <c r="BP10" s="4">
        <v>1014.2</v>
      </c>
      <c r="BQ10" s="4">
        <v>1022.9</v>
      </c>
      <c r="BR10" s="4">
        <v>1007.1</v>
      </c>
      <c r="BS10" s="4">
        <v>1019.1</v>
      </c>
      <c r="BT10" s="4">
        <v>1016</v>
      </c>
      <c r="BU10" s="4"/>
      <c r="BV10" s="4"/>
      <c r="BW10" s="4"/>
      <c r="BY10" s="10">
        <f t="shared" si="0"/>
        <v>1016.8599999999999</v>
      </c>
      <c r="BZ10" s="10">
        <f t="shared" si="1"/>
        <v>1016.6800000000001</v>
      </c>
      <c r="CA10" s="10">
        <f t="shared" si="2"/>
        <v>1014.5027355962951</v>
      </c>
      <c r="CB10" s="10">
        <f t="shared" si="3"/>
        <v>1015.3427355962953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  <c r="H11" s="15">
        <v>1021.5</v>
      </c>
      <c r="I11" s="15">
        <v>1021.1</v>
      </c>
      <c r="J11" s="15">
        <v>1019.1</v>
      </c>
      <c r="K11" s="4">
        <v>1016.2</v>
      </c>
      <c r="L11" s="4">
        <v>1011.8</v>
      </c>
      <c r="M11" s="4">
        <v>1021.5</v>
      </c>
      <c r="N11" s="4">
        <v>1015.6</v>
      </c>
      <c r="O11" s="4">
        <v>1009.6</v>
      </c>
      <c r="P11" s="4">
        <v>1022.1</v>
      </c>
      <c r="Q11" s="4">
        <v>1017.8</v>
      </c>
      <c r="R11" s="4">
        <v>1016.5</v>
      </c>
      <c r="S11" s="4">
        <v>1013.6</v>
      </c>
      <c r="T11" s="4">
        <v>1024.6</v>
      </c>
      <c r="U11" s="4">
        <v>1007.7</v>
      </c>
      <c r="V11" s="4">
        <v>1015.9</v>
      </c>
      <c r="W11" s="4">
        <v>1015</v>
      </c>
      <c r="X11" s="4">
        <v>1020.3</v>
      </c>
      <c r="Y11" s="4">
        <v>1025.4</v>
      </c>
      <c r="Z11" s="4">
        <v>1023.3</v>
      </c>
      <c r="AA11" s="4">
        <v>1020</v>
      </c>
      <c r="AB11" s="4">
        <v>1007.4</v>
      </c>
      <c r="AC11" s="4">
        <v>1016.6</v>
      </c>
      <c r="AD11" s="4">
        <v>1014.8</v>
      </c>
      <c r="AE11" s="4">
        <v>1012.6</v>
      </c>
      <c r="AF11" s="4">
        <v>1016.2</v>
      </c>
      <c r="AG11" s="4">
        <v>1011.3</v>
      </c>
      <c r="AH11" s="4">
        <v>1018.6</v>
      </c>
      <c r="AI11" s="4">
        <v>1010.8</v>
      </c>
      <c r="AJ11" s="4">
        <v>1024.6</v>
      </c>
      <c r="AK11" s="4">
        <v>1023.8</v>
      </c>
      <c r="AL11" s="4">
        <v>1013.1</v>
      </c>
      <c r="AM11" s="4">
        <v>1014.8</v>
      </c>
      <c r="AN11" s="4">
        <v>1015</v>
      </c>
      <c r="AO11" s="4">
        <v>1010.6</v>
      </c>
      <c r="AP11" s="4">
        <v>1017.8</v>
      </c>
      <c r="AQ11" s="4">
        <v>1018.6</v>
      </c>
      <c r="AR11" s="4">
        <v>1018.1</v>
      </c>
      <c r="AS11" s="4">
        <v>1011.3</v>
      </c>
      <c r="AT11" s="4">
        <v>1013.6</v>
      </c>
      <c r="AU11" s="4">
        <v>1018.5</v>
      </c>
      <c r="AV11" s="4">
        <v>1014.8</v>
      </c>
      <c r="AW11" s="4">
        <v>1018.3</v>
      </c>
      <c r="AX11" s="4">
        <v>1004.4</v>
      </c>
      <c r="AY11" s="4">
        <v>1023</v>
      </c>
      <c r="AZ11" s="4">
        <v>1021</v>
      </c>
      <c r="BA11" s="4">
        <v>1020.5</v>
      </c>
      <c r="BB11" s="4">
        <v>1003.3</v>
      </c>
      <c r="BC11" s="4">
        <v>1024.9</v>
      </c>
      <c r="BD11" s="4">
        <v>1014.4</v>
      </c>
      <c r="BE11" s="4">
        <v>1018</v>
      </c>
      <c r="BF11" s="4">
        <v>1013.6089289715309</v>
      </c>
      <c r="BG11" s="4">
        <v>1016.4401805995658</v>
      </c>
      <c r="BH11" s="4">
        <v>1017.6</v>
      </c>
      <c r="BI11" s="4">
        <v>1012.6</v>
      </c>
      <c r="BJ11" s="4">
        <v>1017.5</v>
      </c>
      <c r="BK11" s="4">
        <v>1013.2</v>
      </c>
      <c r="BL11" s="4">
        <v>1015.5</v>
      </c>
      <c r="BM11" s="4">
        <v>1020.6</v>
      </c>
      <c r="BN11" s="4">
        <v>1020.6</v>
      </c>
      <c r="BO11" s="4">
        <v>1018.3</v>
      </c>
      <c r="BP11" s="4">
        <v>1011.5</v>
      </c>
      <c r="BQ11" s="4">
        <v>1021.9</v>
      </c>
      <c r="BR11" s="4">
        <v>1005.8</v>
      </c>
      <c r="BS11" s="4">
        <v>1020.9</v>
      </c>
      <c r="BT11" s="4">
        <v>1018.8</v>
      </c>
      <c r="BU11" s="4"/>
      <c r="BV11" s="4"/>
      <c r="BW11" s="4"/>
      <c r="BY11" s="10">
        <f t="shared" si="0"/>
        <v>1016.6866666666664</v>
      </c>
      <c r="BZ11" s="10">
        <f t="shared" si="1"/>
        <v>1016.4466666666663</v>
      </c>
      <c r="CA11" s="10">
        <f t="shared" si="2"/>
        <v>1015.8916369857033</v>
      </c>
      <c r="CB11" s="10">
        <f t="shared" si="3"/>
        <v>1016.181636985703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 t="s">
        <v>44</v>
      </c>
      <c r="H12" s="15">
        <v>1026.1</v>
      </c>
      <c r="I12" s="15">
        <v>1014.6</v>
      </c>
      <c r="J12" s="15">
        <v>1015.7</v>
      </c>
      <c r="K12" s="4">
        <v>1015</v>
      </c>
      <c r="L12" s="4">
        <v>1017.6</v>
      </c>
      <c r="M12" s="4">
        <v>1015</v>
      </c>
      <c r="N12" s="4">
        <v>1008.8</v>
      </c>
      <c r="O12" s="4">
        <v>1007.9</v>
      </c>
      <c r="P12" s="4">
        <v>1020.3</v>
      </c>
      <c r="Q12" s="4">
        <v>1021.1</v>
      </c>
      <c r="R12" s="4">
        <v>1017.8</v>
      </c>
      <c r="S12" s="4">
        <v>1013.5</v>
      </c>
      <c r="T12" s="4">
        <v>1024.1</v>
      </c>
      <c r="U12" s="4">
        <v>1016.2</v>
      </c>
      <c r="V12" s="4">
        <v>1008</v>
      </c>
      <c r="W12" s="4">
        <v>1018.5</v>
      </c>
      <c r="X12" s="4">
        <v>1012.3</v>
      </c>
      <c r="Y12" s="4">
        <v>1023.7</v>
      </c>
      <c r="Z12" s="4">
        <v>1023</v>
      </c>
      <c r="AA12" s="4">
        <v>1010.7</v>
      </c>
      <c r="AB12" s="4">
        <v>1009.7</v>
      </c>
      <c r="AC12" s="4">
        <v>1014.1</v>
      </c>
      <c r="AD12" s="4">
        <v>1014.8</v>
      </c>
      <c r="AE12" s="4">
        <v>1014.8</v>
      </c>
      <c r="AF12" s="4">
        <v>1020</v>
      </c>
      <c r="AG12" s="4">
        <v>1019.1</v>
      </c>
      <c r="AH12" s="4">
        <v>1019.7</v>
      </c>
      <c r="AI12" s="4">
        <v>1015.5</v>
      </c>
      <c r="AJ12" s="4">
        <v>1023.8</v>
      </c>
      <c r="AK12" s="4">
        <v>1023.1</v>
      </c>
      <c r="AL12" s="4">
        <v>1017.8</v>
      </c>
      <c r="AM12" s="4">
        <v>1015.8</v>
      </c>
      <c r="AN12" s="4">
        <v>1018.1</v>
      </c>
      <c r="AO12" s="4">
        <v>1023.5</v>
      </c>
      <c r="AP12" s="4">
        <v>1012.9</v>
      </c>
      <c r="AQ12" s="4">
        <v>1018.3</v>
      </c>
      <c r="AR12" s="4">
        <v>1020.8</v>
      </c>
      <c r="AS12" s="4">
        <v>1009.3</v>
      </c>
      <c r="AT12" s="4">
        <v>1016.4</v>
      </c>
      <c r="AU12" s="4">
        <v>1021.2</v>
      </c>
      <c r="AV12" s="4">
        <v>1012</v>
      </c>
      <c r="AW12" s="4">
        <v>1018.6</v>
      </c>
      <c r="AX12" s="4">
        <v>1009.3</v>
      </c>
      <c r="AY12" s="4">
        <v>1022.6</v>
      </c>
      <c r="AZ12" s="4">
        <v>1025.5</v>
      </c>
      <c r="BA12" s="4">
        <v>1014.9</v>
      </c>
      <c r="BB12" s="4">
        <v>1013.9</v>
      </c>
      <c r="BC12" s="4">
        <v>1023.9</v>
      </c>
      <c r="BD12" s="4">
        <v>1009.5</v>
      </c>
      <c r="BE12" s="4">
        <v>1020.2</v>
      </c>
      <c r="BF12" s="4">
        <v>1013.8720783996346</v>
      </c>
      <c r="BG12" s="4">
        <v>1016.1611062513559</v>
      </c>
      <c r="BH12" s="4">
        <v>1009.9</v>
      </c>
      <c r="BI12" s="4">
        <v>1011</v>
      </c>
      <c r="BJ12" s="4">
        <v>1012.9</v>
      </c>
      <c r="BK12" s="4">
        <v>1020.7</v>
      </c>
      <c r="BL12" s="4">
        <v>1021.4</v>
      </c>
      <c r="BM12" s="4">
        <v>1014.4</v>
      </c>
      <c r="BN12" s="4">
        <v>1018.3</v>
      </c>
      <c r="BO12" s="4">
        <v>1020.1</v>
      </c>
      <c r="BP12" s="4">
        <v>1014.3</v>
      </c>
      <c r="BQ12" s="4">
        <v>1013.8</v>
      </c>
      <c r="BR12" s="4">
        <v>1013.2</v>
      </c>
      <c r="BS12" s="4">
        <v>1022.2</v>
      </c>
      <c r="BT12" s="4">
        <v>1017.3</v>
      </c>
      <c r="BU12" s="4"/>
      <c r="BV12" s="4"/>
      <c r="BW12" s="4"/>
      <c r="BY12" s="10">
        <f t="shared" si="0"/>
        <v>1016.5799999999998</v>
      </c>
      <c r="BZ12" s="10">
        <f t="shared" si="1"/>
        <v>1017.1933333333332</v>
      </c>
      <c r="CA12" s="10">
        <f t="shared" si="2"/>
        <v>1017.511106155033</v>
      </c>
      <c r="CB12" s="10">
        <f t="shared" si="3"/>
        <v>1016.591106155033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 t="s">
        <v>44</v>
      </c>
      <c r="H13" s="7">
        <v>1026.1</v>
      </c>
      <c r="I13" s="7">
        <v>1022.8</v>
      </c>
      <c r="J13" s="7">
        <v>1011</v>
      </c>
      <c r="K13" s="7">
        <v>1019.5</v>
      </c>
      <c r="L13" s="7">
        <v>1025</v>
      </c>
      <c r="M13" s="7">
        <v>1009.5</v>
      </c>
      <c r="N13" s="7">
        <v>1012.2</v>
      </c>
      <c r="O13" s="7">
        <v>1011.5</v>
      </c>
      <c r="P13" s="7">
        <v>1015.7</v>
      </c>
      <c r="Q13" s="7">
        <v>1023.2</v>
      </c>
      <c r="R13" s="7">
        <v>1011.8</v>
      </c>
      <c r="S13" s="7">
        <v>1006.1</v>
      </c>
      <c r="T13" s="7">
        <v>1021.4</v>
      </c>
      <c r="U13" s="7">
        <v>1015</v>
      </c>
      <c r="V13" s="7">
        <v>1013.1</v>
      </c>
      <c r="W13" s="7">
        <v>1029.6</v>
      </c>
      <c r="X13" s="7">
        <v>1015</v>
      </c>
      <c r="Y13" s="7">
        <v>1022.7</v>
      </c>
      <c r="Z13" s="7">
        <v>1023.7</v>
      </c>
      <c r="AA13" s="7">
        <v>1016</v>
      </c>
      <c r="AB13" s="7">
        <v>1007.6</v>
      </c>
      <c r="AC13" s="7">
        <v>1019</v>
      </c>
      <c r="AD13" s="7">
        <v>1013.2</v>
      </c>
      <c r="AE13" s="7">
        <v>1018</v>
      </c>
      <c r="AF13" s="7">
        <v>1018.9</v>
      </c>
      <c r="AG13" s="7">
        <v>1019.3</v>
      </c>
      <c r="AH13" s="7">
        <v>1016.7</v>
      </c>
      <c r="AI13" s="7">
        <v>1014</v>
      </c>
      <c r="AJ13" s="7">
        <v>1023.8</v>
      </c>
      <c r="AK13" s="7">
        <v>1017.1</v>
      </c>
      <c r="AL13" s="7">
        <v>1018.9</v>
      </c>
      <c r="AM13" s="7">
        <v>1015.2</v>
      </c>
      <c r="AN13" s="7">
        <v>1018.5</v>
      </c>
      <c r="AO13" s="7">
        <v>1030.4</v>
      </c>
      <c r="AP13" s="7">
        <v>1012.4</v>
      </c>
      <c r="AQ13" s="7">
        <v>1013.2</v>
      </c>
      <c r="AR13" s="7">
        <v>1023.2</v>
      </c>
      <c r="AS13" s="7">
        <v>1011.8</v>
      </c>
      <c r="AT13" s="7">
        <v>1016.1</v>
      </c>
      <c r="AU13" s="7">
        <v>1026</v>
      </c>
      <c r="AV13" s="7">
        <v>1018.1</v>
      </c>
      <c r="AW13" s="7">
        <v>1016.6</v>
      </c>
      <c r="AX13" s="7">
        <v>1012.1</v>
      </c>
      <c r="AY13" s="7">
        <v>1016.6</v>
      </c>
      <c r="AZ13" s="7">
        <v>1027.9</v>
      </c>
      <c r="BA13" s="7">
        <v>1010.9</v>
      </c>
      <c r="BB13" s="7">
        <v>1018.6</v>
      </c>
      <c r="BC13" s="7">
        <v>1020</v>
      </c>
      <c r="BD13" s="7">
        <v>1010.7</v>
      </c>
      <c r="BE13" s="7">
        <v>1020.9</v>
      </c>
      <c r="BF13" s="7">
        <v>1015.5311948263923</v>
      </c>
      <c r="BG13" s="7">
        <v>1013.6251466958477</v>
      </c>
      <c r="BH13" s="7">
        <v>1012.7</v>
      </c>
      <c r="BI13" s="7">
        <v>1009.5</v>
      </c>
      <c r="BJ13" s="7">
        <v>1008.3</v>
      </c>
      <c r="BK13" s="7">
        <v>1024.8</v>
      </c>
      <c r="BL13" s="7">
        <v>1024.8</v>
      </c>
      <c r="BM13" s="7">
        <v>1005.2</v>
      </c>
      <c r="BN13" s="7">
        <v>1012</v>
      </c>
      <c r="BO13" s="7">
        <v>1020.5</v>
      </c>
      <c r="BP13" s="7">
        <v>1015.8</v>
      </c>
      <c r="BQ13" s="7">
        <v>1007.1</v>
      </c>
      <c r="BR13" s="7">
        <v>1019.9</v>
      </c>
      <c r="BS13" s="7">
        <v>1021.7</v>
      </c>
      <c r="BT13" s="7">
        <v>1021.5</v>
      </c>
      <c r="BU13" s="7"/>
      <c r="BV13" s="7"/>
      <c r="BW13" s="7"/>
      <c r="BY13" s="11">
        <f t="shared" si="0"/>
        <v>1016.7900000000001</v>
      </c>
      <c r="BZ13" s="11">
        <f t="shared" si="1"/>
        <v>1018.15</v>
      </c>
      <c r="CA13" s="11">
        <f t="shared" si="2"/>
        <v>1017.608544717408</v>
      </c>
      <c r="CB13" s="10">
        <f t="shared" si="3"/>
        <v>1016.4618780507413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 t="s">
        <v>44</v>
      </c>
      <c r="H14" s="15">
        <v>1022.5</v>
      </c>
      <c r="I14" s="15">
        <v>1023.9</v>
      </c>
      <c r="J14" s="15">
        <v>1000.6</v>
      </c>
      <c r="K14" s="4">
        <v>1016.8</v>
      </c>
      <c r="L14" s="4">
        <v>1026.7</v>
      </c>
      <c r="M14" s="4">
        <v>1023</v>
      </c>
      <c r="N14" s="4">
        <v>1023.3</v>
      </c>
      <c r="O14" s="4">
        <v>1017.9</v>
      </c>
      <c r="P14" s="4">
        <v>1016.4</v>
      </c>
      <c r="Q14" s="4">
        <v>1021.1</v>
      </c>
      <c r="R14" s="4">
        <v>1016.1</v>
      </c>
      <c r="S14" s="4">
        <v>1004.7</v>
      </c>
      <c r="T14" s="4">
        <v>1019.4</v>
      </c>
      <c r="U14" s="4">
        <v>1016.7</v>
      </c>
      <c r="V14" s="4">
        <v>1018.4</v>
      </c>
      <c r="W14" s="4">
        <v>1033.3</v>
      </c>
      <c r="X14" s="4">
        <v>1018.1</v>
      </c>
      <c r="Y14" s="4">
        <v>1018.2</v>
      </c>
      <c r="Z14" s="4">
        <v>1022.7</v>
      </c>
      <c r="AA14" s="4">
        <v>1022.2</v>
      </c>
      <c r="AB14" s="4">
        <v>1015.1</v>
      </c>
      <c r="AC14" s="4">
        <v>1019.1</v>
      </c>
      <c r="AD14" s="4">
        <v>1009</v>
      </c>
      <c r="AE14" s="4">
        <v>1016.3</v>
      </c>
      <c r="AF14" s="4">
        <v>1017.4</v>
      </c>
      <c r="AG14" s="4">
        <v>1017.5</v>
      </c>
      <c r="AH14" s="4">
        <v>1020.7</v>
      </c>
      <c r="AI14" s="4">
        <v>1019.2</v>
      </c>
      <c r="AJ14" s="4">
        <v>1019.9</v>
      </c>
      <c r="AK14" s="4">
        <v>1009.5</v>
      </c>
      <c r="AL14" s="4">
        <v>1014.3</v>
      </c>
      <c r="AM14" s="4">
        <v>1011.6</v>
      </c>
      <c r="AN14" s="4">
        <v>1018.4</v>
      </c>
      <c r="AO14" s="4">
        <v>1029.8</v>
      </c>
      <c r="AP14" s="4">
        <v>1013.4</v>
      </c>
      <c r="AQ14" s="4">
        <v>1011.1</v>
      </c>
      <c r="AR14" s="4">
        <v>1023.8</v>
      </c>
      <c r="AS14" s="4">
        <v>1012</v>
      </c>
      <c r="AT14" s="4">
        <v>1023.6</v>
      </c>
      <c r="AU14" s="4">
        <v>1022.3</v>
      </c>
      <c r="AV14" s="4">
        <v>1018.4</v>
      </c>
      <c r="AW14" s="4">
        <v>1011.6</v>
      </c>
      <c r="AX14" s="4">
        <v>1015.8</v>
      </c>
      <c r="AY14" s="4">
        <v>1020.5</v>
      </c>
      <c r="AZ14" s="4">
        <v>1028.4</v>
      </c>
      <c r="BA14" s="4">
        <v>1016.9</v>
      </c>
      <c r="BB14" s="4">
        <v>1014.6</v>
      </c>
      <c r="BC14" s="4">
        <v>1025.5</v>
      </c>
      <c r="BD14" s="4">
        <v>1012.7</v>
      </c>
      <c r="BE14" s="4">
        <v>1024.6</v>
      </c>
      <c r="BF14" s="4">
        <v>1013.7614171179104</v>
      </c>
      <c r="BG14" s="4">
        <v>1006.147396290819</v>
      </c>
      <c r="BH14" s="4">
        <v>1011.4</v>
      </c>
      <c r="BI14" s="4">
        <v>1011.2</v>
      </c>
      <c r="BJ14" s="4">
        <v>1015.5</v>
      </c>
      <c r="BK14" s="4">
        <v>1023.9</v>
      </c>
      <c r="BL14" s="4">
        <v>1021.2</v>
      </c>
      <c r="BM14" s="4">
        <v>1020.1</v>
      </c>
      <c r="BN14" s="4">
        <v>1018.5</v>
      </c>
      <c r="BO14" s="4">
        <v>1017.2</v>
      </c>
      <c r="BP14" s="4">
        <v>1021.1</v>
      </c>
      <c r="BQ14" s="4">
        <v>1008.4</v>
      </c>
      <c r="BR14" s="4">
        <v>1023.5</v>
      </c>
      <c r="BS14" s="4">
        <v>1019.6</v>
      </c>
      <c r="BT14" s="4">
        <v>1023.1</v>
      </c>
      <c r="BU14" s="4"/>
      <c r="BV14" s="4"/>
      <c r="BW14" s="4"/>
      <c r="BY14" s="10">
        <f t="shared" si="0"/>
        <v>1017.5066666666667</v>
      </c>
      <c r="BZ14" s="10">
        <f t="shared" si="1"/>
        <v>1018.0999999999999</v>
      </c>
      <c r="CA14" s="10">
        <f t="shared" si="2"/>
        <v>1017.2902937802909</v>
      </c>
      <c r="CB14" s="10">
        <f t="shared" si="3"/>
        <v>1017.7269604469578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 t="s">
        <v>44</v>
      </c>
      <c r="H15" s="15">
        <v>1009</v>
      </c>
      <c r="I15" s="15">
        <v>1021.4</v>
      </c>
      <c r="J15" s="15">
        <v>1025.9</v>
      </c>
      <c r="K15" s="4">
        <v>1008.8</v>
      </c>
      <c r="L15" s="4">
        <v>1025.6</v>
      </c>
      <c r="M15" s="4">
        <v>1026.6</v>
      </c>
      <c r="N15" s="4">
        <v>1023</v>
      </c>
      <c r="O15" s="4">
        <v>1017.3</v>
      </c>
      <c r="P15" s="4">
        <v>1018.1</v>
      </c>
      <c r="Q15" s="4">
        <v>1010.8</v>
      </c>
      <c r="R15" s="4">
        <v>1020.4</v>
      </c>
      <c r="S15" s="4">
        <v>1010.6</v>
      </c>
      <c r="T15" s="4">
        <v>1018.2</v>
      </c>
      <c r="U15" s="4">
        <v>1018.3</v>
      </c>
      <c r="V15" s="4">
        <v>1018.7</v>
      </c>
      <c r="W15" s="4">
        <v>1034</v>
      </c>
      <c r="X15" s="4">
        <v>1018.7</v>
      </c>
      <c r="Y15" s="4">
        <v>1010.1</v>
      </c>
      <c r="Z15" s="4">
        <v>1017.5</v>
      </c>
      <c r="AA15" s="4">
        <v>1025.8</v>
      </c>
      <c r="AB15" s="4">
        <v>1018</v>
      </c>
      <c r="AC15" s="4">
        <v>1011.8</v>
      </c>
      <c r="AD15" s="4">
        <v>1011.4</v>
      </c>
      <c r="AE15" s="4">
        <v>1015.9</v>
      </c>
      <c r="AF15" s="4">
        <v>1011.1</v>
      </c>
      <c r="AG15" s="4">
        <v>1016.5</v>
      </c>
      <c r="AH15" s="4">
        <v>1019.4</v>
      </c>
      <c r="AI15" s="4">
        <v>1022.1</v>
      </c>
      <c r="AJ15" s="4">
        <v>1016.3</v>
      </c>
      <c r="AK15" s="4">
        <v>1005.6</v>
      </c>
      <c r="AL15" s="4">
        <v>1012</v>
      </c>
      <c r="AM15" s="4">
        <v>1012.9</v>
      </c>
      <c r="AN15" s="4">
        <v>1017.2</v>
      </c>
      <c r="AO15" s="4">
        <v>1027.2</v>
      </c>
      <c r="AP15" s="4">
        <v>1010</v>
      </c>
      <c r="AQ15" s="4">
        <v>1017.9</v>
      </c>
      <c r="AR15" s="4">
        <v>1018.9</v>
      </c>
      <c r="AS15" s="4">
        <v>1018.1</v>
      </c>
      <c r="AT15" s="4">
        <v>1023.2</v>
      </c>
      <c r="AU15" s="4">
        <v>1013.1</v>
      </c>
      <c r="AV15" s="4">
        <v>1013.8</v>
      </c>
      <c r="AW15" s="4">
        <v>1013.1</v>
      </c>
      <c r="AX15" s="4">
        <v>1019.1</v>
      </c>
      <c r="AY15" s="4">
        <v>1021</v>
      </c>
      <c r="AZ15" s="4">
        <v>1025.4</v>
      </c>
      <c r="BA15" s="4">
        <v>1012.2</v>
      </c>
      <c r="BB15" s="4">
        <v>1017.9</v>
      </c>
      <c r="BC15" s="4">
        <v>1022.3</v>
      </c>
      <c r="BD15" s="4">
        <v>1011.1</v>
      </c>
      <c r="BE15" s="4">
        <v>1021.3</v>
      </c>
      <c r="BF15" s="4">
        <v>1008.9141277451895</v>
      </c>
      <c r="BG15" s="4">
        <v>1012.6093423663593</v>
      </c>
      <c r="BH15" s="4">
        <v>1000.3</v>
      </c>
      <c r="BI15" s="4">
        <v>1016.7</v>
      </c>
      <c r="BJ15" s="4">
        <v>1017.7</v>
      </c>
      <c r="BK15" s="4">
        <v>1011.1</v>
      </c>
      <c r="BL15" s="4">
        <v>1009.7</v>
      </c>
      <c r="BM15" s="4">
        <v>1021</v>
      </c>
      <c r="BN15" s="4">
        <v>1017.5</v>
      </c>
      <c r="BO15" s="4">
        <v>1015</v>
      </c>
      <c r="BP15" s="4">
        <v>1021.3</v>
      </c>
      <c r="BQ15" s="4">
        <v>1013.2</v>
      </c>
      <c r="BR15" s="4">
        <v>1021.6</v>
      </c>
      <c r="BS15" s="4">
        <v>1015.5</v>
      </c>
      <c r="BT15" s="4">
        <v>1022.5</v>
      </c>
      <c r="BU15" s="4"/>
      <c r="BV15" s="4"/>
      <c r="BW15" s="4"/>
      <c r="BY15" s="10">
        <f t="shared" si="0"/>
        <v>1017.38</v>
      </c>
      <c r="BZ15" s="10">
        <f t="shared" si="1"/>
        <v>1016.8933333333333</v>
      </c>
      <c r="CA15" s="10">
        <f t="shared" si="2"/>
        <v>1016.2507823370514</v>
      </c>
      <c r="CB15" s="10">
        <f t="shared" si="3"/>
        <v>1016.2607823370515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 t="s">
        <v>44</v>
      </c>
      <c r="H16" s="15">
        <v>1012.2</v>
      </c>
      <c r="I16" s="15">
        <v>1024.7</v>
      </c>
      <c r="J16" s="15">
        <v>1029.6</v>
      </c>
      <c r="K16" s="4">
        <v>1014.2</v>
      </c>
      <c r="L16" s="4">
        <v>1020.6</v>
      </c>
      <c r="M16" s="4">
        <v>1025.5</v>
      </c>
      <c r="N16" s="4">
        <v>1016.9</v>
      </c>
      <c r="O16" s="4">
        <v>1016</v>
      </c>
      <c r="P16" s="4">
        <v>1016</v>
      </c>
      <c r="Q16" s="4">
        <v>997.9</v>
      </c>
      <c r="R16" s="4">
        <v>1014.7</v>
      </c>
      <c r="S16" s="4">
        <v>1013.7</v>
      </c>
      <c r="T16" s="4">
        <v>1015.4</v>
      </c>
      <c r="U16" s="4">
        <v>1015</v>
      </c>
      <c r="V16" s="4">
        <v>1015</v>
      </c>
      <c r="W16" s="4">
        <v>1031.7</v>
      </c>
      <c r="X16" s="4">
        <v>1017.3</v>
      </c>
      <c r="Y16" s="4">
        <v>1020.4</v>
      </c>
      <c r="Z16" s="4">
        <v>1016</v>
      </c>
      <c r="AA16" s="4">
        <v>1025.4</v>
      </c>
      <c r="AB16" s="4">
        <v>1017</v>
      </c>
      <c r="AC16" s="4">
        <v>1013</v>
      </c>
      <c r="AD16" s="4">
        <v>1013.3</v>
      </c>
      <c r="AE16" s="4">
        <v>1014.5</v>
      </c>
      <c r="AF16" s="4">
        <v>1011.7</v>
      </c>
      <c r="AG16" s="4">
        <v>1013</v>
      </c>
      <c r="AH16" s="4">
        <v>1010.1</v>
      </c>
      <c r="AI16" s="4">
        <v>1020</v>
      </c>
      <c r="AJ16" s="4">
        <v>1017.5</v>
      </c>
      <c r="AK16" s="4">
        <v>1018.3</v>
      </c>
      <c r="AL16" s="4">
        <v>1002.6</v>
      </c>
      <c r="AM16" s="4">
        <v>1009</v>
      </c>
      <c r="AN16" s="4">
        <v>1019.1</v>
      </c>
      <c r="AO16" s="4">
        <v>1022</v>
      </c>
      <c r="AP16" s="4">
        <v>1013.2</v>
      </c>
      <c r="AQ16" s="4">
        <v>1017.7</v>
      </c>
      <c r="AR16" s="4">
        <v>1010.8</v>
      </c>
      <c r="AS16" s="4">
        <v>1019.6</v>
      </c>
      <c r="AT16" s="4">
        <v>1016.4</v>
      </c>
      <c r="AU16" s="4">
        <v>1016.3</v>
      </c>
      <c r="AV16" s="4">
        <v>1015</v>
      </c>
      <c r="AW16" s="4">
        <v>1011.6</v>
      </c>
      <c r="AX16" s="4">
        <v>1020.6</v>
      </c>
      <c r="AY16" s="4">
        <v>1018.4</v>
      </c>
      <c r="AZ16" s="4">
        <v>1022.6</v>
      </c>
      <c r="BA16" s="4">
        <v>1020.9</v>
      </c>
      <c r="BB16" s="4">
        <v>1020.1</v>
      </c>
      <c r="BC16" s="4">
        <v>1017.2</v>
      </c>
      <c r="BD16" s="4">
        <v>1015.5</v>
      </c>
      <c r="BE16" s="4">
        <v>1018.8</v>
      </c>
      <c r="BF16" s="4">
        <v>1013.7095676896969</v>
      </c>
      <c r="BG16" s="4">
        <v>1018.3429778758779</v>
      </c>
      <c r="BH16" s="4">
        <v>1010.5</v>
      </c>
      <c r="BI16" s="4">
        <v>1019.5</v>
      </c>
      <c r="BJ16" s="4">
        <v>1019.4</v>
      </c>
      <c r="BK16" s="4">
        <v>1009.2</v>
      </c>
      <c r="BL16" s="4">
        <v>1013</v>
      </c>
      <c r="BM16" s="4">
        <v>1026.1</v>
      </c>
      <c r="BN16" s="4">
        <v>1014.6</v>
      </c>
      <c r="BO16" s="4">
        <v>1011.4</v>
      </c>
      <c r="BP16" s="4">
        <v>1020.2</v>
      </c>
      <c r="BQ16" s="4">
        <v>1018.6</v>
      </c>
      <c r="BR16" s="4">
        <v>1017.2</v>
      </c>
      <c r="BS16" s="4">
        <v>1008</v>
      </c>
      <c r="BT16" s="4">
        <v>1020.2</v>
      </c>
      <c r="BU16" s="4"/>
      <c r="BV16" s="4"/>
      <c r="BW16" s="4"/>
      <c r="BY16" s="10">
        <f t="shared" si="0"/>
        <v>1016.0433333333333</v>
      </c>
      <c r="BZ16" s="10">
        <f t="shared" si="1"/>
        <v>1015.93</v>
      </c>
      <c r="CA16" s="10">
        <f t="shared" si="2"/>
        <v>1015.928418185519</v>
      </c>
      <c r="CB16" s="10">
        <f t="shared" si="3"/>
        <v>1017.0117515188524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 t="s">
        <v>44</v>
      </c>
      <c r="H17" s="15">
        <v>1016.7</v>
      </c>
      <c r="I17" s="15">
        <v>1017.5</v>
      </c>
      <c r="J17" s="15">
        <v>1023.3</v>
      </c>
      <c r="K17" s="4">
        <v>1012.2</v>
      </c>
      <c r="L17" s="4">
        <v>1015.9</v>
      </c>
      <c r="M17" s="4">
        <v>1021.8</v>
      </c>
      <c r="N17" s="4">
        <v>1007.3</v>
      </c>
      <c r="O17" s="4">
        <v>1011.3</v>
      </c>
      <c r="P17" s="4">
        <v>1013.6</v>
      </c>
      <c r="Q17" s="4">
        <v>1015.4</v>
      </c>
      <c r="R17" s="4">
        <v>1017.9</v>
      </c>
      <c r="S17" s="4">
        <v>1019.1</v>
      </c>
      <c r="T17" s="4">
        <v>1015.1</v>
      </c>
      <c r="U17" s="4">
        <v>1009.6</v>
      </c>
      <c r="V17" s="4">
        <v>1017.3</v>
      </c>
      <c r="W17" s="4">
        <v>1020.1</v>
      </c>
      <c r="X17" s="4">
        <v>1014.3</v>
      </c>
      <c r="Y17" s="4">
        <v>1022.4</v>
      </c>
      <c r="Z17" s="4">
        <v>1010.7</v>
      </c>
      <c r="AA17" s="4">
        <v>1022.5</v>
      </c>
      <c r="AB17" s="4">
        <v>1007.2</v>
      </c>
      <c r="AC17" s="4">
        <v>1009.9</v>
      </c>
      <c r="AD17" s="4">
        <v>1012.1</v>
      </c>
      <c r="AE17" s="4">
        <v>1018.3</v>
      </c>
      <c r="AF17" s="4">
        <v>1018.2</v>
      </c>
      <c r="AG17" s="4">
        <v>1016.5</v>
      </c>
      <c r="AH17" s="4">
        <v>1019.2</v>
      </c>
      <c r="AI17" s="4">
        <v>1003.5</v>
      </c>
      <c r="AJ17" s="4">
        <v>1016</v>
      </c>
      <c r="AK17" s="4">
        <v>1018.8</v>
      </c>
      <c r="AL17" s="4">
        <v>1017.7</v>
      </c>
      <c r="AM17" s="4">
        <v>1010.3</v>
      </c>
      <c r="AN17" s="4">
        <v>1018</v>
      </c>
      <c r="AO17" s="4">
        <v>1018.5</v>
      </c>
      <c r="AP17" s="4">
        <v>1019.1</v>
      </c>
      <c r="AQ17" s="4">
        <v>1016.4</v>
      </c>
      <c r="AR17" s="4">
        <v>1006.7</v>
      </c>
      <c r="AS17" s="4">
        <v>1019.7</v>
      </c>
      <c r="AT17" s="4">
        <v>1008.4</v>
      </c>
      <c r="AU17" s="4">
        <v>1020</v>
      </c>
      <c r="AV17" s="4">
        <v>1016.1</v>
      </c>
      <c r="AW17" s="4">
        <v>1010.8</v>
      </c>
      <c r="AX17" s="4">
        <v>1017.4</v>
      </c>
      <c r="AY17" s="4">
        <v>1017.7</v>
      </c>
      <c r="AZ17" s="4">
        <v>1016.2</v>
      </c>
      <c r="BA17" s="4">
        <v>1023.6</v>
      </c>
      <c r="BB17" s="4">
        <v>1017.9</v>
      </c>
      <c r="BC17" s="4">
        <v>1023.8</v>
      </c>
      <c r="BD17" s="4">
        <v>1012.6</v>
      </c>
      <c r="BE17" s="4">
        <v>1017.9</v>
      </c>
      <c r="BF17" s="4">
        <v>1023.1518100826115</v>
      </c>
      <c r="BG17" s="4">
        <v>1023.8216151609209</v>
      </c>
      <c r="BH17" s="4">
        <v>1018.6</v>
      </c>
      <c r="BI17" s="4">
        <v>1015.9</v>
      </c>
      <c r="BJ17" s="4">
        <v>1019.6</v>
      </c>
      <c r="BK17" s="4">
        <v>1003.4</v>
      </c>
      <c r="BL17" s="4">
        <v>1014.9</v>
      </c>
      <c r="BM17" s="4">
        <v>1026.4</v>
      </c>
      <c r="BN17" s="4">
        <v>1013.7</v>
      </c>
      <c r="BO17" s="4">
        <v>1013.6</v>
      </c>
      <c r="BP17" s="4">
        <v>1019.3</v>
      </c>
      <c r="BQ17" s="4">
        <v>1019.3</v>
      </c>
      <c r="BR17" s="4">
        <v>1020.4</v>
      </c>
      <c r="BS17" s="4">
        <v>1013.5</v>
      </c>
      <c r="BT17" s="4">
        <v>1014.7</v>
      </c>
      <c r="BU17" s="4"/>
      <c r="BV17" s="4"/>
      <c r="BW17" s="4"/>
      <c r="BY17" s="10">
        <f t="shared" si="0"/>
        <v>1015.25</v>
      </c>
      <c r="BZ17" s="10">
        <f t="shared" si="1"/>
        <v>1015.1133333333333</v>
      </c>
      <c r="CA17" s="10">
        <f t="shared" si="2"/>
        <v>1016.6124475081177</v>
      </c>
      <c r="CB17" s="10">
        <f t="shared" si="3"/>
        <v>1017.0824475081176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 t="s">
        <v>44</v>
      </c>
      <c r="H18" s="15">
        <v>1016</v>
      </c>
      <c r="I18" s="15">
        <v>1012.1</v>
      </c>
      <c r="J18" s="15">
        <v>1012.3</v>
      </c>
      <c r="K18" s="4">
        <v>1017.3</v>
      </c>
      <c r="L18" s="4">
        <v>1017.5</v>
      </c>
      <c r="M18" s="4">
        <v>1023.6</v>
      </c>
      <c r="N18" s="4">
        <v>1009.4</v>
      </c>
      <c r="O18" s="4">
        <v>1012.5</v>
      </c>
      <c r="P18" s="4">
        <v>1017.2</v>
      </c>
      <c r="Q18" s="4">
        <v>1023.2</v>
      </c>
      <c r="R18" s="4">
        <v>1014.7</v>
      </c>
      <c r="S18" s="4">
        <v>1019.1</v>
      </c>
      <c r="T18" s="4">
        <v>1012</v>
      </c>
      <c r="U18" s="4">
        <v>1006.4</v>
      </c>
      <c r="V18" s="4">
        <v>1015.7</v>
      </c>
      <c r="W18" s="4">
        <v>1019.7</v>
      </c>
      <c r="X18" s="4">
        <v>1014</v>
      </c>
      <c r="Y18" s="4">
        <v>1020.1</v>
      </c>
      <c r="Z18" s="4">
        <v>997.8</v>
      </c>
      <c r="AA18" s="4">
        <v>1020.7</v>
      </c>
      <c r="AB18" s="4">
        <v>1008.2</v>
      </c>
      <c r="AC18" s="4">
        <v>1011.2</v>
      </c>
      <c r="AD18" s="4">
        <v>1015.4</v>
      </c>
      <c r="AE18" s="4">
        <v>1017.7</v>
      </c>
      <c r="AF18" s="4">
        <v>1016.5</v>
      </c>
      <c r="AG18" s="4">
        <v>1014.3</v>
      </c>
      <c r="AH18" s="4">
        <v>1029.2</v>
      </c>
      <c r="AI18" s="4">
        <v>1007.1</v>
      </c>
      <c r="AJ18" s="4">
        <v>1017.9</v>
      </c>
      <c r="AK18" s="4">
        <v>1016.7</v>
      </c>
      <c r="AL18" s="4">
        <v>1020.9</v>
      </c>
      <c r="AM18" s="4">
        <v>1019.8</v>
      </c>
      <c r="AN18" s="4">
        <v>1012.2</v>
      </c>
      <c r="AO18" s="4">
        <v>1013.6</v>
      </c>
      <c r="AP18" s="4">
        <v>1022.7</v>
      </c>
      <c r="AQ18" s="4">
        <v>1001.2</v>
      </c>
      <c r="AR18" s="4">
        <v>1003.7</v>
      </c>
      <c r="AS18" s="4">
        <v>1022.4</v>
      </c>
      <c r="AT18" s="4">
        <v>1002.8</v>
      </c>
      <c r="AU18" s="4">
        <v>1022.5</v>
      </c>
      <c r="AV18" s="4">
        <v>1014.4</v>
      </c>
      <c r="AW18" s="4">
        <v>1011.9</v>
      </c>
      <c r="AX18" s="4">
        <v>1012.4</v>
      </c>
      <c r="AY18" s="4">
        <v>1019.3</v>
      </c>
      <c r="AZ18" s="4">
        <v>1012.6</v>
      </c>
      <c r="BA18" s="4">
        <v>1016</v>
      </c>
      <c r="BB18" s="4">
        <v>1021.5</v>
      </c>
      <c r="BC18" s="4">
        <v>1024.1</v>
      </c>
      <c r="BD18" s="4">
        <v>1016.5</v>
      </c>
      <c r="BE18" s="4">
        <v>1017.9</v>
      </c>
      <c r="BF18" s="4">
        <v>1022.3019076064413</v>
      </c>
      <c r="BG18" s="4">
        <v>1022.9124049550958</v>
      </c>
      <c r="BH18" s="4">
        <v>1018.2</v>
      </c>
      <c r="BI18" s="4">
        <v>1006.3</v>
      </c>
      <c r="BJ18" s="4">
        <v>1016.9</v>
      </c>
      <c r="BK18" s="4">
        <v>1002.6</v>
      </c>
      <c r="BL18" s="4">
        <v>1008.8</v>
      </c>
      <c r="BM18" s="4">
        <v>1020.2</v>
      </c>
      <c r="BN18" s="4">
        <v>1011.1</v>
      </c>
      <c r="BO18" s="4">
        <v>1012.5</v>
      </c>
      <c r="BP18" s="4">
        <v>1019.6</v>
      </c>
      <c r="BQ18" s="4">
        <v>1017.2</v>
      </c>
      <c r="BR18" s="4">
        <v>1018.5</v>
      </c>
      <c r="BS18" s="4">
        <v>1014.4</v>
      </c>
      <c r="BT18" s="4">
        <v>1014.8</v>
      </c>
      <c r="BU18" s="4"/>
      <c r="BV18" s="4"/>
      <c r="BW18" s="4"/>
      <c r="BY18" s="10">
        <f t="shared" si="0"/>
        <v>1015.6033333333336</v>
      </c>
      <c r="BZ18" s="10">
        <f t="shared" si="1"/>
        <v>1014.2900000000003</v>
      </c>
      <c r="CA18" s="10">
        <f t="shared" si="2"/>
        <v>1016.2804770853847</v>
      </c>
      <c r="CB18" s="10">
        <f t="shared" si="3"/>
        <v>1014.8771437520512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 t="s">
        <v>44</v>
      </c>
      <c r="H19" s="15">
        <v>1008.4</v>
      </c>
      <c r="I19" s="15">
        <v>1014.1</v>
      </c>
      <c r="J19" s="15">
        <v>1018.4</v>
      </c>
      <c r="K19" s="4">
        <v>1016</v>
      </c>
      <c r="L19" s="4">
        <v>1011.8</v>
      </c>
      <c r="M19" s="4">
        <v>1024.6</v>
      </c>
      <c r="N19" s="4">
        <v>1008.9</v>
      </c>
      <c r="O19" s="4">
        <v>1020.4</v>
      </c>
      <c r="P19" s="4">
        <v>1017.2</v>
      </c>
      <c r="Q19" s="4">
        <v>1023.4</v>
      </c>
      <c r="R19" s="4">
        <v>1004.6</v>
      </c>
      <c r="S19" s="4">
        <v>1008.6</v>
      </c>
      <c r="T19" s="4">
        <v>1012.3</v>
      </c>
      <c r="U19" s="4">
        <v>1012.1</v>
      </c>
      <c r="V19" s="4">
        <v>1011.3</v>
      </c>
      <c r="W19" s="4">
        <v>1020.7</v>
      </c>
      <c r="X19" s="4">
        <v>1009.2</v>
      </c>
      <c r="Y19" s="4">
        <v>1010.6</v>
      </c>
      <c r="Z19" s="4">
        <v>1002.2</v>
      </c>
      <c r="AA19" s="4">
        <v>1021.1</v>
      </c>
      <c r="AB19" s="4">
        <v>1007.1</v>
      </c>
      <c r="AC19" s="4">
        <v>1019.7</v>
      </c>
      <c r="AD19" s="4">
        <v>1014.9</v>
      </c>
      <c r="AE19" s="4">
        <v>1013.5</v>
      </c>
      <c r="AF19" s="4">
        <v>1013.7</v>
      </c>
      <c r="AG19" s="4">
        <v>1016.3</v>
      </c>
      <c r="AH19" s="4">
        <v>1029.5</v>
      </c>
      <c r="AI19" s="4">
        <v>1016</v>
      </c>
      <c r="AJ19" s="4">
        <v>1016.9</v>
      </c>
      <c r="AK19" s="4">
        <v>1016.5</v>
      </c>
      <c r="AL19" s="4">
        <v>1019.6</v>
      </c>
      <c r="AM19" s="4">
        <v>1021</v>
      </c>
      <c r="AN19" s="4">
        <v>1001.3</v>
      </c>
      <c r="AO19" s="4">
        <v>1013</v>
      </c>
      <c r="AP19" s="4">
        <v>1022.5</v>
      </c>
      <c r="AQ19" s="4">
        <v>1009</v>
      </c>
      <c r="AR19" s="4">
        <v>1014.3</v>
      </c>
      <c r="AS19" s="4">
        <v>1023.6</v>
      </c>
      <c r="AT19" s="4">
        <v>1008.4</v>
      </c>
      <c r="AU19" s="4">
        <v>1019.8</v>
      </c>
      <c r="AV19" s="4">
        <v>1020.5</v>
      </c>
      <c r="AW19" s="4">
        <v>1011.7</v>
      </c>
      <c r="AX19" s="4">
        <v>1014.8</v>
      </c>
      <c r="AY19" s="4">
        <v>1018.2</v>
      </c>
      <c r="AZ19" s="4">
        <v>1015.1</v>
      </c>
      <c r="BA19" s="4">
        <v>1008.7</v>
      </c>
      <c r="BB19" s="4">
        <v>1022.8</v>
      </c>
      <c r="BC19" s="4">
        <v>1024.2</v>
      </c>
      <c r="BD19" s="4">
        <v>1010.8</v>
      </c>
      <c r="BE19" s="4">
        <v>1014.6</v>
      </c>
      <c r="BF19" s="4">
        <v>1018.4317660421818</v>
      </c>
      <c r="BG19" s="4">
        <v>1021.2453859417727</v>
      </c>
      <c r="BH19" s="4">
        <v>1013.1</v>
      </c>
      <c r="BI19" s="4">
        <v>1006.7</v>
      </c>
      <c r="BJ19" s="4">
        <v>1019.4</v>
      </c>
      <c r="BK19" s="4">
        <v>1012.9</v>
      </c>
      <c r="BL19" s="4">
        <v>1015.8</v>
      </c>
      <c r="BM19" s="4">
        <v>1015.6</v>
      </c>
      <c r="BN19" s="4">
        <v>1013.3</v>
      </c>
      <c r="BO19" s="4">
        <v>1009.2</v>
      </c>
      <c r="BP19" s="4">
        <v>1023.6</v>
      </c>
      <c r="BQ19" s="4">
        <v>1008.6</v>
      </c>
      <c r="BR19" s="4">
        <v>1008.7</v>
      </c>
      <c r="BS19" s="4">
        <v>1018.1</v>
      </c>
      <c r="BT19" s="4">
        <v>1015</v>
      </c>
      <c r="BU19" s="4"/>
      <c r="BV19" s="4"/>
      <c r="BW19" s="4"/>
      <c r="BY19" s="10">
        <f t="shared" si="0"/>
        <v>1015.27</v>
      </c>
      <c r="BZ19" s="10">
        <f t="shared" si="1"/>
        <v>1014.9433333333333</v>
      </c>
      <c r="CA19" s="10">
        <f t="shared" si="2"/>
        <v>1016.3625717327983</v>
      </c>
      <c r="CB19" s="10">
        <f t="shared" si="3"/>
        <v>1015.0392383994651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>
        <v>1007.4</v>
      </c>
      <c r="I20" s="15">
        <v>1016.3</v>
      </c>
      <c r="J20" s="15">
        <v>1020.4</v>
      </c>
      <c r="K20" s="4">
        <v>1009.8</v>
      </c>
      <c r="L20" s="4">
        <v>1016.6</v>
      </c>
      <c r="M20" s="4">
        <v>1018.8</v>
      </c>
      <c r="N20" s="4">
        <v>1016.1</v>
      </c>
      <c r="O20" s="4">
        <v>1023.1</v>
      </c>
      <c r="P20" s="4">
        <v>1014.5</v>
      </c>
      <c r="Q20" s="4">
        <v>1018.5</v>
      </c>
      <c r="R20" s="4">
        <v>1007.3</v>
      </c>
      <c r="S20" s="4">
        <v>1012.8</v>
      </c>
      <c r="T20" s="4">
        <v>1017.3</v>
      </c>
      <c r="U20" s="4">
        <v>1017.1</v>
      </c>
      <c r="V20" s="4">
        <v>1006.9</v>
      </c>
      <c r="W20" s="4">
        <v>1020.2</v>
      </c>
      <c r="X20" s="4">
        <v>1012.4</v>
      </c>
      <c r="Y20" s="4">
        <v>1012.2</v>
      </c>
      <c r="Z20" s="4">
        <v>1004.7</v>
      </c>
      <c r="AA20" s="4">
        <v>1017.5</v>
      </c>
      <c r="AB20" s="4">
        <v>1012.9</v>
      </c>
      <c r="AC20" s="4">
        <v>1022.8</v>
      </c>
      <c r="AD20" s="4">
        <v>1006.1</v>
      </c>
      <c r="AE20" s="4">
        <v>1010.6</v>
      </c>
      <c r="AF20" s="4">
        <v>1019.2</v>
      </c>
      <c r="AG20" s="4">
        <v>1016.5</v>
      </c>
      <c r="AH20" s="4">
        <v>1024.9</v>
      </c>
      <c r="AI20" s="4">
        <v>1017.7</v>
      </c>
      <c r="AJ20" s="4">
        <v>1021.8</v>
      </c>
      <c r="AK20" s="4">
        <v>1013.1</v>
      </c>
      <c r="AL20" s="4">
        <v>1024.6</v>
      </c>
      <c r="AM20" s="4">
        <v>1018.1</v>
      </c>
      <c r="AN20" s="4">
        <v>1006.3</v>
      </c>
      <c r="AO20" s="4">
        <v>1012.5</v>
      </c>
      <c r="AP20" s="4">
        <v>1017</v>
      </c>
      <c r="AQ20" s="4">
        <v>1009.2</v>
      </c>
      <c r="AR20" s="4">
        <v>1024.3</v>
      </c>
      <c r="AS20" s="4">
        <v>1022.4</v>
      </c>
      <c r="AT20" s="4">
        <v>1009.7</v>
      </c>
      <c r="AU20" s="4">
        <v>1014</v>
      </c>
      <c r="AV20" s="4">
        <v>1021.3</v>
      </c>
      <c r="AW20" s="4">
        <v>1012.4</v>
      </c>
      <c r="AX20" s="4">
        <v>1014.8</v>
      </c>
      <c r="AY20" s="4">
        <v>1013.3</v>
      </c>
      <c r="AZ20" s="4">
        <v>1014.1</v>
      </c>
      <c r="BA20" s="4">
        <v>1010.3</v>
      </c>
      <c r="BB20" s="4">
        <v>1018.4</v>
      </c>
      <c r="BC20" s="4">
        <v>1020.3</v>
      </c>
      <c r="BD20" s="4">
        <v>1002.2</v>
      </c>
      <c r="BE20" s="4">
        <v>1020.5</v>
      </c>
      <c r="BF20" s="4">
        <v>1010.4482044733955</v>
      </c>
      <c r="BG20" s="4">
        <v>1019.8316933712807</v>
      </c>
      <c r="BH20" s="4">
        <v>1020</v>
      </c>
      <c r="BI20" s="4">
        <v>1013.8</v>
      </c>
      <c r="BJ20" s="4">
        <v>1018.5</v>
      </c>
      <c r="BK20" s="4">
        <v>1017</v>
      </c>
      <c r="BL20" s="4">
        <v>1016.4</v>
      </c>
      <c r="BM20" s="4">
        <v>1021.3</v>
      </c>
      <c r="BN20" s="4">
        <v>1017.3</v>
      </c>
      <c r="BO20" s="4">
        <v>1009</v>
      </c>
      <c r="BP20" s="4">
        <v>1025.6</v>
      </c>
      <c r="BQ20" s="4">
        <v>1011.2</v>
      </c>
      <c r="BR20" s="4">
        <v>1012.9</v>
      </c>
      <c r="BS20" s="4">
        <v>1020.7</v>
      </c>
      <c r="BT20" s="4">
        <v>1015.8</v>
      </c>
      <c r="BU20" s="4"/>
      <c r="BV20" s="4"/>
      <c r="BW20" s="4"/>
      <c r="BY20" s="10">
        <f t="shared" si="0"/>
        <v>1015.8166666666665</v>
      </c>
      <c r="BZ20" s="10">
        <f t="shared" si="1"/>
        <v>1015.5233333333332</v>
      </c>
      <c r="CA20" s="10">
        <f t="shared" si="2"/>
        <v>1015.5293299281559</v>
      </c>
      <c r="CB20" s="10">
        <f t="shared" si="3"/>
        <v>1015.4459965948224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>
        <v>1006.8</v>
      </c>
      <c r="I21" s="15">
        <v>1011.1</v>
      </c>
      <c r="J21" s="15">
        <v>1014.7</v>
      </c>
      <c r="K21" s="4">
        <v>1011.9</v>
      </c>
      <c r="L21" s="4">
        <v>1020.3</v>
      </c>
      <c r="M21" s="4">
        <v>1014.1</v>
      </c>
      <c r="N21" s="4">
        <v>1018.5</v>
      </c>
      <c r="O21" s="4">
        <v>1022</v>
      </c>
      <c r="P21" s="4">
        <v>1013.4</v>
      </c>
      <c r="Q21" s="4">
        <v>1013.2</v>
      </c>
      <c r="R21" s="4">
        <v>1007</v>
      </c>
      <c r="S21" s="4">
        <v>1016.9</v>
      </c>
      <c r="T21" s="4">
        <v>1013.1</v>
      </c>
      <c r="U21" s="4">
        <v>1016.2</v>
      </c>
      <c r="V21" s="4">
        <v>1005.9</v>
      </c>
      <c r="W21" s="4">
        <v>1021</v>
      </c>
      <c r="X21" s="4">
        <v>1009.8</v>
      </c>
      <c r="Y21" s="4">
        <v>1014.8</v>
      </c>
      <c r="Z21" s="4">
        <v>1005.7</v>
      </c>
      <c r="AA21" s="4">
        <v>1008</v>
      </c>
      <c r="AB21" s="4">
        <v>1016.3</v>
      </c>
      <c r="AC21" s="4">
        <v>1024.6</v>
      </c>
      <c r="AD21" s="4">
        <v>1011.9</v>
      </c>
      <c r="AE21" s="4">
        <v>1015.8</v>
      </c>
      <c r="AF21" s="4">
        <v>1018.8</v>
      </c>
      <c r="AG21" s="4">
        <v>1019.4</v>
      </c>
      <c r="AH21" s="4">
        <v>1019</v>
      </c>
      <c r="AI21" s="4">
        <v>1013.1</v>
      </c>
      <c r="AJ21" s="4">
        <v>1023.7</v>
      </c>
      <c r="AK21" s="4">
        <v>1013.6</v>
      </c>
      <c r="AL21" s="4">
        <v>1028</v>
      </c>
      <c r="AM21" s="4">
        <v>1012.5</v>
      </c>
      <c r="AN21" s="4">
        <v>1013.9</v>
      </c>
      <c r="AO21" s="4">
        <v>1009.5</v>
      </c>
      <c r="AP21" s="4">
        <v>1013.7</v>
      </c>
      <c r="AQ21" s="4">
        <v>1017.3</v>
      </c>
      <c r="AR21" s="4">
        <v>1024</v>
      </c>
      <c r="AS21" s="4">
        <v>1018.5</v>
      </c>
      <c r="AT21" s="4">
        <v>1007.5</v>
      </c>
      <c r="AU21" s="4">
        <v>1014.2</v>
      </c>
      <c r="AV21" s="4">
        <v>1015.9</v>
      </c>
      <c r="AW21" s="4">
        <v>1015.3</v>
      </c>
      <c r="AX21" s="4">
        <v>1011.5</v>
      </c>
      <c r="AY21" s="4">
        <v>1004.7</v>
      </c>
      <c r="AZ21" s="4">
        <v>1012.9</v>
      </c>
      <c r="BA21" s="4">
        <v>1011.6</v>
      </c>
      <c r="BB21" s="4">
        <v>1011.3</v>
      </c>
      <c r="BC21" s="4">
        <v>1016.1</v>
      </c>
      <c r="BD21" s="4">
        <v>1001.5</v>
      </c>
      <c r="BE21" s="4">
        <v>1019.9</v>
      </c>
      <c r="BF21" s="4">
        <v>1010.6294715595943</v>
      </c>
      <c r="BG21" s="4">
        <v>1016.5491042285729</v>
      </c>
      <c r="BH21" s="4">
        <v>1020.1</v>
      </c>
      <c r="BI21" s="4">
        <v>1019.7</v>
      </c>
      <c r="BJ21" s="4">
        <v>1011.9</v>
      </c>
      <c r="BK21" s="4">
        <v>1018.4</v>
      </c>
      <c r="BL21" s="4">
        <v>1009.2</v>
      </c>
      <c r="BM21" s="4">
        <v>1023.1</v>
      </c>
      <c r="BN21" s="4">
        <v>1018.3</v>
      </c>
      <c r="BO21" s="4">
        <v>1011.5</v>
      </c>
      <c r="BP21" s="4">
        <v>1025</v>
      </c>
      <c r="BQ21" s="4">
        <v>1006.6</v>
      </c>
      <c r="BR21" s="4">
        <v>1013.4</v>
      </c>
      <c r="BS21" s="4">
        <v>1020.3</v>
      </c>
      <c r="BT21" s="4">
        <v>1012.2</v>
      </c>
      <c r="BU21" s="4"/>
      <c r="BV21" s="4"/>
      <c r="BW21" s="4"/>
      <c r="BY21" s="10">
        <f t="shared" si="0"/>
        <v>1015.4399999999998</v>
      </c>
      <c r="BZ21" s="10">
        <f t="shared" si="1"/>
        <v>1015.3666666666667</v>
      </c>
      <c r="CA21" s="10">
        <f t="shared" si="2"/>
        <v>1014.7426191929388</v>
      </c>
      <c r="CB21" s="10">
        <f t="shared" si="3"/>
        <v>1014.342619192939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 t="s">
        <v>44</v>
      </c>
      <c r="H22" s="15">
        <v>1015.9</v>
      </c>
      <c r="I22" s="15">
        <v>1004.4</v>
      </c>
      <c r="J22" s="15">
        <v>1017.2</v>
      </c>
      <c r="K22" s="4">
        <v>1011.1</v>
      </c>
      <c r="L22" s="4">
        <v>1016.8</v>
      </c>
      <c r="M22" s="4">
        <v>1018.2</v>
      </c>
      <c r="N22" s="4">
        <v>1019.1</v>
      </c>
      <c r="O22" s="4">
        <v>1021</v>
      </c>
      <c r="P22" s="4">
        <v>1017.4</v>
      </c>
      <c r="Q22" s="4">
        <v>1012.7</v>
      </c>
      <c r="R22" s="4">
        <v>1008.9</v>
      </c>
      <c r="S22" s="4">
        <v>1014.4</v>
      </c>
      <c r="T22" s="4">
        <v>1009.3</v>
      </c>
      <c r="U22" s="4">
        <v>1005.5</v>
      </c>
      <c r="V22" s="4">
        <v>1004.9</v>
      </c>
      <c r="W22" s="4">
        <v>1018.2</v>
      </c>
      <c r="X22" s="4">
        <v>1000.7</v>
      </c>
      <c r="Y22" s="4">
        <v>1021.7</v>
      </c>
      <c r="Z22" s="4">
        <v>1008.2</v>
      </c>
      <c r="AA22" s="4">
        <v>1004.1</v>
      </c>
      <c r="AB22" s="4">
        <v>1015.9</v>
      </c>
      <c r="AC22" s="4">
        <v>1023.9</v>
      </c>
      <c r="AD22" s="4">
        <v>1015.9</v>
      </c>
      <c r="AE22" s="4">
        <v>1014.2</v>
      </c>
      <c r="AF22" s="4">
        <v>1014.5</v>
      </c>
      <c r="AG22" s="4">
        <v>1020.1</v>
      </c>
      <c r="AH22" s="4">
        <v>1012.2</v>
      </c>
      <c r="AI22" s="4">
        <v>1003.3</v>
      </c>
      <c r="AJ22" s="4">
        <v>1018.9</v>
      </c>
      <c r="AK22" s="4">
        <v>1012.3</v>
      </c>
      <c r="AL22" s="4">
        <v>1026.2</v>
      </c>
      <c r="AM22" s="90">
        <v>1010.8</v>
      </c>
      <c r="AN22" s="90">
        <v>1019.7</v>
      </c>
      <c r="AO22" s="90">
        <v>1008.9</v>
      </c>
      <c r="AP22" s="90">
        <v>1012.6</v>
      </c>
      <c r="AQ22" s="90">
        <v>1025.3</v>
      </c>
      <c r="AR22" s="90">
        <v>1019.8</v>
      </c>
      <c r="AS22" s="90">
        <v>1019.8</v>
      </c>
      <c r="AT22" s="90">
        <v>1002.4</v>
      </c>
      <c r="AU22" s="90">
        <v>1018.8</v>
      </c>
      <c r="AV22" s="90">
        <v>1009.8</v>
      </c>
      <c r="AW22" s="90">
        <v>1014.8</v>
      </c>
      <c r="AX22" s="90">
        <v>1012.1</v>
      </c>
      <c r="AY22" s="90">
        <v>1006.1</v>
      </c>
      <c r="AZ22" s="90">
        <v>1011.2</v>
      </c>
      <c r="BA22" s="90">
        <v>1009</v>
      </c>
      <c r="BB22" s="90">
        <v>1014</v>
      </c>
      <c r="BC22" s="90">
        <v>1006.2</v>
      </c>
      <c r="BD22" s="90">
        <v>1013.4</v>
      </c>
      <c r="BE22" s="90">
        <v>1012.6</v>
      </c>
      <c r="BF22" s="90">
        <v>1017.4952270884304</v>
      </c>
      <c r="BG22" s="90">
        <v>1013.3166115650652</v>
      </c>
      <c r="BH22" s="90">
        <v>1016.3</v>
      </c>
      <c r="BI22" s="90">
        <v>1021.8</v>
      </c>
      <c r="BJ22" s="90">
        <v>1005.5</v>
      </c>
      <c r="BK22" s="90">
        <v>1016.9</v>
      </c>
      <c r="BL22" s="90">
        <v>1007.6</v>
      </c>
      <c r="BM22" s="90">
        <v>1022.7</v>
      </c>
      <c r="BN22" s="90">
        <v>1016.6</v>
      </c>
      <c r="BO22" s="90">
        <v>1021</v>
      </c>
      <c r="BP22" s="90">
        <v>1022.2</v>
      </c>
      <c r="BQ22" s="90">
        <v>1013.8</v>
      </c>
      <c r="BR22" s="90">
        <v>1017</v>
      </c>
      <c r="BS22" s="90">
        <v>1016.8</v>
      </c>
      <c r="BT22" s="90">
        <v>1011.7</v>
      </c>
      <c r="BU22" s="90"/>
      <c r="BV22" s="90"/>
      <c r="BW22" s="90"/>
      <c r="BY22" s="10">
        <f t="shared" si="0"/>
        <v>1013.9200000000001</v>
      </c>
      <c r="BZ22" s="10">
        <f t="shared" si="1"/>
        <v>1013.7566666666665</v>
      </c>
      <c r="CA22" s="10">
        <f t="shared" si="2"/>
        <v>1013.8570612884497</v>
      </c>
      <c r="CB22" s="10">
        <f t="shared" si="3"/>
        <v>1014.3903946217831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>
        <v>1016.1</v>
      </c>
      <c r="I23" s="7">
        <v>1011.4</v>
      </c>
      <c r="J23" s="7">
        <v>1010.6</v>
      </c>
      <c r="K23" s="7">
        <v>1013.3</v>
      </c>
      <c r="L23" s="7">
        <v>1007.5</v>
      </c>
      <c r="M23" s="7">
        <v>1020</v>
      </c>
      <c r="N23" s="7">
        <v>1006.4</v>
      </c>
      <c r="O23" s="7">
        <v>1020.5</v>
      </c>
      <c r="P23" s="7">
        <v>1016</v>
      </c>
      <c r="Q23" s="7">
        <v>1016.9</v>
      </c>
      <c r="R23" s="7">
        <v>1013.7</v>
      </c>
      <c r="S23" s="7">
        <v>1012.4</v>
      </c>
      <c r="T23" s="7">
        <v>1010.5</v>
      </c>
      <c r="U23" s="7">
        <v>1009.9</v>
      </c>
      <c r="V23" s="7">
        <v>1012.4</v>
      </c>
      <c r="W23" s="7">
        <v>1010.8</v>
      </c>
      <c r="X23" s="7">
        <v>1012.1</v>
      </c>
      <c r="Y23" s="7">
        <v>1019.6</v>
      </c>
      <c r="Z23" s="7">
        <v>1015.4</v>
      </c>
      <c r="AA23" s="7">
        <v>1004.1</v>
      </c>
      <c r="AB23" s="7">
        <v>1016.7</v>
      </c>
      <c r="AC23" s="7">
        <v>1016.9</v>
      </c>
      <c r="AD23" s="7">
        <v>1016.4</v>
      </c>
      <c r="AE23" s="7">
        <v>1003.9</v>
      </c>
      <c r="AF23" s="7">
        <v>1015</v>
      </c>
      <c r="AG23" s="7">
        <v>1021.5</v>
      </c>
      <c r="AH23" s="7">
        <v>1011.4</v>
      </c>
      <c r="AI23" s="7">
        <v>1010.4</v>
      </c>
      <c r="AJ23" s="7">
        <v>1017.9</v>
      </c>
      <c r="AK23" s="7">
        <v>1008.5</v>
      </c>
      <c r="AL23" s="7">
        <v>1011.9</v>
      </c>
      <c r="AM23" s="15">
        <v>1008.6</v>
      </c>
      <c r="AN23" s="4">
        <v>1018.9</v>
      </c>
      <c r="AO23" s="4">
        <v>1005.8</v>
      </c>
      <c r="AP23" s="4">
        <v>1015.5</v>
      </c>
      <c r="AQ23" s="4">
        <v>1025.2</v>
      </c>
      <c r="AR23" s="4">
        <v>1011.6</v>
      </c>
      <c r="AS23" s="4">
        <v>1019.5</v>
      </c>
      <c r="AT23" s="4">
        <v>1009.2</v>
      </c>
      <c r="AU23" s="4">
        <v>1019.3</v>
      </c>
      <c r="AV23" s="4">
        <v>1018.9</v>
      </c>
      <c r="AW23" s="4">
        <v>1015.5</v>
      </c>
      <c r="AX23" s="4">
        <v>1013.9</v>
      </c>
      <c r="AY23" s="4">
        <v>1006.6</v>
      </c>
      <c r="AZ23" s="4">
        <v>1015.2</v>
      </c>
      <c r="BA23" s="4">
        <v>1005.1</v>
      </c>
      <c r="BB23" s="4">
        <v>1013.1</v>
      </c>
      <c r="BC23" s="4">
        <v>1020.4</v>
      </c>
      <c r="BD23" s="4">
        <v>1016.5</v>
      </c>
      <c r="BE23" s="4">
        <v>1016.6</v>
      </c>
      <c r="BF23" s="4">
        <v>1018.3290803504726</v>
      </c>
      <c r="BG23" s="4">
        <v>1010.9439743369292</v>
      </c>
      <c r="BH23" s="4">
        <v>1013</v>
      </c>
      <c r="BI23" s="4">
        <v>1022.6</v>
      </c>
      <c r="BJ23" s="4">
        <v>1011.2</v>
      </c>
      <c r="BK23" s="4">
        <v>1010.5</v>
      </c>
      <c r="BL23" s="4">
        <v>1015.1</v>
      </c>
      <c r="BM23" s="4">
        <v>1019.7</v>
      </c>
      <c r="BN23" s="4">
        <v>1016.6</v>
      </c>
      <c r="BO23" s="4">
        <v>1021.6</v>
      </c>
      <c r="BP23" s="4">
        <v>1012.3</v>
      </c>
      <c r="BQ23" s="4">
        <v>1019.7</v>
      </c>
      <c r="BR23" s="4">
        <v>1012</v>
      </c>
      <c r="BS23" s="4">
        <v>1014.4</v>
      </c>
      <c r="BT23" s="4">
        <v>1011.3</v>
      </c>
      <c r="BU23" s="4"/>
      <c r="BV23" s="4"/>
      <c r="BW23" s="4"/>
      <c r="BY23" s="11">
        <f t="shared" si="0"/>
        <v>1013.0400000000003</v>
      </c>
      <c r="BZ23" s="11">
        <f t="shared" si="1"/>
        <v>1013.7766666666668</v>
      </c>
      <c r="CA23" s="11">
        <f t="shared" si="2"/>
        <v>1014.0524351562467</v>
      </c>
      <c r="CB23" s="10">
        <f t="shared" si="3"/>
        <v>1015.2791018229132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 t="s">
        <v>44</v>
      </c>
      <c r="H24" s="15">
        <v>1014.9</v>
      </c>
      <c r="I24" s="15">
        <v>1018.8</v>
      </c>
      <c r="J24" s="15">
        <v>1010.6</v>
      </c>
      <c r="K24" s="4">
        <v>1019</v>
      </c>
      <c r="L24" s="4">
        <v>1007.9</v>
      </c>
      <c r="M24" s="4">
        <v>1019.1</v>
      </c>
      <c r="N24" s="4">
        <v>1010.9</v>
      </c>
      <c r="O24" s="4">
        <v>1018.6</v>
      </c>
      <c r="P24" s="4">
        <v>1011.6</v>
      </c>
      <c r="Q24" s="4">
        <v>1017.6</v>
      </c>
      <c r="R24" s="4">
        <v>1013.6</v>
      </c>
      <c r="S24" s="4">
        <v>1019.1</v>
      </c>
      <c r="T24" s="4">
        <v>1019.7</v>
      </c>
      <c r="U24" s="4">
        <v>1016.2</v>
      </c>
      <c r="V24" s="4">
        <v>1018.3</v>
      </c>
      <c r="W24" s="4">
        <v>1007</v>
      </c>
      <c r="X24" s="4">
        <v>1016.9</v>
      </c>
      <c r="Y24" s="4">
        <v>1014.7</v>
      </c>
      <c r="Z24" s="4">
        <v>1017</v>
      </c>
      <c r="AA24" s="4">
        <v>1013.1</v>
      </c>
      <c r="AB24" s="4">
        <v>1013</v>
      </c>
      <c r="AC24" s="4">
        <v>1013.1</v>
      </c>
      <c r="AD24" s="4">
        <v>1013.6</v>
      </c>
      <c r="AE24" s="4">
        <v>1011.2</v>
      </c>
      <c r="AF24" s="4">
        <v>1011.7</v>
      </c>
      <c r="AG24" s="4">
        <v>1022</v>
      </c>
      <c r="AH24" s="4">
        <v>1015.7</v>
      </c>
      <c r="AI24" s="4">
        <v>1012.6</v>
      </c>
      <c r="AJ24" s="4">
        <v>1017</v>
      </c>
      <c r="AK24" s="4">
        <v>1004.7</v>
      </c>
      <c r="AL24" s="4">
        <v>1012.4</v>
      </c>
      <c r="AM24" s="4">
        <v>1008.9</v>
      </c>
      <c r="AN24" s="4">
        <v>1013.2</v>
      </c>
      <c r="AO24" s="4">
        <v>1006</v>
      </c>
      <c r="AP24" s="4">
        <v>1014.6</v>
      </c>
      <c r="AQ24" s="4">
        <v>1020.2</v>
      </c>
      <c r="AR24" s="4">
        <v>1000.9</v>
      </c>
      <c r="AS24" s="4">
        <v>1015.4</v>
      </c>
      <c r="AT24" s="4">
        <v>1017</v>
      </c>
      <c r="AU24" s="4">
        <v>1021.4</v>
      </c>
      <c r="AV24" s="4">
        <v>1019.4</v>
      </c>
      <c r="AW24" s="4">
        <v>1017.1</v>
      </c>
      <c r="AX24" s="4">
        <v>1014</v>
      </c>
      <c r="AY24" s="4">
        <v>1009.7</v>
      </c>
      <c r="AZ24" s="4">
        <v>1020.6</v>
      </c>
      <c r="BA24" s="4">
        <v>1011.5</v>
      </c>
      <c r="BB24" s="4">
        <v>1011</v>
      </c>
      <c r="BC24" s="4">
        <v>1020</v>
      </c>
      <c r="BD24" s="4">
        <v>1014.8</v>
      </c>
      <c r="BE24" s="4">
        <v>1016.4</v>
      </c>
      <c r="BF24" s="4">
        <v>1014.390166692538</v>
      </c>
      <c r="BG24" s="4">
        <v>1016.2642947160107</v>
      </c>
      <c r="BH24" s="4">
        <v>1016.2</v>
      </c>
      <c r="BI24" s="4">
        <v>1022</v>
      </c>
      <c r="BJ24" s="4">
        <v>1013.1</v>
      </c>
      <c r="BK24" s="4">
        <v>1014.3</v>
      </c>
      <c r="BL24" s="4">
        <v>1016.4</v>
      </c>
      <c r="BM24" s="4">
        <v>1018.6</v>
      </c>
      <c r="BN24" s="4">
        <v>1015.4</v>
      </c>
      <c r="BO24" s="4">
        <v>1020.8</v>
      </c>
      <c r="BP24" s="4">
        <v>1009.7</v>
      </c>
      <c r="BQ24" s="4">
        <v>1019.9</v>
      </c>
      <c r="BR24" s="4">
        <v>1006.5</v>
      </c>
      <c r="BS24" s="4">
        <v>1008.7</v>
      </c>
      <c r="BT24" s="4">
        <v>1008.7</v>
      </c>
      <c r="BU24" s="4"/>
      <c r="BV24" s="4"/>
      <c r="BW24" s="4"/>
      <c r="BY24" s="10">
        <f t="shared" si="0"/>
        <v>1014.2266666666668</v>
      </c>
      <c r="BZ24" s="10">
        <f t="shared" si="1"/>
        <v>1014.1333333333337</v>
      </c>
      <c r="CA24" s="10">
        <f t="shared" si="2"/>
        <v>1014.1218153802849</v>
      </c>
      <c r="CB24" s="10">
        <f t="shared" si="3"/>
        <v>1015.341815380285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 t="s">
        <v>44</v>
      </c>
      <c r="H25" s="15">
        <v>1017.9</v>
      </c>
      <c r="I25" s="15">
        <v>1021.4</v>
      </c>
      <c r="J25" s="15">
        <v>1015.7</v>
      </c>
      <c r="K25" s="4">
        <v>1019.9</v>
      </c>
      <c r="L25" s="4">
        <v>1019.3</v>
      </c>
      <c r="M25" s="4">
        <v>1014.3</v>
      </c>
      <c r="N25" s="4">
        <v>1015.2</v>
      </c>
      <c r="O25" s="4">
        <v>1011.6</v>
      </c>
      <c r="P25" s="4">
        <v>1011.6</v>
      </c>
      <c r="Q25" s="4">
        <v>1015.1</v>
      </c>
      <c r="R25" s="4">
        <v>1008.1</v>
      </c>
      <c r="S25" s="4">
        <v>1018.6</v>
      </c>
      <c r="T25" s="4">
        <v>1021.3</v>
      </c>
      <c r="U25" s="4">
        <v>1020.3</v>
      </c>
      <c r="V25" s="4">
        <v>1022.2</v>
      </c>
      <c r="W25" s="4">
        <v>1005.3</v>
      </c>
      <c r="X25" s="4">
        <v>1021.6</v>
      </c>
      <c r="Y25" s="4">
        <v>1013.8</v>
      </c>
      <c r="Z25" s="4">
        <v>1020</v>
      </c>
      <c r="AA25" s="4">
        <v>1018.3</v>
      </c>
      <c r="AB25" s="4">
        <v>1009.9</v>
      </c>
      <c r="AC25" s="4">
        <v>1016.5</v>
      </c>
      <c r="AD25" s="4">
        <v>1010.8</v>
      </c>
      <c r="AE25" s="4">
        <v>1018.2</v>
      </c>
      <c r="AF25" s="4">
        <v>1014.4</v>
      </c>
      <c r="AG25" s="4">
        <v>1020.3</v>
      </c>
      <c r="AH25" s="4">
        <v>1017.7</v>
      </c>
      <c r="AI25" s="4">
        <v>1015.5</v>
      </c>
      <c r="AJ25" s="4">
        <v>1011.1</v>
      </c>
      <c r="AK25" s="4">
        <v>1009.8</v>
      </c>
      <c r="AL25" s="4">
        <v>1008.9</v>
      </c>
      <c r="AM25" s="4">
        <v>1015.6</v>
      </c>
      <c r="AN25" s="4">
        <v>1016.1</v>
      </c>
      <c r="AO25" s="4">
        <v>1006.6</v>
      </c>
      <c r="AP25" s="4">
        <v>1009</v>
      </c>
      <c r="AQ25" s="4">
        <v>1019</v>
      </c>
      <c r="AR25" s="4">
        <v>1012.9</v>
      </c>
      <c r="AS25" s="4">
        <v>1009.6</v>
      </c>
      <c r="AT25" s="4">
        <v>1019.6</v>
      </c>
      <c r="AU25" s="4">
        <v>1021.3</v>
      </c>
      <c r="AV25" s="4">
        <v>1015.6</v>
      </c>
      <c r="AW25" s="4">
        <v>1012.6</v>
      </c>
      <c r="AX25" s="4">
        <v>1010.6</v>
      </c>
      <c r="AY25" s="4">
        <v>1008.4</v>
      </c>
      <c r="AZ25" s="4">
        <v>1022.2</v>
      </c>
      <c r="BA25" s="4">
        <v>1012.9</v>
      </c>
      <c r="BB25" s="4">
        <v>1006</v>
      </c>
      <c r="BC25" s="4">
        <v>1014</v>
      </c>
      <c r="BD25" s="4">
        <v>1012.7</v>
      </c>
      <c r="BE25" s="4">
        <v>1016.3</v>
      </c>
      <c r="BF25" s="4">
        <v>1007.7630995598688</v>
      </c>
      <c r="BG25" s="4">
        <v>1017.6866709984354</v>
      </c>
      <c r="BH25" s="4">
        <v>1020.1</v>
      </c>
      <c r="BI25" s="4">
        <v>1013</v>
      </c>
      <c r="BJ25" s="4">
        <v>1014.3</v>
      </c>
      <c r="BK25" s="4">
        <v>1021.8</v>
      </c>
      <c r="BL25" s="4">
        <v>1015.2</v>
      </c>
      <c r="BM25" s="4">
        <v>1016.3</v>
      </c>
      <c r="BN25" s="4">
        <v>1014.7</v>
      </c>
      <c r="BO25" s="4">
        <v>1017.4</v>
      </c>
      <c r="BP25" s="4">
        <v>1011</v>
      </c>
      <c r="BQ25" s="4">
        <v>1017.4</v>
      </c>
      <c r="BR25" s="4">
        <v>1009.9</v>
      </c>
      <c r="BS25" s="4">
        <v>1016.6</v>
      </c>
      <c r="BT25" s="4">
        <v>1006.6</v>
      </c>
      <c r="BU25" s="4"/>
      <c r="BV25" s="4"/>
      <c r="BW25" s="4"/>
      <c r="BY25" s="10">
        <f t="shared" si="0"/>
        <v>1015.3633333333333</v>
      </c>
      <c r="BZ25" s="10">
        <f t="shared" si="1"/>
        <v>1015.1266666666664</v>
      </c>
      <c r="CA25" s="10">
        <f t="shared" si="2"/>
        <v>1013.7716590186102</v>
      </c>
      <c r="CB25" s="10">
        <f t="shared" si="3"/>
        <v>1014.4016590186103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 t="s">
        <v>44</v>
      </c>
      <c r="H26" s="15">
        <v>1017.7</v>
      </c>
      <c r="I26" s="15">
        <v>1024.5</v>
      </c>
      <c r="J26" s="15">
        <v>1011.4</v>
      </c>
      <c r="K26" s="4">
        <v>1013.3</v>
      </c>
      <c r="L26" s="4">
        <v>1021.1</v>
      </c>
      <c r="M26" s="4">
        <v>1007</v>
      </c>
      <c r="N26" s="4">
        <v>1012.6</v>
      </c>
      <c r="O26" s="4">
        <v>1009.6</v>
      </c>
      <c r="P26" s="4">
        <v>1017.3</v>
      </c>
      <c r="Q26" s="4">
        <v>1014.7</v>
      </c>
      <c r="R26" s="4">
        <v>1011.4</v>
      </c>
      <c r="S26" s="4">
        <v>1018</v>
      </c>
      <c r="T26" s="4">
        <v>1018.3</v>
      </c>
      <c r="U26" s="4">
        <v>1021.7</v>
      </c>
      <c r="V26" s="4">
        <v>1024.2</v>
      </c>
      <c r="W26" s="4">
        <v>1008.7</v>
      </c>
      <c r="X26" s="4">
        <v>1022.5</v>
      </c>
      <c r="Y26" s="4">
        <v>1016.4</v>
      </c>
      <c r="Z26" s="4">
        <v>1020.5</v>
      </c>
      <c r="AA26" s="4">
        <v>1017.5</v>
      </c>
      <c r="AB26" s="4">
        <v>1012.9</v>
      </c>
      <c r="AC26" s="4">
        <v>1016</v>
      </c>
      <c r="AD26" s="4">
        <v>1013.7</v>
      </c>
      <c r="AE26" s="4">
        <v>1021.8</v>
      </c>
      <c r="AF26" s="4">
        <v>1015.2</v>
      </c>
      <c r="AG26" s="4">
        <v>1018.6</v>
      </c>
      <c r="AH26" s="4">
        <v>1016.9</v>
      </c>
      <c r="AI26" s="4">
        <v>1014.9</v>
      </c>
      <c r="AJ26" s="4">
        <v>1014.8</v>
      </c>
      <c r="AK26" s="4">
        <v>1023.3</v>
      </c>
      <c r="AL26" s="4">
        <v>1011.8</v>
      </c>
      <c r="AM26" s="4">
        <v>1016.5</v>
      </c>
      <c r="AN26" s="4">
        <v>1016.7</v>
      </c>
      <c r="AO26" s="4">
        <v>1006.6</v>
      </c>
      <c r="AP26" s="4">
        <v>1011.1</v>
      </c>
      <c r="AQ26" s="4">
        <v>1019.9</v>
      </c>
      <c r="AR26" s="4">
        <v>1015.6</v>
      </c>
      <c r="AS26" s="4">
        <v>1011.2</v>
      </c>
      <c r="AT26" s="4">
        <v>1017.9</v>
      </c>
      <c r="AU26" s="4">
        <v>1017.7</v>
      </c>
      <c r="AV26" s="4">
        <v>1012.9</v>
      </c>
      <c r="AW26" s="4">
        <v>1011.1</v>
      </c>
      <c r="AX26" s="4">
        <v>1002.8</v>
      </c>
      <c r="AY26" s="4">
        <v>1003</v>
      </c>
      <c r="AZ26" s="4">
        <v>1024.5</v>
      </c>
      <c r="BA26" s="4">
        <v>1010.8</v>
      </c>
      <c r="BB26" s="4">
        <v>1012.3</v>
      </c>
      <c r="BC26" s="4">
        <v>1015.7</v>
      </c>
      <c r="BD26" s="4">
        <v>1013.8</v>
      </c>
      <c r="BE26" s="4">
        <v>1014.9</v>
      </c>
      <c r="BF26" s="4">
        <v>1007.7777113825887</v>
      </c>
      <c r="BG26" s="4">
        <v>1015.1106794648838</v>
      </c>
      <c r="BH26" s="4">
        <v>1020.1</v>
      </c>
      <c r="BI26" s="4">
        <v>1012.8</v>
      </c>
      <c r="BJ26" s="4">
        <v>1020.9</v>
      </c>
      <c r="BK26" s="4">
        <v>1021.5</v>
      </c>
      <c r="BL26" s="4">
        <v>1012</v>
      </c>
      <c r="BM26" s="4">
        <v>1015</v>
      </c>
      <c r="BN26" s="4">
        <v>1011.5</v>
      </c>
      <c r="BO26" s="4">
        <v>1008.6</v>
      </c>
      <c r="BP26" s="4">
        <v>1013.8</v>
      </c>
      <c r="BQ26" s="4">
        <v>1016.4</v>
      </c>
      <c r="BR26" s="4">
        <v>1009.6</v>
      </c>
      <c r="BS26" s="4">
        <v>1017.5</v>
      </c>
      <c r="BT26" s="4">
        <v>1019.1</v>
      </c>
      <c r="BU26" s="4"/>
      <c r="BV26" s="4"/>
      <c r="BW26" s="4"/>
      <c r="BY26" s="10">
        <f t="shared" si="0"/>
        <v>1016.0866666666667</v>
      </c>
      <c r="BZ26" s="10">
        <f t="shared" si="1"/>
        <v>1016.2299999999999</v>
      </c>
      <c r="CA26" s="10">
        <f t="shared" si="2"/>
        <v>1014.2962796949159</v>
      </c>
      <c r="CB26" s="10">
        <f t="shared" si="3"/>
        <v>1013.7996130282489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>
        <v>1012.4</v>
      </c>
      <c r="I27" s="15">
        <v>1022.5</v>
      </c>
      <c r="J27" s="15">
        <v>1017.2</v>
      </c>
      <c r="K27" s="4">
        <v>1015.1</v>
      </c>
      <c r="L27" s="4">
        <v>1017.3</v>
      </c>
      <c r="M27" s="4">
        <v>1006.2</v>
      </c>
      <c r="N27" s="4">
        <v>1011.5</v>
      </c>
      <c r="O27" s="4">
        <v>1011</v>
      </c>
      <c r="P27" s="4">
        <v>1018.2</v>
      </c>
      <c r="Q27" s="4">
        <v>1013.4</v>
      </c>
      <c r="R27" s="4">
        <v>1009.6</v>
      </c>
      <c r="S27" s="4">
        <v>1017.7</v>
      </c>
      <c r="T27" s="4">
        <v>1009.3</v>
      </c>
      <c r="U27" s="4">
        <v>1020.3</v>
      </c>
      <c r="V27" s="4">
        <v>1023.9</v>
      </c>
      <c r="W27" s="4">
        <v>1016.4</v>
      </c>
      <c r="X27" s="4">
        <v>1021.1</v>
      </c>
      <c r="Y27" s="4">
        <v>1014.1</v>
      </c>
      <c r="Z27" s="4">
        <v>1018.8</v>
      </c>
      <c r="AA27" s="4">
        <v>1021.7</v>
      </c>
      <c r="AB27" s="4">
        <v>1014.3</v>
      </c>
      <c r="AC27" s="4">
        <v>1014.8</v>
      </c>
      <c r="AD27" s="4">
        <v>1006.3</v>
      </c>
      <c r="AE27" s="4">
        <v>1023</v>
      </c>
      <c r="AF27" s="4">
        <v>1016.6</v>
      </c>
      <c r="AG27" s="4">
        <v>1021.4</v>
      </c>
      <c r="AH27" s="4">
        <v>1012.4</v>
      </c>
      <c r="AI27" s="4">
        <v>1009.6</v>
      </c>
      <c r="AJ27" s="4">
        <v>1018.5</v>
      </c>
      <c r="AK27" s="4">
        <v>1022.6</v>
      </c>
      <c r="AL27" s="4">
        <v>1011</v>
      </c>
      <c r="AM27" s="4">
        <v>1016.3</v>
      </c>
      <c r="AN27" s="4">
        <v>1014.2</v>
      </c>
      <c r="AO27" s="4">
        <v>1006.8</v>
      </c>
      <c r="AP27" s="4">
        <v>1009.5</v>
      </c>
      <c r="AQ27" s="4">
        <v>1019.6</v>
      </c>
      <c r="AR27" s="4">
        <v>1015.5</v>
      </c>
      <c r="AS27" s="4">
        <v>1015.9</v>
      </c>
      <c r="AT27" s="4">
        <v>1005.4</v>
      </c>
      <c r="AU27" s="4">
        <v>1006.7</v>
      </c>
      <c r="AV27" s="4">
        <v>1006.5</v>
      </c>
      <c r="AW27" s="4">
        <v>1017.3</v>
      </c>
      <c r="AX27" s="4">
        <v>1009.9</v>
      </c>
      <c r="AY27" s="4">
        <v>1006.8</v>
      </c>
      <c r="AZ27" s="4">
        <v>1024.6</v>
      </c>
      <c r="BA27" s="4">
        <v>1018.3</v>
      </c>
      <c r="BB27" s="4">
        <v>1018.1</v>
      </c>
      <c r="BC27" s="4">
        <v>1023.8</v>
      </c>
      <c r="BD27" s="4">
        <v>1011.7</v>
      </c>
      <c r="BE27" s="4">
        <v>1010.7</v>
      </c>
      <c r="BF27" s="4">
        <v>1012.5727813854104</v>
      </c>
      <c r="BG27" s="4">
        <v>1002.384834424123</v>
      </c>
      <c r="BH27" s="4">
        <v>1021.5</v>
      </c>
      <c r="BI27" s="4">
        <v>1011</v>
      </c>
      <c r="BJ27" s="4">
        <v>1024.3</v>
      </c>
      <c r="BK27" s="4">
        <v>1015.6</v>
      </c>
      <c r="BL27" s="4">
        <v>1013.9</v>
      </c>
      <c r="BM27" s="4">
        <v>1014.6</v>
      </c>
      <c r="BN27" s="4">
        <v>1009.4</v>
      </c>
      <c r="BO27" s="4">
        <v>1008.6</v>
      </c>
      <c r="BP27" s="4">
        <v>1018</v>
      </c>
      <c r="BQ27" s="4">
        <v>1013</v>
      </c>
      <c r="BR27" s="4">
        <v>1003.3</v>
      </c>
      <c r="BS27" s="4">
        <v>1016.2</v>
      </c>
      <c r="BT27" s="4">
        <v>1025.6</v>
      </c>
      <c r="BU27" s="4"/>
      <c r="BV27" s="4"/>
      <c r="BW27" s="4"/>
      <c r="BY27" s="10">
        <f t="shared" si="0"/>
        <v>1015.6533333333332</v>
      </c>
      <c r="BZ27" s="10">
        <f t="shared" si="1"/>
        <v>1014.9933333333333</v>
      </c>
      <c r="CA27" s="10">
        <f t="shared" si="2"/>
        <v>1013.7985871936511</v>
      </c>
      <c r="CB27" s="10">
        <f t="shared" si="3"/>
        <v>1013.5385871936509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44</v>
      </c>
      <c r="H28" s="15">
        <v>1012.3</v>
      </c>
      <c r="I28" s="15">
        <v>1013.8</v>
      </c>
      <c r="J28" s="15">
        <v>1021.7</v>
      </c>
      <c r="K28" s="4">
        <v>1018</v>
      </c>
      <c r="L28" s="4">
        <v>1022.3</v>
      </c>
      <c r="M28" s="4">
        <v>1014.4</v>
      </c>
      <c r="N28" s="4">
        <v>1015.8</v>
      </c>
      <c r="O28" s="4">
        <v>1015.3</v>
      </c>
      <c r="P28" s="4">
        <v>1017.8</v>
      </c>
      <c r="Q28" s="4">
        <v>1012.2</v>
      </c>
      <c r="R28" s="4">
        <v>1003.7</v>
      </c>
      <c r="S28" s="4">
        <v>1012.5</v>
      </c>
      <c r="T28" s="4">
        <v>1015</v>
      </c>
      <c r="U28" s="4">
        <v>1015.4</v>
      </c>
      <c r="V28" s="4">
        <v>1020.2</v>
      </c>
      <c r="W28" s="4">
        <v>1016</v>
      </c>
      <c r="X28" s="4">
        <v>1015.6</v>
      </c>
      <c r="Y28" s="4">
        <v>1008.8</v>
      </c>
      <c r="Z28" s="4">
        <v>1018.9</v>
      </c>
      <c r="AA28" s="4">
        <v>1021.2</v>
      </c>
      <c r="AB28" s="4">
        <v>1013.1</v>
      </c>
      <c r="AC28" s="4">
        <v>1008.2</v>
      </c>
      <c r="AD28" s="4">
        <v>1011.7</v>
      </c>
      <c r="AE28" s="4">
        <v>1022.2</v>
      </c>
      <c r="AF28" s="4">
        <v>1019.9</v>
      </c>
      <c r="AG28" s="4">
        <v>1021.3</v>
      </c>
      <c r="AH28" s="4">
        <v>1007.9</v>
      </c>
      <c r="AI28" s="4">
        <v>1015.8</v>
      </c>
      <c r="AJ28" s="4">
        <v>1015.6</v>
      </c>
      <c r="AK28" s="4">
        <v>1018.8</v>
      </c>
      <c r="AL28" s="4">
        <v>1007.8</v>
      </c>
      <c r="AM28" s="4">
        <v>1020.9</v>
      </c>
      <c r="AN28" s="4">
        <v>1011</v>
      </c>
      <c r="AO28" s="4">
        <v>1010.9</v>
      </c>
      <c r="AP28" s="4">
        <v>1010.1</v>
      </c>
      <c r="AQ28" s="4">
        <v>1018.6</v>
      </c>
      <c r="AR28" s="4">
        <v>1010.1</v>
      </c>
      <c r="AS28" s="4">
        <v>1015.3</v>
      </c>
      <c r="AT28" s="4">
        <v>1010.6</v>
      </c>
      <c r="AU28" s="4">
        <v>1014.2</v>
      </c>
      <c r="AV28" s="4">
        <v>1011.9</v>
      </c>
      <c r="AW28" s="4">
        <v>1016.3</v>
      </c>
      <c r="AX28" s="4">
        <v>1009.5</v>
      </c>
      <c r="AY28" s="4">
        <v>1010.8</v>
      </c>
      <c r="AZ28" s="4">
        <v>1021.6</v>
      </c>
      <c r="BA28" s="4">
        <v>1021.5</v>
      </c>
      <c r="BB28" s="4">
        <v>1018.6</v>
      </c>
      <c r="BC28" s="4">
        <v>1023.8</v>
      </c>
      <c r="BD28" s="4">
        <v>1001.3</v>
      </c>
      <c r="BE28" s="4">
        <v>1006</v>
      </c>
      <c r="BF28" s="4">
        <v>1017.6991509117221</v>
      </c>
      <c r="BG28" s="4">
        <v>1003.8204935170024</v>
      </c>
      <c r="BH28" s="4">
        <v>1024</v>
      </c>
      <c r="BI28" s="4">
        <v>1013.5</v>
      </c>
      <c r="BJ28" s="4">
        <v>1024.7</v>
      </c>
      <c r="BK28" s="4">
        <v>1014.8</v>
      </c>
      <c r="BL28" s="4">
        <v>1011.6</v>
      </c>
      <c r="BM28" s="4">
        <v>1013.8</v>
      </c>
      <c r="BN28" s="4">
        <v>1008</v>
      </c>
      <c r="BO28" s="4">
        <v>1012.4</v>
      </c>
      <c r="BP28" s="4">
        <v>1018.5</v>
      </c>
      <c r="BQ28" s="4">
        <v>1010.5</v>
      </c>
      <c r="BR28" s="4">
        <v>1013.3</v>
      </c>
      <c r="BS28" s="4">
        <v>1012.9</v>
      </c>
      <c r="BT28" s="4">
        <v>1026.1</v>
      </c>
      <c r="BU28" s="4"/>
      <c r="BV28" s="4"/>
      <c r="BW28" s="4"/>
      <c r="BY28" s="10">
        <f t="shared" si="0"/>
        <v>1015.6000000000001</v>
      </c>
      <c r="BZ28" s="10">
        <f t="shared" si="1"/>
        <v>1014.7766666666665</v>
      </c>
      <c r="CA28" s="10">
        <f t="shared" si="2"/>
        <v>1014.1839881476241</v>
      </c>
      <c r="CB28" s="10">
        <f t="shared" si="3"/>
        <v>1013.8473214809575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 t="s">
        <v>44</v>
      </c>
      <c r="H29" s="15">
        <v>1011.9</v>
      </c>
      <c r="I29" s="15">
        <v>1013.3</v>
      </c>
      <c r="J29" s="15">
        <v>1017.1</v>
      </c>
      <c r="K29" s="4">
        <v>1015.8</v>
      </c>
      <c r="L29" s="4">
        <v>1014.5</v>
      </c>
      <c r="M29" s="4">
        <v>1019.6</v>
      </c>
      <c r="N29" s="4">
        <v>1012.7</v>
      </c>
      <c r="O29" s="4">
        <v>1016.6</v>
      </c>
      <c r="P29" s="4">
        <v>1016.6</v>
      </c>
      <c r="Q29" s="4">
        <v>1010.2</v>
      </c>
      <c r="R29" s="4">
        <v>1007.2</v>
      </c>
      <c r="S29" s="4">
        <v>1006.1</v>
      </c>
      <c r="T29" s="4">
        <v>1014.6</v>
      </c>
      <c r="U29" s="4">
        <v>1008.3</v>
      </c>
      <c r="V29" s="4">
        <v>1016.9</v>
      </c>
      <c r="W29" s="4">
        <v>1008.6</v>
      </c>
      <c r="X29" s="4">
        <v>1011.5</v>
      </c>
      <c r="Y29" s="4">
        <v>1009</v>
      </c>
      <c r="Z29" s="4">
        <v>1017.1</v>
      </c>
      <c r="AA29" s="4">
        <v>1016.1</v>
      </c>
      <c r="AB29" s="4">
        <v>1007.7</v>
      </c>
      <c r="AC29" s="4">
        <v>1010.8</v>
      </c>
      <c r="AD29" s="4">
        <v>1018</v>
      </c>
      <c r="AE29" s="4">
        <v>1016.5</v>
      </c>
      <c r="AF29" s="4">
        <v>1019.5</v>
      </c>
      <c r="AG29" s="4">
        <v>1017.5</v>
      </c>
      <c r="AH29" s="4">
        <v>1008.3</v>
      </c>
      <c r="AI29" s="4">
        <v>1016.6</v>
      </c>
      <c r="AJ29" s="4">
        <v>1008.9</v>
      </c>
      <c r="AK29" s="4">
        <v>1019.3</v>
      </c>
      <c r="AL29" s="4">
        <v>1012.9</v>
      </c>
      <c r="AM29" s="4">
        <v>1021.9</v>
      </c>
      <c r="AN29" s="4">
        <v>1016.4</v>
      </c>
      <c r="AO29" s="4">
        <v>1011.4</v>
      </c>
      <c r="AP29" s="4">
        <v>1010.3</v>
      </c>
      <c r="AQ29" s="4">
        <v>1011.1</v>
      </c>
      <c r="AR29" s="4">
        <v>1018.5</v>
      </c>
      <c r="AS29" s="4">
        <v>1014.3</v>
      </c>
      <c r="AT29" s="4">
        <v>1013.3</v>
      </c>
      <c r="AU29" s="4">
        <v>1020.9</v>
      </c>
      <c r="AV29" s="4">
        <v>1010.4</v>
      </c>
      <c r="AW29" s="4">
        <v>1013.9</v>
      </c>
      <c r="AX29" s="4">
        <v>1006.4</v>
      </c>
      <c r="AY29" s="4">
        <v>1011.8</v>
      </c>
      <c r="AZ29" s="4">
        <v>1017.1</v>
      </c>
      <c r="BA29" s="4">
        <v>1023.3</v>
      </c>
      <c r="BB29" s="4">
        <v>1018</v>
      </c>
      <c r="BC29" s="4">
        <v>1020.3</v>
      </c>
      <c r="BD29" s="4">
        <v>1009</v>
      </c>
      <c r="BE29" s="4">
        <v>1012.5</v>
      </c>
      <c r="BF29" s="4">
        <v>1018.9488244403693</v>
      </c>
      <c r="BG29" s="4">
        <v>1009.4177286874602</v>
      </c>
      <c r="BH29" s="4">
        <v>1022.6</v>
      </c>
      <c r="BI29" s="4">
        <v>1016.4</v>
      </c>
      <c r="BJ29" s="4">
        <v>1025.1</v>
      </c>
      <c r="BK29" s="4">
        <v>1008.1</v>
      </c>
      <c r="BL29" s="4">
        <v>1016.2</v>
      </c>
      <c r="BM29" s="4">
        <v>1011.3</v>
      </c>
      <c r="BN29" s="4">
        <v>1011.4</v>
      </c>
      <c r="BO29" s="4">
        <v>1015.6</v>
      </c>
      <c r="BP29" s="4">
        <v>1016.2</v>
      </c>
      <c r="BQ29" s="4">
        <v>1006.8</v>
      </c>
      <c r="BR29" s="4">
        <v>1012.7</v>
      </c>
      <c r="BS29" s="4">
        <v>1008.7</v>
      </c>
      <c r="BT29" s="4">
        <v>1024.6</v>
      </c>
      <c r="BU29" s="4"/>
      <c r="BV29" s="4"/>
      <c r="BW29" s="4"/>
      <c r="BY29" s="10">
        <f t="shared" si="0"/>
        <v>1013.88</v>
      </c>
      <c r="BZ29" s="10">
        <f t="shared" si="1"/>
        <v>1014.0166666666669</v>
      </c>
      <c r="CA29" s="10">
        <f t="shared" si="2"/>
        <v>1014.888885104261</v>
      </c>
      <c r="CB29" s="10">
        <f t="shared" si="3"/>
        <v>1014.5655517709275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>
        <v>1008.4</v>
      </c>
      <c r="I30" s="15">
        <v>1006.4</v>
      </c>
      <c r="J30" s="15">
        <v>1011.9</v>
      </c>
      <c r="K30" s="4">
        <v>1005.1</v>
      </c>
      <c r="L30" s="4">
        <v>1016.6</v>
      </c>
      <c r="M30" s="4">
        <v>1019.8</v>
      </c>
      <c r="N30" s="4">
        <v>1008.9</v>
      </c>
      <c r="O30" s="4">
        <v>1015.8</v>
      </c>
      <c r="P30" s="4">
        <v>1015.2</v>
      </c>
      <c r="Q30" s="4">
        <v>1009.1</v>
      </c>
      <c r="R30" s="4">
        <v>1010.4</v>
      </c>
      <c r="S30" s="4">
        <v>1009.6</v>
      </c>
      <c r="T30" s="4">
        <v>1008.3</v>
      </c>
      <c r="U30" s="4">
        <v>1020.3</v>
      </c>
      <c r="V30" s="4">
        <v>1016.6</v>
      </c>
      <c r="W30" s="4">
        <v>1015.8</v>
      </c>
      <c r="X30" s="4">
        <v>1011.4</v>
      </c>
      <c r="Y30" s="4">
        <v>1007.7</v>
      </c>
      <c r="Z30" s="4">
        <v>1013.5</v>
      </c>
      <c r="AA30" s="4">
        <v>1011</v>
      </c>
      <c r="AB30" s="4">
        <v>1004.9</v>
      </c>
      <c r="AC30" s="4">
        <v>1014.3</v>
      </c>
      <c r="AD30" s="4">
        <v>1017.4</v>
      </c>
      <c r="AE30" s="4">
        <v>1012.7</v>
      </c>
      <c r="AF30" s="4">
        <v>1014.3</v>
      </c>
      <c r="AG30" s="4">
        <v>1012.8</v>
      </c>
      <c r="AH30" s="4">
        <v>1011.6</v>
      </c>
      <c r="AI30" s="4">
        <v>1017.4</v>
      </c>
      <c r="AJ30" s="4">
        <v>1019.3</v>
      </c>
      <c r="AK30" s="4">
        <v>1019</v>
      </c>
      <c r="AL30" s="4">
        <v>1015</v>
      </c>
      <c r="AM30" s="4">
        <v>1020.3</v>
      </c>
      <c r="AN30" s="4">
        <v>1021</v>
      </c>
      <c r="AO30" s="4">
        <v>1009.5</v>
      </c>
      <c r="AP30" s="4">
        <v>1010.2</v>
      </c>
      <c r="AQ30" s="4">
        <v>1014.6</v>
      </c>
      <c r="AR30" s="4">
        <v>1021.9</v>
      </c>
      <c r="AS30" s="4">
        <v>1014.8</v>
      </c>
      <c r="AT30" s="4">
        <v>1016.6</v>
      </c>
      <c r="AU30" s="4">
        <v>1022.5</v>
      </c>
      <c r="AV30" s="4">
        <v>1007.1</v>
      </c>
      <c r="AW30" s="4">
        <v>1006.1</v>
      </c>
      <c r="AX30" s="4">
        <v>1014.3</v>
      </c>
      <c r="AY30" s="4">
        <v>1015.2</v>
      </c>
      <c r="AZ30" s="4">
        <v>1020.9</v>
      </c>
      <c r="BA30" s="4">
        <v>1021.4</v>
      </c>
      <c r="BB30" s="4">
        <v>1022.1</v>
      </c>
      <c r="BC30" s="4">
        <v>1012.9</v>
      </c>
      <c r="BD30" s="4">
        <v>1020.6</v>
      </c>
      <c r="BE30" s="4">
        <v>1015.5</v>
      </c>
      <c r="BF30" s="4">
        <v>1018.3593808698037</v>
      </c>
      <c r="BG30" s="4">
        <v>1013.4363738336917</v>
      </c>
      <c r="BH30" s="4">
        <v>1019.2</v>
      </c>
      <c r="BI30" s="4">
        <v>1020.9</v>
      </c>
      <c r="BJ30" s="4">
        <v>1024.5</v>
      </c>
      <c r="BK30" s="4">
        <v>1008.6</v>
      </c>
      <c r="BL30" s="4">
        <v>1018</v>
      </c>
      <c r="BM30" s="4">
        <v>1010.7</v>
      </c>
      <c r="BN30" s="4">
        <v>1014.1</v>
      </c>
      <c r="BO30" s="4">
        <v>1015</v>
      </c>
      <c r="BP30" s="4">
        <v>1009.9</v>
      </c>
      <c r="BQ30" s="4">
        <v>1011.8</v>
      </c>
      <c r="BR30" s="4">
        <v>1005.2</v>
      </c>
      <c r="BS30" s="4">
        <v>1005.5</v>
      </c>
      <c r="BT30" s="4">
        <v>1022.4</v>
      </c>
      <c r="BU30" s="4"/>
      <c r="BV30" s="4"/>
      <c r="BW30" s="4"/>
      <c r="BY30" s="10">
        <f t="shared" si="0"/>
        <v>1013.5333333333333</v>
      </c>
      <c r="BZ30" s="10">
        <f t="shared" si="1"/>
        <v>1014.2633333333331</v>
      </c>
      <c r="CA30" s="10">
        <f t="shared" si="2"/>
        <v>1015.9598584901163</v>
      </c>
      <c r="CB30" s="10">
        <f t="shared" si="3"/>
        <v>1015.7231918234498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 t="s">
        <v>44</v>
      </c>
      <c r="H31" s="15">
        <v>1012.8</v>
      </c>
      <c r="I31" s="15">
        <v>999.1</v>
      </c>
      <c r="J31" s="15">
        <v>1002.4</v>
      </c>
      <c r="K31" s="4">
        <v>1003.9</v>
      </c>
      <c r="L31" s="4">
        <v>1018</v>
      </c>
      <c r="M31" s="4">
        <v>1015.8</v>
      </c>
      <c r="N31" s="4">
        <v>1017.1</v>
      </c>
      <c r="O31" s="4">
        <v>1012.1</v>
      </c>
      <c r="P31" s="4">
        <v>1012.1</v>
      </c>
      <c r="Q31" s="4">
        <v>1009.2</v>
      </c>
      <c r="R31" s="4">
        <v>1017.1</v>
      </c>
      <c r="S31" s="4">
        <v>1016</v>
      </c>
      <c r="T31" s="4">
        <v>1015.5</v>
      </c>
      <c r="U31" s="4">
        <v>1020</v>
      </c>
      <c r="V31" s="4">
        <v>1013</v>
      </c>
      <c r="W31" s="4">
        <v>1016.5</v>
      </c>
      <c r="X31" s="4">
        <v>1010.1</v>
      </c>
      <c r="Y31" s="4">
        <v>1005.8</v>
      </c>
      <c r="Z31" s="4">
        <v>1015</v>
      </c>
      <c r="AA31" s="4">
        <v>1009.7</v>
      </c>
      <c r="AB31" s="4">
        <v>1005.9</v>
      </c>
      <c r="AC31" s="4">
        <v>1017.5</v>
      </c>
      <c r="AD31" s="4">
        <v>998.6</v>
      </c>
      <c r="AE31" s="4">
        <v>1011.4</v>
      </c>
      <c r="AF31" s="4">
        <v>1010.5</v>
      </c>
      <c r="AG31" s="4">
        <v>1009.9</v>
      </c>
      <c r="AH31" s="4">
        <v>1008.9</v>
      </c>
      <c r="AI31" s="4">
        <v>1015.3</v>
      </c>
      <c r="AJ31" s="4">
        <v>1021.6</v>
      </c>
      <c r="AK31" s="4">
        <v>1016.3</v>
      </c>
      <c r="AL31" s="4">
        <v>1013.3</v>
      </c>
      <c r="AM31" s="4">
        <v>1018.9</v>
      </c>
      <c r="AN31" s="4">
        <v>1021.1</v>
      </c>
      <c r="AO31" s="4">
        <v>1009.6</v>
      </c>
      <c r="AP31" s="4">
        <v>1011.5</v>
      </c>
      <c r="AQ31" s="4">
        <v>1013.9</v>
      </c>
      <c r="AR31" s="4">
        <v>1020.2</v>
      </c>
      <c r="AS31" s="4">
        <v>1016.9</v>
      </c>
      <c r="AT31" s="4">
        <v>1016.5</v>
      </c>
      <c r="AU31" s="4">
        <v>1018.6</v>
      </c>
      <c r="AV31" s="4">
        <v>1011.5</v>
      </c>
      <c r="AW31" s="4">
        <v>1011</v>
      </c>
      <c r="AX31" s="4">
        <v>1018.1</v>
      </c>
      <c r="AY31" s="4">
        <v>1015.3</v>
      </c>
      <c r="AZ31" s="4">
        <v>1022.2</v>
      </c>
      <c r="BA31" s="4">
        <v>1014.8</v>
      </c>
      <c r="BB31" s="4">
        <v>1023.3</v>
      </c>
      <c r="BC31" s="4">
        <v>1006.1</v>
      </c>
      <c r="BD31" s="4">
        <v>1020.8</v>
      </c>
      <c r="BE31" s="4">
        <v>1014.5</v>
      </c>
      <c r="BF31" s="4">
        <v>1012.7493435084925</v>
      </c>
      <c r="BG31" s="4">
        <v>1014.3811373738472</v>
      </c>
      <c r="BH31" s="4">
        <v>1012.7</v>
      </c>
      <c r="BI31" s="4">
        <v>1020.1</v>
      </c>
      <c r="BJ31" s="4">
        <v>1021.4</v>
      </c>
      <c r="BK31" s="4">
        <v>1012.5</v>
      </c>
      <c r="BL31" s="4">
        <v>1016.9</v>
      </c>
      <c r="BM31" s="4">
        <v>1010.4</v>
      </c>
      <c r="BN31" s="4">
        <v>1014.8</v>
      </c>
      <c r="BO31" s="4">
        <v>1016.3</v>
      </c>
      <c r="BP31" s="4">
        <v>1010.7</v>
      </c>
      <c r="BQ31" s="4">
        <v>1017.8</v>
      </c>
      <c r="BR31" s="4">
        <v>1005.5</v>
      </c>
      <c r="BS31" s="4">
        <v>1006.2</v>
      </c>
      <c r="BT31" s="4">
        <v>1014.8</v>
      </c>
      <c r="BU31" s="4"/>
      <c r="BV31" s="4"/>
      <c r="BW31" s="4"/>
      <c r="BY31" s="10">
        <f t="shared" si="0"/>
        <v>1012.58</v>
      </c>
      <c r="BZ31" s="10">
        <f t="shared" si="1"/>
        <v>1013.4833333333332</v>
      </c>
      <c r="CA31" s="10">
        <f t="shared" si="2"/>
        <v>1014.5910160294112</v>
      </c>
      <c r="CB31" s="10">
        <f t="shared" si="3"/>
        <v>1015.5543493627447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 t="s">
        <v>44</v>
      </c>
      <c r="H32" s="15">
        <v>1014.7</v>
      </c>
      <c r="I32" s="15">
        <v>1006.2</v>
      </c>
      <c r="J32" s="15">
        <v>1009.4</v>
      </c>
      <c r="K32" s="4">
        <v>1010.6</v>
      </c>
      <c r="L32" s="4">
        <v>1011</v>
      </c>
      <c r="M32" s="4">
        <v>1012.4</v>
      </c>
      <c r="N32" s="4">
        <v>1017.3</v>
      </c>
      <c r="O32" s="4">
        <v>1011.2</v>
      </c>
      <c r="P32" s="4">
        <v>1008.6</v>
      </c>
      <c r="Q32" s="4">
        <v>1011.1</v>
      </c>
      <c r="R32" s="4">
        <v>1013.6</v>
      </c>
      <c r="S32" s="4">
        <v>1016.1</v>
      </c>
      <c r="T32" s="4">
        <v>1015.3</v>
      </c>
      <c r="U32" s="4">
        <v>1010.7</v>
      </c>
      <c r="V32" s="4">
        <v>1009.7</v>
      </c>
      <c r="W32" s="4">
        <v>1015.4</v>
      </c>
      <c r="X32" s="4">
        <v>1012.8</v>
      </c>
      <c r="Y32" s="4">
        <v>1010.7</v>
      </c>
      <c r="Z32" s="4">
        <v>1014.5</v>
      </c>
      <c r="AA32" s="4">
        <v>1008.3</v>
      </c>
      <c r="AB32" s="4">
        <v>1012.9</v>
      </c>
      <c r="AC32" s="4">
        <v>1014.2</v>
      </c>
      <c r="AD32" s="4">
        <v>1015.2</v>
      </c>
      <c r="AE32" s="4">
        <v>1014.5</v>
      </c>
      <c r="AF32" s="4">
        <v>1008</v>
      </c>
      <c r="AG32" s="4">
        <v>1015.1</v>
      </c>
      <c r="AH32" s="4">
        <v>1016</v>
      </c>
      <c r="AI32" s="4">
        <v>1007.9</v>
      </c>
      <c r="AJ32" s="4">
        <v>1020.4</v>
      </c>
      <c r="AK32" s="4">
        <v>1020.5</v>
      </c>
      <c r="AL32" s="4">
        <v>1015.6</v>
      </c>
      <c r="AM32" s="4">
        <v>1018.4</v>
      </c>
      <c r="AN32" s="4">
        <v>1017.7</v>
      </c>
      <c r="AO32" s="4">
        <v>1010.5</v>
      </c>
      <c r="AP32" s="4">
        <v>1009.7</v>
      </c>
      <c r="AQ32" s="4">
        <v>1008.7</v>
      </c>
      <c r="AR32" s="4">
        <v>1010.4</v>
      </c>
      <c r="AS32" s="4">
        <v>1016.6</v>
      </c>
      <c r="AT32" s="4">
        <v>1009.9</v>
      </c>
      <c r="AU32" s="4">
        <v>1005.4</v>
      </c>
      <c r="AV32" s="4">
        <v>1018.8</v>
      </c>
      <c r="AW32" s="4">
        <v>1011.7</v>
      </c>
      <c r="AX32" s="4">
        <v>1017.8</v>
      </c>
      <c r="AY32" s="4">
        <v>1013.8</v>
      </c>
      <c r="AZ32" s="4">
        <v>1021.6</v>
      </c>
      <c r="BA32" s="4">
        <v>1013.3</v>
      </c>
      <c r="BB32" s="4">
        <v>1020.8</v>
      </c>
      <c r="BC32" s="4">
        <v>1011.6</v>
      </c>
      <c r="BD32" s="4">
        <v>1014</v>
      </c>
      <c r="BE32" s="4">
        <v>1017.8</v>
      </c>
      <c r="BF32" s="4">
        <v>1009.6149742487456</v>
      </c>
      <c r="BG32" s="4">
        <v>1014.9208754969933</v>
      </c>
      <c r="BH32" s="4">
        <v>1005.5</v>
      </c>
      <c r="BI32" s="4">
        <v>1022.3</v>
      </c>
      <c r="BJ32" s="4">
        <v>1015.2</v>
      </c>
      <c r="BK32" s="4">
        <v>1014.4</v>
      </c>
      <c r="BL32" s="4">
        <v>1007.3</v>
      </c>
      <c r="BM32" s="4">
        <v>1008.7</v>
      </c>
      <c r="BN32" s="4">
        <v>1012.5</v>
      </c>
      <c r="BO32" s="4">
        <v>1016.9</v>
      </c>
      <c r="BP32" s="4">
        <v>1015.3</v>
      </c>
      <c r="BQ32" s="4">
        <v>1021</v>
      </c>
      <c r="BR32" s="4">
        <v>1012.2</v>
      </c>
      <c r="BS32" s="4">
        <v>1010.7</v>
      </c>
      <c r="BT32" s="4">
        <v>1011.6</v>
      </c>
      <c r="BU32" s="4"/>
      <c r="BV32" s="4"/>
      <c r="BW32" s="4"/>
      <c r="BY32" s="10">
        <f t="shared" si="0"/>
        <v>1013.2466666666668</v>
      </c>
      <c r="BZ32" s="10">
        <f t="shared" si="1"/>
        <v>1013.1833333333336</v>
      </c>
      <c r="CA32" s="10">
        <f t="shared" si="2"/>
        <v>1014.2078616581913</v>
      </c>
      <c r="CB32" s="10">
        <f t="shared" si="3"/>
        <v>1013.7911949915247</v>
      </c>
    </row>
    <row r="33" spans="1:80" ht="11.25">
      <c r="A33" s="5">
        <v>31</v>
      </c>
      <c r="B33" s="24" t="s">
        <v>44</v>
      </c>
      <c r="C33" s="15" t="s">
        <v>44</v>
      </c>
      <c r="D33" s="15" t="s">
        <v>44</v>
      </c>
      <c r="E33" s="15" t="s">
        <v>44</v>
      </c>
      <c r="F33" s="15" t="s">
        <v>44</v>
      </c>
      <c r="G33" s="15" t="s">
        <v>44</v>
      </c>
      <c r="H33" s="15">
        <v>1014.6</v>
      </c>
      <c r="I33" s="15">
        <v>1012.4</v>
      </c>
      <c r="J33" s="15">
        <v>1008.3</v>
      </c>
      <c r="K33" s="4">
        <v>1021.1</v>
      </c>
      <c r="L33" s="4">
        <v>1004.8</v>
      </c>
      <c r="M33" s="4">
        <v>1015.4</v>
      </c>
      <c r="N33" s="4">
        <v>1012.8</v>
      </c>
      <c r="O33" s="4">
        <v>1014.5</v>
      </c>
      <c r="P33" s="4">
        <v>1007.3</v>
      </c>
      <c r="Q33" s="4">
        <v>1015.7</v>
      </c>
      <c r="R33" s="4">
        <v>1009</v>
      </c>
      <c r="S33" s="4">
        <v>1014.7</v>
      </c>
      <c r="T33" s="4">
        <v>1014.5</v>
      </c>
      <c r="U33" s="4">
        <v>1020</v>
      </c>
      <c r="V33" s="4">
        <v>1009.6</v>
      </c>
      <c r="W33" s="4">
        <v>1012.2</v>
      </c>
      <c r="X33" s="4">
        <v>1014.4</v>
      </c>
      <c r="Y33" s="4">
        <v>1009.4</v>
      </c>
      <c r="Z33" s="4">
        <v>1016.2</v>
      </c>
      <c r="AA33" s="4">
        <v>1002.3</v>
      </c>
      <c r="AB33" s="4">
        <v>1015.2</v>
      </c>
      <c r="AC33" s="4">
        <v>1018.1</v>
      </c>
      <c r="AD33" s="4">
        <v>1018.1</v>
      </c>
      <c r="AE33" s="4">
        <v>1015.6</v>
      </c>
      <c r="AF33" s="4">
        <v>1004.2</v>
      </c>
      <c r="AG33" s="4">
        <v>1015.1</v>
      </c>
      <c r="AH33" s="4">
        <v>1016.1</v>
      </c>
      <c r="AI33" s="4">
        <v>1010</v>
      </c>
      <c r="AJ33" s="4">
        <v>1018.3</v>
      </c>
      <c r="AK33" s="4">
        <v>1021.9</v>
      </c>
      <c r="AL33" s="4">
        <v>1017</v>
      </c>
      <c r="AM33" s="4">
        <v>1018.1</v>
      </c>
      <c r="AN33" s="4">
        <v>1018.5</v>
      </c>
      <c r="AO33" s="4">
        <v>1011.4</v>
      </c>
      <c r="AP33" s="4">
        <v>1012.7</v>
      </c>
      <c r="AQ33" s="4">
        <v>1010.2</v>
      </c>
      <c r="AR33" s="4">
        <v>1012</v>
      </c>
      <c r="AS33" s="4">
        <v>1009.6</v>
      </c>
      <c r="AT33" s="4">
        <v>1010.5</v>
      </c>
      <c r="AU33" s="4">
        <v>1011.5</v>
      </c>
      <c r="AV33" s="4">
        <v>1020.6</v>
      </c>
      <c r="AW33" s="4">
        <v>1009.6</v>
      </c>
      <c r="AX33" s="4">
        <v>1011.6</v>
      </c>
      <c r="AY33" s="4">
        <v>1008</v>
      </c>
      <c r="AZ33" s="4">
        <v>1016.7</v>
      </c>
      <c r="BA33" s="4">
        <v>1014.9</v>
      </c>
      <c r="BB33" s="4">
        <v>1008.6</v>
      </c>
      <c r="BC33" s="4">
        <v>1012.9</v>
      </c>
      <c r="BD33" s="4">
        <v>1009.7</v>
      </c>
      <c r="BE33" s="4">
        <v>1015.8</v>
      </c>
      <c r="BF33" s="4">
        <v>1002.7127606711256</v>
      </c>
      <c r="BG33" s="4">
        <v>1017.5888590764667</v>
      </c>
      <c r="BH33" s="4">
        <v>1018.7</v>
      </c>
      <c r="BI33" s="4">
        <v>1021.6</v>
      </c>
      <c r="BJ33" s="4">
        <v>1013.8</v>
      </c>
      <c r="BK33" s="4">
        <v>1013.9</v>
      </c>
      <c r="BL33" s="4">
        <v>1011.5</v>
      </c>
      <c r="BM33" s="4">
        <v>1007.8</v>
      </c>
      <c r="BN33" s="4">
        <v>1008.4</v>
      </c>
      <c r="BO33" s="4">
        <v>1010.2</v>
      </c>
      <c r="BP33" s="4">
        <v>1014.7</v>
      </c>
      <c r="BQ33" s="4">
        <v>1021.2</v>
      </c>
      <c r="BR33" s="4">
        <v>1016.2</v>
      </c>
      <c r="BS33" s="4">
        <v>1008.8</v>
      </c>
      <c r="BT33" s="4">
        <v>1014.3</v>
      </c>
      <c r="BU33" s="4"/>
      <c r="BV33" s="4"/>
      <c r="BW33" s="4"/>
      <c r="BY33" s="10">
        <f t="shared" si="0"/>
        <v>1013.6633333333332</v>
      </c>
      <c r="BZ33" s="10">
        <f t="shared" si="1"/>
        <v>1013.7633333333334</v>
      </c>
      <c r="CA33" s="10">
        <f t="shared" si="2"/>
        <v>1013.3167206582531</v>
      </c>
      <c r="CB33" s="10">
        <f t="shared" si="3"/>
        <v>1012.8967206582531</v>
      </c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 t="s">
        <v>44</v>
      </c>
      <c r="H34" s="13">
        <f>AVERAGE(H3:H33)</f>
        <v>1015.51935483871</v>
      </c>
      <c r="I34" s="13">
        <f>AVERAGE(I3:I33)</f>
        <v>1015.341935483871</v>
      </c>
      <c r="J34" s="13">
        <f>AVERAGE(J3:J33)</f>
        <v>1015.6451612903228</v>
      </c>
      <c r="K34" s="13">
        <f aca="true" t="shared" si="4" ref="K34:S34">AVERAGE(K3:K33)</f>
        <v>1014.9774193548386</v>
      </c>
      <c r="L34" s="13">
        <f t="shared" si="4"/>
        <v>1017.8096774193547</v>
      </c>
      <c r="M34" s="13">
        <f t="shared" si="4"/>
        <v>1017.9999999999999</v>
      </c>
      <c r="N34" s="13">
        <f t="shared" si="4"/>
        <v>1015.658064516129</v>
      </c>
      <c r="O34" s="13">
        <f t="shared" si="4"/>
        <v>1015.7838709677416</v>
      </c>
      <c r="P34" s="13">
        <f t="shared" si="4"/>
        <v>1015.2838709677418</v>
      </c>
      <c r="Q34" s="13">
        <f t="shared" si="4"/>
        <v>1015.1483870967743</v>
      </c>
      <c r="R34" s="13">
        <f t="shared" si="4"/>
        <v>1013.9387096774193</v>
      </c>
      <c r="S34" s="13">
        <f t="shared" si="4"/>
        <v>1015.8290322580646</v>
      </c>
      <c r="T34" s="13">
        <f aca="true" t="shared" si="5" ref="T34:AC34">AVERAGE(T3:T33)</f>
        <v>1016.2967741935482</v>
      </c>
      <c r="U34" s="13">
        <f t="shared" si="5"/>
        <v>1014.9322580645162</v>
      </c>
      <c r="V34" s="13">
        <f t="shared" si="5"/>
        <v>1016.1677419354842</v>
      </c>
      <c r="W34" s="13">
        <f t="shared" si="5"/>
        <v>1017.8709677419356</v>
      </c>
      <c r="X34" s="13">
        <f t="shared" si="5"/>
        <v>1015.3225806451612</v>
      </c>
      <c r="Y34" s="13">
        <f t="shared" si="5"/>
        <v>1015.5677419354839</v>
      </c>
      <c r="Z34" s="13">
        <f t="shared" si="5"/>
        <v>1015.1838709677421</v>
      </c>
      <c r="AA34" s="13">
        <f t="shared" si="5"/>
        <v>1016.1516129032257</v>
      </c>
      <c r="AB34" s="13">
        <f t="shared" si="5"/>
        <v>1014.187096774194</v>
      </c>
      <c r="AC34" s="13">
        <f t="shared" si="5"/>
        <v>1016.3419354838709</v>
      </c>
      <c r="AD34" s="13">
        <f aca="true" t="shared" si="6" ref="AD34:AM34">AVERAGE(AD3:AD33)</f>
        <v>1014.6645161290323</v>
      </c>
      <c r="AE34" s="13">
        <f t="shared" si="6"/>
        <v>1014.8516129032258</v>
      </c>
      <c r="AF34" s="13">
        <f t="shared" si="6"/>
        <v>1016.1161290322582</v>
      </c>
      <c r="AG34" s="13">
        <f t="shared" si="6"/>
        <v>1016.3516129032256</v>
      </c>
      <c r="AH34" s="13">
        <f t="shared" si="6"/>
        <v>1017.345161290323</v>
      </c>
      <c r="AI34" s="13">
        <f t="shared" si="6"/>
        <v>1014.4032258064516</v>
      </c>
      <c r="AJ34" s="13">
        <f t="shared" si="6"/>
        <v>1017.8806451612902</v>
      </c>
      <c r="AK34" s="13">
        <f t="shared" si="6"/>
        <v>1015.4741935483869</v>
      </c>
      <c r="AL34" s="13">
        <f t="shared" si="6"/>
        <v>1015.6516129032258</v>
      </c>
      <c r="AM34" s="13">
        <f t="shared" si="6"/>
        <v>1016.5354838709676</v>
      </c>
      <c r="AN34" s="13">
        <f aca="true" t="shared" si="7" ref="AN34:BI34">AVERAGE(AN3:AN33)</f>
        <v>1016.3870967741938</v>
      </c>
      <c r="AO34" s="13">
        <f t="shared" si="7"/>
        <v>1014.2258064516129</v>
      </c>
      <c r="AP34" s="13">
        <f t="shared" si="7"/>
        <v>1015.8612903225805</v>
      </c>
      <c r="AQ34" s="13">
        <f t="shared" si="7"/>
        <v>1014.9290322580645</v>
      </c>
      <c r="AR34" s="13">
        <f t="shared" si="7"/>
        <v>1015.9612903225806</v>
      </c>
      <c r="AS34" s="13">
        <f t="shared" si="7"/>
        <v>1015.9258064516129</v>
      </c>
      <c r="AT34" s="13">
        <f t="shared" si="7"/>
        <v>1013.7548387096774</v>
      </c>
      <c r="AU34" s="13">
        <f t="shared" si="7"/>
        <v>1019.041935483871</v>
      </c>
      <c r="AV34" s="13">
        <f t="shared" si="7"/>
        <v>1015.5483870967743</v>
      </c>
      <c r="AW34" s="13">
        <f t="shared" si="7"/>
        <v>1014.3129032258063</v>
      </c>
      <c r="AX34" s="13">
        <f t="shared" si="7"/>
        <v>1014.5548387096774</v>
      </c>
      <c r="AY34" s="13">
        <f t="shared" si="7"/>
        <v>1015.5838709677417</v>
      </c>
      <c r="AZ34" s="13">
        <f t="shared" si="7"/>
        <v>1019.4774193548387</v>
      </c>
      <c r="BA34" s="13">
        <f t="shared" si="7"/>
        <v>1016.6419354838707</v>
      </c>
      <c r="BB34" s="13">
        <f t="shared" si="7"/>
        <v>1015.064516129032</v>
      </c>
      <c r="BC34" s="13">
        <f t="shared" si="7"/>
        <v>1018.6193548387096</v>
      </c>
      <c r="BD34" s="13">
        <f t="shared" si="7"/>
        <v>1011.8225806451615</v>
      </c>
      <c r="BE34" s="13">
        <f t="shared" si="7"/>
        <v>1015.8387096774193</v>
      </c>
      <c r="BF34" s="13">
        <f t="shared" si="7"/>
        <v>1015.1209645252671</v>
      </c>
      <c r="BG34" s="13">
        <f t="shared" si="7"/>
        <v>1014.9083596469978</v>
      </c>
      <c r="BH34" s="13">
        <f t="shared" si="7"/>
        <v>1016.1516129032257</v>
      </c>
      <c r="BI34" s="13">
        <f t="shared" si="7"/>
        <v>1014.4466666666666</v>
      </c>
      <c r="BJ34" s="13">
        <f aca="true" t="shared" si="8" ref="BJ34:BO34">AVERAGE(BJ3:BJ33)</f>
        <v>1016.6225806451614</v>
      </c>
      <c r="BK34" s="13">
        <f t="shared" si="8"/>
        <v>1015.4483870967742</v>
      </c>
      <c r="BL34" s="13">
        <f t="shared" si="8"/>
        <v>1014.9354838709677</v>
      </c>
      <c r="BM34" s="13">
        <f t="shared" si="8"/>
        <v>1017.0354838709677</v>
      </c>
      <c r="BN34" s="13">
        <f t="shared" si="8"/>
        <v>1015.7709677419356</v>
      </c>
      <c r="BO34" s="13">
        <f t="shared" si="8"/>
        <v>1014.8870967741935</v>
      </c>
      <c r="BP34" s="13">
        <f>AVERAGE(BP3:BP33)</f>
        <v>1016.8580645161289</v>
      </c>
      <c r="BQ34" s="13">
        <f>AVERAGE(BQ3:BQ33)</f>
        <v>1015.1290322580646</v>
      </c>
      <c r="BR34" s="13">
        <f>AVERAGE(BR3:BR33)</f>
        <v>1013.3935483870969</v>
      </c>
      <c r="BS34" s="13">
        <f>AVERAGE(BS3:BS33)</f>
        <v>1016.1967741935485</v>
      </c>
      <c r="BT34" s="13">
        <f>AVERAGE(BT3:BT33)</f>
        <v>1017.3903225806449</v>
      </c>
      <c r="BU34" s="13"/>
      <c r="BV34" s="13"/>
      <c r="BW34" s="13"/>
      <c r="BY34" s="12">
        <f>AVERAGE(BY3:BY33)</f>
        <v>1015.8456989247311</v>
      </c>
      <c r="BZ34" s="12">
        <f>AVERAGE(BZ3:BZ33)</f>
        <v>1015.7748387096774</v>
      </c>
      <c r="CA34" s="12">
        <f>AVERAGE(CA3:CA33)</f>
        <v>1015.7618376874625</v>
      </c>
      <c r="CB34" s="12">
        <f>AVERAGE(CB3:CB33)</f>
        <v>1015.6989395858238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>
        <f>MAX(H3:H33)</f>
        <v>1026.1</v>
      </c>
      <c r="I36" s="18">
        <f>MAX(I3:I33)</f>
        <v>1024.7</v>
      </c>
      <c r="J36" s="18">
        <f>MAX(J3:J33)</f>
        <v>1029.6</v>
      </c>
      <c r="K36" s="18">
        <f aca="true" t="shared" si="9" ref="K36:Z36">MAX(K3:K33)</f>
        <v>1021.2</v>
      </c>
      <c r="L36" s="18">
        <f t="shared" si="9"/>
        <v>1026.9</v>
      </c>
      <c r="M36" s="18">
        <f t="shared" si="9"/>
        <v>1026.6</v>
      </c>
      <c r="N36" s="18">
        <f t="shared" si="9"/>
        <v>1028</v>
      </c>
      <c r="O36" s="18">
        <f t="shared" si="9"/>
        <v>1025.7</v>
      </c>
      <c r="P36" s="18">
        <f t="shared" si="9"/>
        <v>1022.1</v>
      </c>
      <c r="Q36" s="18">
        <f t="shared" si="9"/>
        <v>1023.4</v>
      </c>
      <c r="R36" s="18">
        <f t="shared" si="9"/>
        <v>1025.5</v>
      </c>
      <c r="S36" s="18">
        <f t="shared" si="9"/>
        <v>1025.4</v>
      </c>
      <c r="T36" s="18">
        <f t="shared" si="9"/>
        <v>1024.6</v>
      </c>
      <c r="U36" s="18">
        <f t="shared" si="9"/>
        <v>1025.8</v>
      </c>
      <c r="V36" s="18">
        <f t="shared" si="9"/>
        <v>1028.5</v>
      </c>
      <c r="W36" s="18">
        <f t="shared" si="9"/>
        <v>1034</v>
      </c>
      <c r="X36" s="18">
        <f t="shared" si="9"/>
        <v>1025.2</v>
      </c>
      <c r="Y36" s="18">
        <f t="shared" si="9"/>
        <v>1025.4</v>
      </c>
      <c r="Z36" s="18">
        <f t="shared" si="9"/>
        <v>1024.5</v>
      </c>
      <c r="AA36" s="18">
        <f aca="true" t="shared" si="10" ref="AA36:AP36">MAX(AA3:AA33)</f>
        <v>1025.8</v>
      </c>
      <c r="AB36" s="18">
        <f t="shared" si="10"/>
        <v>1027.1</v>
      </c>
      <c r="AC36" s="18">
        <f t="shared" si="10"/>
        <v>1025.7</v>
      </c>
      <c r="AD36" s="18">
        <f t="shared" si="10"/>
        <v>1025.6</v>
      </c>
      <c r="AE36" s="18">
        <f t="shared" si="10"/>
        <v>1023</v>
      </c>
      <c r="AF36" s="18">
        <f t="shared" si="10"/>
        <v>1025.7</v>
      </c>
      <c r="AG36" s="18">
        <f t="shared" si="10"/>
        <v>1022.7</v>
      </c>
      <c r="AH36" s="18">
        <f t="shared" si="10"/>
        <v>1029.5</v>
      </c>
      <c r="AI36" s="18">
        <f t="shared" si="10"/>
        <v>1025.6</v>
      </c>
      <c r="AJ36" s="18">
        <f t="shared" si="10"/>
        <v>1024.6</v>
      </c>
      <c r="AK36" s="18">
        <f t="shared" si="10"/>
        <v>1023.8</v>
      </c>
      <c r="AL36" s="18">
        <f t="shared" si="10"/>
        <v>1028</v>
      </c>
      <c r="AM36" s="18">
        <f t="shared" si="10"/>
        <v>1022.7</v>
      </c>
      <c r="AN36" s="18">
        <f t="shared" si="10"/>
        <v>1025.6</v>
      </c>
      <c r="AO36" s="18">
        <f t="shared" si="10"/>
        <v>1030.4</v>
      </c>
      <c r="AP36" s="18">
        <f t="shared" si="10"/>
        <v>1027.5</v>
      </c>
      <c r="AQ36" s="18">
        <f aca="true" t="shared" si="11" ref="AQ36:AV36">MAX(AQ3:AQ33)</f>
        <v>1025.3</v>
      </c>
      <c r="AR36" s="18">
        <f t="shared" si="11"/>
        <v>1024.3</v>
      </c>
      <c r="AS36" s="18">
        <f t="shared" si="11"/>
        <v>1023.6</v>
      </c>
      <c r="AT36" s="18">
        <f t="shared" si="11"/>
        <v>1023.6</v>
      </c>
      <c r="AU36" s="18">
        <f t="shared" si="11"/>
        <v>1030.6</v>
      </c>
      <c r="AV36" s="18">
        <f t="shared" si="11"/>
        <v>1028.9</v>
      </c>
      <c r="AW36" s="18">
        <f aca="true" t="shared" si="12" ref="AW36:BB36">MAX(AW3:AW33)</f>
        <v>1022.4</v>
      </c>
      <c r="AX36" s="18">
        <f t="shared" si="12"/>
        <v>1023.3</v>
      </c>
      <c r="AY36" s="18">
        <f t="shared" si="12"/>
        <v>1026.5</v>
      </c>
      <c r="AZ36" s="18">
        <f t="shared" si="12"/>
        <v>1028.4</v>
      </c>
      <c r="BA36" s="18">
        <f t="shared" si="12"/>
        <v>1032</v>
      </c>
      <c r="BB36" s="18">
        <f t="shared" si="12"/>
        <v>1023.3</v>
      </c>
      <c r="BC36" s="18">
        <f aca="true" t="shared" si="13" ref="BC36:BH36">MAX(BC3:BC33)</f>
        <v>1025.5</v>
      </c>
      <c r="BD36" s="18">
        <f t="shared" si="13"/>
        <v>1020.8</v>
      </c>
      <c r="BE36" s="18">
        <f t="shared" si="13"/>
        <v>1024.6</v>
      </c>
      <c r="BF36" s="18">
        <f t="shared" si="13"/>
        <v>1024.7675850786227</v>
      </c>
      <c r="BG36" s="18">
        <f t="shared" si="13"/>
        <v>1023.8216151609209</v>
      </c>
      <c r="BH36" s="18">
        <f t="shared" si="13"/>
        <v>1024.8</v>
      </c>
      <c r="BI36" s="18">
        <f aca="true" t="shared" si="14" ref="BI36:BN36">MAX(BI3:BI33)</f>
        <v>1022.6</v>
      </c>
      <c r="BJ36" s="18">
        <f t="shared" si="14"/>
        <v>1025.1</v>
      </c>
      <c r="BK36" s="18">
        <f t="shared" si="14"/>
        <v>1024.8</v>
      </c>
      <c r="BL36" s="18">
        <f t="shared" si="14"/>
        <v>1024.8</v>
      </c>
      <c r="BM36" s="18">
        <f t="shared" si="14"/>
        <v>1026.4</v>
      </c>
      <c r="BN36" s="18">
        <f t="shared" si="14"/>
        <v>1028.1</v>
      </c>
      <c r="BO36" s="18">
        <f>MAX(BO3:BO33)</f>
        <v>1021.6</v>
      </c>
      <c r="BP36" s="18">
        <f>MAX(BP3:BP33)</f>
        <v>1025.6</v>
      </c>
      <c r="BQ36" s="18">
        <f>MAX(BQ3:BQ33)</f>
        <v>1022.9</v>
      </c>
      <c r="BR36" s="18">
        <f>MAX(BR3:BR33)</f>
        <v>1023.5</v>
      </c>
      <c r="BS36" s="18">
        <f>MAX(BS3:BS33)</f>
        <v>1024.8</v>
      </c>
      <c r="BT36" s="18">
        <f>MAX(BT3:BT33)</f>
        <v>1027.3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>
        <f>MIN(H3:H33)</f>
        <v>1006.8</v>
      </c>
      <c r="I37" s="20">
        <f>MIN(I3:I33)</f>
        <v>999.1</v>
      </c>
      <c r="J37" s="20">
        <f>MIN(J3:J33)</f>
        <v>1000.6</v>
      </c>
      <c r="K37" s="20">
        <f aca="true" t="shared" si="15" ref="K37:Z37">MIN(K3:K33)</f>
        <v>1003.9</v>
      </c>
      <c r="L37" s="20">
        <f t="shared" si="15"/>
        <v>1004.8</v>
      </c>
      <c r="M37" s="20">
        <f t="shared" si="15"/>
        <v>1006.2</v>
      </c>
      <c r="N37" s="20">
        <f t="shared" si="15"/>
        <v>1006.4</v>
      </c>
      <c r="O37" s="20">
        <f t="shared" si="15"/>
        <v>1001.8</v>
      </c>
      <c r="P37" s="20">
        <f t="shared" si="15"/>
        <v>1007.3</v>
      </c>
      <c r="Q37" s="20">
        <f t="shared" si="15"/>
        <v>997.9</v>
      </c>
      <c r="R37" s="20">
        <f t="shared" si="15"/>
        <v>1003.7</v>
      </c>
      <c r="S37" s="20">
        <f t="shared" si="15"/>
        <v>1004.7</v>
      </c>
      <c r="T37" s="20">
        <f t="shared" si="15"/>
        <v>1008.3</v>
      </c>
      <c r="U37" s="20">
        <f t="shared" si="15"/>
        <v>1005.5</v>
      </c>
      <c r="V37" s="20">
        <f t="shared" si="15"/>
        <v>1004.9</v>
      </c>
      <c r="W37" s="20">
        <f t="shared" si="15"/>
        <v>1005.3</v>
      </c>
      <c r="X37" s="20">
        <f t="shared" si="15"/>
        <v>1000.7</v>
      </c>
      <c r="Y37" s="20">
        <f t="shared" si="15"/>
        <v>1005.8</v>
      </c>
      <c r="Z37" s="20">
        <f t="shared" si="15"/>
        <v>997.8</v>
      </c>
      <c r="AA37" s="20">
        <f aca="true" t="shared" si="16" ref="AA37:AP37">MIN(AA3:AA33)</f>
        <v>1002.3</v>
      </c>
      <c r="AB37" s="20">
        <f t="shared" si="16"/>
        <v>1004.9</v>
      </c>
      <c r="AC37" s="20">
        <f t="shared" si="16"/>
        <v>1008.2</v>
      </c>
      <c r="AD37" s="20">
        <f t="shared" si="16"/>
        <v>998.6</v>
      </c>
      <c r="AE37" s="20">
        <f t="shared" si="16"/>
        <v>1003.9</v>
      </c>
      <c r="AF37" s="20">
        <f t="shared" si="16"/>
        <v>1004.2</v>
      </c>
      <c r="AG37" s="20">
        <f t="shared" si="16"/>
        <v>1009.9</v>
      </c>
      <c r="AH37" s="20">
        <f t="shared" si="16"/>
        <v>1007.9</v>
      </c>
      <c r="AI37" s="20">
        <f t="shared" si="16"/>
        <v>1003.3</v>
      </c>
      <c r="AJ37" s="20">
        <f t="shared" si="16"/>
        <v>1007.1</v>
      </c>
      <c r="AK37" s="20">
        <f t="shared" si="16"/>
        <v>1004.7</v>
      </c>
      <c r="AL37" s="20">
        <f t="shared" si="16"/>
        <v>1002.6</v>
      </c>
      <c r="AM37" s="20">
        <f t="shared" si="16"/>
        <v>1008.6</v>
      </c>
      <c r="AN37" s="20">
        <f t="shared" si="16"/>
        <v>1001.3</v>
      </c>
      <c r="AO37" s="20">
        <f t="shared" si="16"/>
        <v>1005.8</v>
      </c>
      <c r="AP37" s="20">
        <f t="shared" si="16"/>
        <v>1009</v>
      </c>
      <c r="AQ37" s="20">
        <f aca="true" t="shared" si="17" ref="AQ37:AV37">MIN(AQ3:AQ33)</f>
        <v>999.1</v>
      </c>
      <c r="AR37" s="20">
        <f t="shared" si="17"/>
        <v>1000.9</v>
      </c>
      <c r="AS37" s="20">
        <f t="shared" si="17"/>
        <v>1008.3</v>
      </c>
      <c r="AT37" s="20">
        <f t="shared" si="17"/>
        <v>1002.4</v>
      </c>
      <c r="AU37" s="20">
        <f t="shared" si="17"/>
        <v>1005.4</v>
      </c>
      <c r="AV37" s="20">
        <f t="shared" si="17"/>
        <v>1005.9</v>
      </c>
      <c r="AW37" s="20">
        <f aca="true" t="shared" si="18" ref="AW37:BB37">MIN(AW3:AW33)</f>
        <v>1006.1</v>
      </c>
      <c r="AX37" s="20">
        <f t="shared" si="18"/>
        <v>1002.8</v>
      </c>
      <c r="AY37" s="20">
        <f t="shared" si="18"/>
        <v>1003</v>
      </c>
      <c r="AZ37" s="20">
        <f t="shared" si="18"/>
        <v>1011.2</v>
      </c>
      <c r="BA37" s="20">
        <f t="shared" si="18"/>
        <v>1005.1</v>
      </c>
      <c r="BB37" s="20">
        <f t="shared" si="18"/>
        <v>1003.3</v>
      </c>
      <c r="BC37" s="20">
        <f aca="true" t="shared" si="19" ref="BC37:BH37">MIN(BC3:BC33)</f>
        <v>1006.1</v>
      </c>
      <c r="BD37" s="20">
        <f t="shared" si="19"/>
        <v>1001.3</v>
      </c>
      <c r="BE37" s="20">
        <f t="shared" si="19"/>
        <v>1006</v>
      </c>
      <c r="BF37" s="20">
        <f t="shared" si="19"/>
        <v>1002.7127606711256</v>
      </c>
      <c r="BG37" s="20">
        <f t="shared" si="19"/>
        <v>1002.384834424123</v>
      </c>
      <c r="BH37" s="20">
        <f t="shared" si="19"/>
        <v>1000.3</v>
      </c>
      <c r="BI37" s="20">
        <f aca="true" t="shared" si="20" ref="BI37:BN37">MIN(BI3:BI33)</f>
        <v>994.1</v>
      </c>
      <c r="BJ37" s="20">
        <f t="shared" si="20"/>
        <v>1005.5</v>
      </c>
      <c r="BK37" s="20">
        <f t="shared" si="20"/>
        <v>1002.6</v>
      </c>
      <c r="BL37" s="20">
        <f t="shared" si="20"/>
        <v>1007.3</v>
      </c>
      <c r="BM37" s="20">
        <f t="shared" si="20"/>
        <v>1005.2</v>
      </c>
      <c r="BN37" s="20">
        <f t="shared" si="20"/>
        <v>1008</v>
      </c>
      <c r="BO37" s="20">
        <f>MIN(BO3:BO33)</f>
        <v>1007.6</v>
      </c>
      <c r="BP37" s="20">
        <f>MIN(BP3:BP33)</f>
        <v>1009.7</v>
      </c>
      <c r="BQ37" s="20">
        <f>MIN(BQ3:BQ33)</f>
        <v>1006.6</v>
      </c>
      <c r="BR37" s="20">
        <f>MIN(BR3:BR33)</f>
        <v>1003.3</v>
      </c>
      <c r="BS37" s="20">
        <f>MIN(BS3:BS33)</f>
        <v>1005.5</v>
      </c>
      <c r="BT37" s="20">
        <f>MIN(BT3:BT33)</f>
        <v>1006.6</v>
      </c>
      <c r="BU37" s="20"/>
      <c r="BV37" s="20"/>
      <c r="BW37" s="20"/>
      <c r="BY37" s="52">
        <f>STDEV(J3:AM33)</f>
        <v>5.4676195070569085</v>
      </c>
      <c r="BZ37" s="52">
        <f>STDEV(T3:AW33)</f>
        <v>5.577827011661429</v>
      </c>
      <c r="CA37" s="52">
        <f>STDEV(AD3:BG33)</f>
        <v>5.460662382175073</v>
      </c>
      <c r="CB37" s="52">
        <f>STDEV(AN3:BQ33)</f>
        <v>5.534905274113737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3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1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1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1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0.1</v>
      </c>
      <c r="BZ42" s="87">
        <f>AVERAGE(T42:AW42)</f>
        <v>0.16666666666666666</v>
      </c>
      <c r="CA42" s="87">
        <f>AVERAGE(AD42:BG42)</f>
        <v>0.1</v>
      </c>
      <c r="CB42" s="87">
        <f>AVERAGE(AN42:BQ42)</f>
        <v>0.1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1034</v>
      </c>
      <c r="D45">
        <f>SMALL(H3:BD33,1)</f>
        <v>997.8</v>
      </c>
    </row>
    <row r="46" spans="1:4" ht="10.5">
      <c r="A46">
        <v>2</v>
      </c>
      <c r="B46">
        <f>LARGE(B3:BW33,2)</f>
        <v>1033.3</v>
      </c>
      <c r="D46">
        <f>SMALL(H3:BD33,2)</f>
        <v>997.9</v>
      </c>
    </row>
    <row r="47" spans="1:4" ht="10.5">
      <c r="A47">
        <v>3</v>
      </c>
      <c r="B47">
        <f>LARGE(B3:BW33,3)</f>
        <v>1032</v>
      </c>
      <c r="D47">
        <f>SMALL(H3:BD33,3)</f>
        <v>998.6</v>
      </c>
    </row>
    <row r="48" spans="1:4" ht="10.5">
      <c r="A48">
        <v>4</v>
      </c>
      <c r="B48">
        <f>LARGE(B3:BW33,4)</f>
        <v>1031.7</v>
      </c>
      <c r="D48">
        <f>SMALL(H3:BD33,4)</f>
        <v>999.1</v>
      </c>
    </row>
    <row r="49" spans="1:4" ht="10.5">
      <c r="A49">
        <v>5</v>
      </c>
      <c r="B49">
        <f>LARGE(B3:BW33,5)</f>
        <v>1030.6</v>
      </c>
      <c r="D49">
        <f>SMALL(H3:BD33,5)</f>
        <v>999.1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 t="s">
        <v>44</v>
      </c>
      <c r="H3" s="15">
        <v>1013.7</v>
      </c>
      <c r="I3" s="15">
        <v>1018.7</v>
      </c>
      <c r="J3" s="15">
        <v>1014.7</v>
      </c>
      <c r="K3" s="4">
        <v>1021</v>
      </c>
      <c r="L3" s="4">
        <v>1014.4</v>
      </c>
      <c r="M3" s="4">
        <v>1015</v>
      </c>
      <c r="N3" s="4">
        <v>1014.6</v>
      </c>
      <c r="O3" s="4">
        <v>1015.5</v>
      </c>
      <c r="P3" s="4">
        <v>1004.7</v>
      </c>
      <c r="Q3" s="4">
        <v>1019</v>
      </c>
      <c r="R3" s="4">
        <v>1014.7</v>
      </c>
      <c r="S3" s="4">
        <v>1007.3</v>
      </c>
      <c r="T3" s="4">
        <v>1011.9</v>
      </c>
      <c r="U3" s="4">
        <v>1025.1</v>
      </c>
      <c r="V3" s="4">
        <v>1012.2</v>
      </c>
      <c r="W3" s="4">
        <v>999.1</v>
      </c>
      <c r="X3" s="4">
        <v>1014.9</v>
      </c>
      <c r="Y3" s="4">
        <v>1005.8</v>
      </c>
      <c r="Z3" s="4">
        <v>1016.6</v>
      </c>
      <c r="AA3" s="4">
        <v>1010.3</v>
      </c>
      <c r="AB3" s="4">
        <v>1017.8</v>
      </c>
      <c r="AC3" s="4">
        <v>1018.7</v>
      </c>
      <c r="AD3" s="4">
        <v>1013.1</v>
      </c>
      <c r="AE3" s="4">
        <v>1008</v>
      </c>
      <c r="AF3" s="4">
        <v>1002</v>
      </c>
      <c r="AG3" s="4">
        <v>1011.2</v>
      </c>
      <c r="AH3" s="4">
        <v>1016.7</v>
      </c>
      <c r="AI3" s="4">
        <v>1012.1</v>
      </c>
      <c r="AJ3" s="4">
        <v>1019.8</v>
      </c>
      <c r="AK3" s="4">
        <v>1020.5</v>
      </c>
      <c r="AL3" s="4">
        <v>1019</v>
      </c>
      <c r="AM3" s="4">
        <v>1016.2</v>
      </c>
      <c r="AN3" s="4">
        <v>1016.5</v>
      </c>
      <c r="AO3" s="4">
        <v>1014.4</v>
      </c>
      <c r="AP3" s="4">
        <v>1017.8</v>
      </c>
      <c r="AQ3" s="4">
        <v>1007.2</v>
      </c>
      <c r="AR3" s="4">
        <v>1016.4</v>
      </c>
      <c r="AS3" s="4">
        <v>1019.3</v>
      </c>
      <c r="AT3" s="4">
        <v>1015.5</v>
      </c>
      <c r="AU3" s="4">
        <v>1010.2</v>
      </c>
      <c r="AV3" s="4">
        <v>1017.3</v>
      </c>
      <c r="AW3" s="4">
        <v>1011.2</v>
      </c>
      <c r="AX3" s="4">
        <v>1008.6</v>
      </c>
      <c r="AY3" s="4">
        <v>1005.1</v>
      </c>
      <c r="AZ3" s="4">
        <v>1000.9</v>
      </c>
      <c r="BA3" s="4">
        <v>1020.3</v>
      </c>
      <c r="BB3" s="4">
        <v>1010.9</v>
      </c>
      <c r="BC3" s="4">
        <v>1015.9</v>
      </c>
      <c r="BD3" s="4">
        <v>1014.8</v>
      </c>
      <c r="BE3" s="4">
        <v>1018.5</v>
      </c>
      <c r="BF3" s="4">
        <v>1008.201501361903</v>
      </c>
      <c r="BG3" s="4">
        <v>1019.4999992769925</v>
      </c>
      <c r="BH3" s="4">
        <v>1020.8</v>
      </c>
      <c r="BI3" s="4">
        <v>1018.3</v>
      </c>
      <c r="BJ3" s="4">
        <v>1014.7</v>
      </c>
      <c r="BK3" s="4">
        <v>1014.3</v>
      </c>
      <c r="BL3" s="4">
        <v>1015.7</v>
      </c>
      <c r="BM3" s="4">
        <v>1002.2</v>
      </c>
      <c r="BN3" s="4">
        <v>1005.2</v>
      </c>
      <c r="BO3" s="4">
        <v>1016.5</v>
      </c>
      <c r="BP3" s="4">
        <v>1012.6</v>
      </c>
      <c r="BQ3" s="4">
        <v>1016.8</v>
      </c>
      <c r="BR3" s="4">
        <v>1020.1</v>
      </c>
      <c r="BS3" s="4">
        <v>1009.9</v>
      </c>
      <c r="BT3" s="4">
        <v>1015.7</v>
      </c>
      <c r="BU3" s="4"/>
      <c r="BV3" s="4"/>
      <c r="BW3" s="4"/>
      <c r="BY3" s="10">
        <f>AVERAGE(J3:AM3)</f>
        <v>1013.7299999999999</v>
      </c>
      <c r="BZ3" s="10">
        <f>AVERAGE(T3:AW3)</f>
        <v>1013.8933333333335</v>
      </c>
      <c r="CA3" s="10">
        <f>AVERAGE(AD3:BG3)</f>
        <v>1013.5700500212965</v>
      </c>
      <c r="CB3" s="10">
        <f>AVERAGE(AN3:BQ3)</f>
        <v>1013.5200500212964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 t="s">
        <v>44</v>
      </c>
      <c r="H4" s="15">
        <v>1012.6</v>
      </c>
      <c r="I4" s="15">
        <v>1019.5</v>
      </c>
      <c r="J4" s="15">
        <v>1018.6</v>
      </c>
      <c r="K4" s="4">
        <v>1018</v>
      </c>
      <c r="L4" s="4">
        <v>1015.3</v>
      </c>
      <c r="M4" s="4">
        <v>1013.2</v>
      </c>
      <c r="N4" s="4">
        <v>1013.1</v>
      </c>
      <c r="O4" s="4">
        <v>1014.6</v>
      </c>
      <c r="P4" s="4">
        <v>1010.6</v>
      </c>
      <c r="Q4" s="4">
        <v>1018.7</v>
      </c>
      <c r="R4" s="4">
        <v>1015.9</v>
      </c>
      <c r="S4" s="4">
        <v>1013.7</v>
      </c>
      <c r="T4" s="4">
        <v>1015.5</v>
      </c>
      <c r="U4" s="4">
        <v>1025.5</v>
      </c>
      <c r="V4" s="4">
        <v>1015.6</v>
      </c>
      <c r="W4" s="4">
        <v>1006.5</v>
      </c>
      <c r="X4" s="4">
        <v>1017.8</v>
      </c>
      <c r="Y4" s="4">
        <v>1008</v>
      </c>
      <c r="Z4" s="4">
        <v>1014.1</v>
      </c>
      <c r="AA4" s="4">
        <v>1013.7</v>
      </c>
      <c r="AB4" s="4">
        <v>1019.4</v>
      </c>
      <c r="AC4" s="4">
        <v>1016.6</v>
      </c>
      <c r="AD4" s="4">
        <v>1012.8</v>
      </c>
      <c r="AE4" s="4">
        <v>1005.8</v>
      </c>
      <c r="AF4" s="4">
        <v>1009.4</v>
      </c>
      <c r="AG4" s="4">
        <v>1009.5</v>
      </c>
      <c r="AH4" s="4">
        <v>1016.7</v>
      </c>
      <c r="AI4" s="4">
        <v>1011.7</v>
      </c>
      <c r="AJ4" s="4">
        <v>1019.9</v>
      </c>
      <c r="AK4" s="4">
        <v>1016.2</v>
      </c>
      <c r="AL4" s="4">
        <v>1020.4</v>
      </c>
      <c r="AM4" s="4">
        <v>1010.4</v>
      </c>
      <c r="AN4" s="4">
        <v>1012.2</v>
      </c>
      <c r="AO4" s="4">
        <v>1015.2</v>
      </c>
      <c r="AP4" s="4">
        <v>1016.7</v>
      </c>
      <c r="AQ4" s="4">
        <v>1009.1</v>
      </c>
      <c r="AR4" s="4">
        <v>1018.7</v>
      </c>
      <c r="AS4" s="4">
        <v>1019.2</v>
      </c>
      <c r="AT4" s="4">
        <v>1015.9</v>
      </c>
      <c r="AU4" s="4">
        <v>1014.4</v>
      </c>
      <c r="AV4" s="4">
        <v>1010.4</v>
      </c>
      <c r="AW4" s="4">
        <v>1014.8</v>
      </c>
      <c r="AX4" s="4">
        <v>1012.8</v>
      </c>
      <c r="AY4" s="4">
        <v>1009.5</v>
      </c>
      <c r="AZ4" s="4">
        <v>1010.8</v>
      </c>
      <c r="BA4" s="4">
        <v>1021.1</v>
      </c>
      <c r="BB4" s="4">
        <v>1011.2</v>
      </c>
      <c r="BC4" s="4">
        <v>1015</v>
      </c>
      <c r="BD4" s="4">
        <v>1017.4</v>
      </c>
      <c r="BE4" s="4">
        <v>1021.8</v>
      </c>
      <c r="BF4" s="4">
        <v>1010.656858802905</v>
      </c>
      <c r="BG4" s="4">
        <v>1021.5666033222485</v>
      </c>
      <c r="BH4" s="4">
        <v>1020.4</v>
      </c>
      <c r="BI4" s="4">
        <v>1018.6</v>
      </c>
      <c r="BJ4" s="4">
        <v>1012.1</v>
      </c>
      <c r="BK4" s="4">
        <v>1017.5</v>
      </c>
      <c r="BL4" s="4">
        <v>1015.2</v>
      </c>
      <c r="BM4" s="4">
        <v>1010.8</v>
      </c>
      <c r="BN4" s="4">
        <v>999.9</v>
      </c>
      <c r="BO4" s="4">
        <v>1017.6</v>
      </c>
      <c r="BP4" s="4">
        <v>1013.2</v>
      </c>
      <c r="BQ4" s="4">
        <v>1009.7</v>
      </c>
      <c r="BR4" s="4">
        <v>1020</v>
      </c>
      <c r="BS4" s="4">
        <v>1009.8</v>
      </c>
      <c r="BT4" s="4">
        <v>1011.3</v>
      </c>
      <c r="BU4" s="4"/>
      <c r="BV4" s="4"/>
      <c r="BW4" s="4"/>
      <c r="BY4" s="10">
        <f aca="true" t="shared" si="0" ref="BY4:BY32">AVERAGE(J4:AM4)</f>
        <v>1014.5733333333336</v>
      </c>
      <c r="BZ4" s="10">
        <f aca="true" t="shared" si="1" ref="BZ4:BZ32">AVERAGE(T4:AW4)</f>
        <v>1014.4033333333336</v>
      </c>
      <c r="CA4" s="10">
        <f aca="true" t="shared" si="2" ref="CA4:CA32">AVERAGE(AD4:BG4)</f>
        <v>1014.3741154041719</v>
      </c>
      <c r="CB4" s="10">
        <f aca="true" t="shared" si="3" ref="CB4:CB32">AVERAGE(AN4:BQ4)</f>
        <v>1014.4474487375049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 t="s">
        <v>44</v>
      </c>
      <c r="H5" s="15">
        <v>1014.1</v>
      </c>
      <c r="I5" s="15">
        <v>1017.3</v>
      </c>
      <c r="J5" s="15">
        <v>1019.9</v>
      </c>
      <c r="K5" s="4">
        <v>1014.1</v>
      </c>
      <c r="L5" s="4">
        <v>1011.8</v>
      </c>
      <c r="M5" s="4">
        <v>1010.8</v>
      </c>
      <c r="N5" s="4">
        <v>1010.2</v>
      </c>
      <c r="O5" s="4">
        <v>1016.2</v>
      </c>
      <c r="P5" s="4">
        <v>1012.6</v>
      </c>
      <c r="Q5" s="4">
        <v>1016.6</v>
      </c>
      <c r="R5" s="4">
        <v>1011.5</v>
      </c>
      <c r="S5" s="4">
        <v>1017.4</v>
      </c>
      <c r="T5" s="4">
        <v>1016.7</v>
      </c>
      <c r="U5" s="4">
        <v>1021</v>
      </c>
      <c r="V5" s="4">
        <v>1017.5</v>
      </c>
      <c r="W5" s="4">
        <v>1011.7</v>
      </c>
      <c r="X5" s="4">
        <v>1018</v>
      </c>
      <c r="Y5" s="4">
        <v>1014.33</v>
      </c>
      <c r="Z5" s="4">
        <v>1007.6</v>
      </c>
      <c r="AA5" s="4">
        <v>1013.1</v>
      </c>
      <c r="AB5" s="4">
        <v>1023.1</v>
      </c>
      <c r="AC5" s="4">
        <v>1010.3</v>
      </c>
      <c r="AD5" s="4">
        <v>1015.9</v>
      </c>
      <c r="AE5" s="4">
        <v>1006.1</v>
      </c>
      <c r="AF5" s="4">
        <v>1010.5</v>
      </c>
      <c r="AG5" s="4">
        <v>1013.6</v>
      </c>
      <c r="AH5" s="4">
        <v>1014.5</v>
      </c>
      <c r="AI5" s="4">
        <v>1010.3</v>
      </c>
      <c r="AJ5" s="4">
        <v>1016.1</v>
      </c>
      <c r="AK5" s="4">
        <v>1012.1</v>
      </c>
      <c r="AL5" s="4">
        <v>1020.2</v>
      </c>
      <c r="AM5" s="4">
        <v>1010.9</v>
      </c>
      <c r="AN5" s="4">
        <v>1008.8</v>
      </c>
      <c r="AO5" s="4">
        <v>1014.6</v>
      </c>
      <c r="AP5" s="4">
        <v>1008</v>
      </c>
      <c r="AQ5" s="4">
        <v>1013.7</v>
      </c>
      <c r="AR5" s="4">
        <v>1018.1</v>
      </c>
      <c r="AS5" s="4">
        <v>1012.8</v>
      </c>
      <c r="AT5" s="4">
        <v>1015.6</v>
      </c>
      <c r="AU5" s="4">
        <v>1013.7</v>
      </c>
      <c r="AV5" s="4">
        <v>1011.8</v>
      </c>
      <c r="AW5" s="4">
        <v>1013.8</v>
      </c>
      <c r="AX5" s="4">
        <v>1012.8</v>
      </c>
      <c r="AY5" s="4">
        <v>1012</v>
      </c>
      <c r="AZ5" s="4">
        <v>1014.7</v>
      </c>
      <c r="BA5" s="4">
        <v>1021.3</v>
      </c>
      <c r="BB5" s="4">
        <v>1008.5</v>
      </c>
      <c r="BC5" s="4">
        <v>1016.3</v>
      </c>
      <c r="BD5" s="4">
        <v>1018</v>
      </c>
      <c r="BE5" s="4">
        <v>1020.2</v>
      </c>
      <c r="BF5" s="4">
        <v>1010.1606038015336</v>
      </c>
      <c r="BG5" s="4">
        <v>1020.6728557310006</v>
      </c>
      <c r="BH5" s="4">
        <v>1014.7</v>
      </c>
      <c r="BI5" s="4">
        <v>1018.2</v>
      </c>
      <c r="BJ5" s="4">
        <v>1016.3</v>
      </c>
      <c r="BK5" s="4">
        <v>1016.9</v>
      </c>
      <c r="BL5" s="4">
        <v>1009.5</v>
      </c>
      <c r="BM5" s="4">
        <v>1015.4</v>
      </c>
      <c r="BN5" s="4">
        <v>1005.9</v>
      </c>
      <c r="BO5" s="4">
        <v>1018.6</v>
      </c>
      <c r="BP5" s="4">
        <v>1013.6</v>
      </c>
      <c r="BQ5" s="4">
        <v>1007.2</v>
      </c>
      <c r="BR5" s="4">
        <v>1018.9</v>
      </c>
      <c r="BS5" s="4">
        <v>1011.2</v>
      </c>
      <c r="BT5" s="4">
        <v>1004.8</v>
      </c>
      <c r="BU5" s="4"/>
      <c r="BV5" s="4"/>
      <c r="BW5" s="4"/>
      <c r="BY5" s="10">
        <f t="shared" si="0"/>
        <v>1014.1543333333332</v>
      </c>
      <c r="BZ5" s="10">
        <f t="shared" si="1"/>
        <v>1013.8143333333331</v>
      </c>
      <c r="CA5" s="10">
        <f t="shared" si="2"/>
        <v>1013.8577819844178</v>
      </c>
      <c r="CB5" s="10">
        <f t="shared" si="3"/>
        <v>1014.0611153177513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>
        <v>1016</v>
      </c>
      <c r="I6" s="15">
        <v>1014.4</v>
      </c>
      <c r="J6" s="15">
        <v>1017.7</v>
      </c>
      <c r="K6" s="4">
        <v>1009.3</v>
      </c>
      <c r="L6" s="4">
        <v>1000</v>
      </c>
      <c r="M6" s="4">
        <v>1003</v>
      </c>
      <c r="N6" s="4">
        <v>1007.7</v>
      </c>
      <c r="O6" s="4">
        <v>1015.2</v>
      </c>
      <c r="P6" s="4">
        <v>1009.3</v>
      </c>
      <c r="Q6" s="4">
        <v>1015.3</v>
      </c>
      <c r="R6" s="4">
        <v>1010.6</v>
      </c>
      <c r="S6" s="4">
        <v>1018.4</v>
      </c>
      <c r="T6" s="4">
        <v>1009.6</v>
      </c>
      <c r="U6" s="4">
        <v>1012.2</v>
      </c>
      <c r="V6" s="4">
        <v>1018.6</v>
      </c>
      <c r="W6" s="4">
        <v>1014.4</v>
      </c>
      <c r="X6" s="4">
        <v>1018</v>
      </c>
      <c r="Y6" s="4">
        <v>1016.8</v>
      </c>
      <c r="Z6" s="4">
        <v>1009.6</v>
      </c>
      <c r="AA6" s="4">
        <v>1010.6</v>
      </c>
      <c r="AB6" s="4">
        <v>1024.2</v>
      </c>
      <c r="AC6" s="4">
        <v>1018.1</v>
      </c>
      <c r="AD6" s="4">
        <v>1016.6</v>
      </c>
      <c r="AE6" s="4">
        <v>1011</v>
      </c>
      <c r="AF6" s="4">
        <v>1013</v>
      </c>
      <c r="AG6" s="4">
        <v>1021.1</v>
      </c>
      <c r="AH6" s="4">
        <v>1011.6</v>
      </c>
      <c r="AI6" s="4">
        <v>1017.7</v>
      </c>
      <c r="AJ6" s="4">
        <v>1012.9</v>
      </c>
      <c r="AK6" s="4">
        <v>1002.8</v>
      </c>
      <c r="AL6" s="4">
        <v>1017.7</v>
      </c>
      <c r="AM6" s="4">
        <v>1010.7</v>
      </c>
      <c r="AN6" s="4">
        <v>1010.8</v>
      </c>
      <c r="AO6" s="4">
        <v>1014.2</v>
      </c>
      <c r="AP6" s="4">
        <v>1000.4</v>
      </c>
      <c r="AQ6" s="4">
        <v>1015.8</v>
      </c>
      <c r="AR6" s="4">
        <v>1011.7</v>
      </c>
      <c r="AS6" s="4">
        <v>1003.4</v>
      </c>
      <c r="AT6" s="4">
        <v>1013</v>
      </c>
      <c r="AU6" s="4">
        <v>1010.2</v>
      </c>
      <c r="AV6" s="4">
        <v>1012.5</v>
      </c>
      <c r="AW6" s="4">
        <v>1010</v>
      </c>
      <c r="AX6" s="4">
        <v>1011.7</v>
      </c>
      <c r="AY6" s="4">
        <v>1011.9</v>
      </c>
      <c r="AZ6" s="4">
        <v>1013.6</v>
      </c>
      <c r="BA6" s="4">
        <v>1020.3</v>
      </c>
      <c r="BB6" s="4">
        <v>1006.9</v>
      </c>
      <c r="BC6" s="4">
        <v>1016.3</v>
      </c>
      <c r="BD6" s="4">
        <v>1017</v>
      </c>
      <c r="BE6" s="4">
        <v>1018.2</v>
      </c>
      <c r="BF6" s="4">
        <v>1007.588517168245</v>
      </c>
      <c r="BG6" s="4">
        <v>1017.7551328194457</v>
      </c>
      <c r="BH6" s="4">
        <v>1012.2</v>
      </c>
      <c r="BI6" s="4">
        <v>1016.4</v>
      </c>
      <c r="BJ6" s="4">
        <v>1020.2</v>
      </c>
      <c r="BK6" s="4">
        <v>1015.8</v>
      </c>
      <c r="BL6" s="4">
        <v>1011.4</v>
      </c>
      <c r="BM6" s="4">
        <v>1014.5</v>
      </c>
      <c r="BN6" s="4">
        <v>1011.9</v>
      </c>
      <c r="BO6" s="4">
        <v>1017.9</v>
      </c>
      <c r="BP6" s="4">
        <v>1014</v>
      </c>
      <c r="BQ6" s="4">
        <v>1008</v>
      </c>
      <c r="BR6" s="4">
        <v>1012.5</v>
      </c>
      <c r="BS6" s="4">
        <v>1013.6</v>
      </c>
      <c r="BT6" s="4">
        <v>1008.9</v>
      </c>
      <c r="BU6" s="4"/>
      <c r="BV6" s="4"/>
      <c r="BW6" s="4"/>
      <c r="BY6" s="10">
        <f t="shared" si="0"/>
        <v>1013.1233333333332</v>
      </c>
      <c r="BZ6" s="10">
        <f t="shared" si="1"/>
        <v>1012.9733333333336</v>
      </c>
      <c r="CA6" s="10">
        <f t="shared" si="2"/>
        <v>1012.6114549995898</v>
      </c>
      <c r="CB6" s="10">
        <f t="shared" si="3"/>
        <v>1012.8514549995899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  <c r="H7" s="15">
        <v>1017.5</v>
      </c>
      <c r="I7" s="15">
        <v>1009.6</v>
      </c>
      <c r="J7" s="15">
        <v>1013.4</v>
      </c>
      <c r="K7" s="4">
        <v>1005.7</v>
      </c>
      <c r="L7" s="4">
        <v>1007.4</v>
      </c>
      <c r="M7" s="4">
        <v>1012.3</v>
      </c>
      <c r="N7" s="4">
        <v>1011.1</v>
      </c>
      <c r="O7" s="4">
        <v>1015</v>
      </c>
      <c r="P7" s="4">
        <v>1003.8</v>
      </c>
      <c r="Q7" s="4">
        <v>1016.7</v>
      </c>
      <c r="R7" s="4">
        <v>1012</v>
      </c>
      <c r="S7" s="4">
        <v>1018.1</v>
      </c>
      <c r="T7" s="4">
        <v>1000.7</v>
      </c>
      <c r="U7" s="4">
        <v>1011.1</v>
      </c>
      <c r="V7" s="4">
        <v>1018.7</v>
      </c>
      <c r="W7" s="4">
        <v>1013.5</v>
      </c>
      <c r="X7" s="4">
        <v>1015.1</v>
      </c>
      <c r="Y7" s="4">
        <v>1017.5</v>
      </c>
      <c r="Z7" s="4">
        <v>1011.2</v>
      </c>
      <c r="AA7" s="4">
        <v>1002.3</v>
      </c>
      <c r="AB7" s="4">
        <v>1022.6</v>
      </c>
      <c r="AC7" s="4">
        <v>1019.7</v>
      </c>
      <c r="AD7" s="4">
        <v>1013.5</v>
      </c>
      <c r="AE7" s="4">
        <v>1016.1</v>
      </c>
      <c r="AF7" s="4">
        <v>1014.6</v>
      </c>
      <c r="AG7" s="4">
        <v>1022.2</v>
      </c>
      <c r="AH7" s="4">
        <v>1011</v>
      </c>
      <c r="AI7" s="4">
        <v>1019.4</v>
      </c>
      <c r="AJ7" s="4">
        <v>1013.7</v>
      </c>
      <c r="AK7" s="4">
        <v>1016.1</v>
      </c>
      <c r="AL7" s="4">
        <v>1016</v>
      </c>
      <c r="AM7" s="4">
        <v>1010.7</v>
      </c>
      <c r="AN7" s="4">
        <v>1012.7</v>
      </c>
      <c r="AO7" s="4">
        <v>1010.5</v>
      </c>
      <c r="AP7" s="4">
        <v>1005.8</v>
      </c>
      <c r="AQ7" s="4">
        <v>1016.1</v>
      </c>
      <c r="AR7" s="4">
        <v>1005.4</v>
      </c>
      <c r="AS7" s="4">
        <v>1016.2</v>
      </c>
      <c r="AT7" s="4">
        <v>1007.4</v>
      </c>
      <c r="AU7" s="4">
        <v>1014.8</v>
      </c>
      <c r="AV7" s="4">
        <v>1016.6</v>
      </c>
      <c r="AW7" s="4">
        <v>1013</v>
      </c>
      <c r="AX7" s="4">
        <v>1014</v>
      </c>
      <c r="AY7" s="4">
        <v>1014.8</v>
      </c>
      <c r="AZ7" s="4">
        <v>1011.6</v>
      </c>
      <c r="BA7" s="4">
        <v>1018.2</v>
      </c>
      <c r="BB7" s="4">
        <v>1012.5</v>
      </c>
      <c r="BC7" s="4">
        <v>1013.5</v>
      </c>
      <c r="BD7" s="4">
        <v>1014.4</v>
      </c>
      <c r="BE7" s="4">
        <v>1016.9</v>
      </c>
      <c r="BF7" s="4">
        <v>1007.8371704762329</v>
      </c>
      <c r="BG7" s="4">
        <v>1014.6323258956646</v>
      </c>
      <c r="BH7" s="4">
        <v>1008.2</v>
      </c>
      <c r="BI7" s="4">
        <v>1014.9</v>
      </c>
      <c r="BJ7" s="4">
        <v>1021.4</v>
      </c>
      <c r="BK7" s="4">
        <v>1015.4</v>
      </c>
      <c r="BL7" s="4">
        <v>1013.3</v>
      </c>
      <c r="BM7" s="4">
        <v>1014.5</v>
      </c>
      <c r="BN7" s="4">
        <v>1020.1</v>
      </c>
      <c r="BO7" s="4">
        <v>1017</v>
      </c>
      <c r="BP7" s="4">
        <v>1011.9</v>
      </c>
      <c r="BQ7" s="4">
        <v>1007.4</v>
      </c>
      <c r="BR7" s="4">
        <v>1007.5</v>
      </c>
      <c r="BS7" s="4">
        <v>1013.1</v>
      </c>
      <c r="BT7" s="4">
        <v>1010.8</v>
      </c>
      <c r="BU7" s="4"/>
      <c r="BV7" s="4"/>
      <c r="BW7" s="4"/>
      <c r="BY7" s="10">
        <f t="shared" si="0"/>
        <v>1013.3733333333333</v>
      </c>
      <c r="BZ7" s="10">
        <f t="shared" si="1"/>
        <v>1013.4733333333334</v>
      </c>
      <c r="CA7" s="10">
        <f t="shared" si="2"/>
        <v>1013.6723165457299</v>
      </c>
      <c r="CB7" s="10">
        <f t="shared" si="3"/>
        <v>1013.3656498790635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 t="s">
        <v>44</v>
      </c>
      <c r="H8" s="15">
        <v>1015.9</v>
      </c>
      <c r="I8" s="15">
        <v>1011.6</v>
      </c>
      <c r="J8" s="15">
        <v>1012.3</v>
      </c>
      <c r="K8" s="4">
        <v>1014.6</v>
      </c>
      <c r="L8" s="4">
        <v>1018.3</v>
      </c>
      <c r="M8" s="4">
        <v>1012.5</v>
      </c>
      <c r="N8" s="4">
        <v>1012.6</v>
      </c>
      <c r="O8" s="4">
        <v>1014.6</v>
      </c>
      <c r="P8" s="4">
        <v>1001</v>
      </c>
      <c r="Q8" s="4">
        <v>1015.7</v>
      </c>
      <c r="R8" s="4">
        <v>1009.3</v>
      </c>
      <c r="S8" s="4">
        <v>1015.9</v>
      </c>
      <c r="T8" s="4">
        <v>1008.2</v>
      </c>
      <c r="U8" s="4">
        <v>1012.6</v>
      </c>
      <c r="V8" s="4">
        <v>1016.4</v>
      </c>
      <c r="W8" s="4">
        <v>1006</v>
      </c>
      <c r="X8" s="4">
        <v>1002.5</v>
      </c>
      <c r="Y8" s="4">
        <v>1011.9</v>
      </c>
      <c r="Z8" s="4">
        <v>1011.8</v>
      </c>
      <c r="AA8" s="4">
        <v>1012.8</v>
      </c>
      <c r="AB8" s="4">
        <v>1019.2</v>
      </c>
      <c r="AC8" s="4">
        <v>1019.7</v>
      </c>
      <c r="AD8" s="4">
        <v>1018</v>
      </c>
      <c r="AE8" s="4">
        <v>1017.2</v>
      </c>
      <c r="AF8" s="4">
        <v>1013.5</v>
      </c>
      <c r="AG8" s="4">
        <v>1021.4</v>
      </c>
      <c r="AH8" s="4">
        <v>1010.3</v>
      </c>
      <c r="AI8" s="4">
        <v>1017.6</v>
      </c>
      <c r="AJ8" s="4">
        <v>1014.2</v>
      </c>
      <c r="AK8" s="4">
        <v>1018.1</v>
      </c>
      <c r="AL8" s="4">
        <v>1008.3</v>
      </c>
      <c r="AM8" s="4">
        <v>1018.5</v>
      </c>
      <c r="AN8" s="4">
        <v>1011</v>
      </c>
      <c r="AO8" s="4">
        <v>1013.5</v>
      </c>
      <c r="AP8" s="4">
        <v>1013</v>
      </c>
      <c r="AQ8" s="4">
        <v>1017.8</v>
      </c>
      <c r="AR8" s="4">
        <v>1014.8</v>
      </c>
      <c r="AS8" s="4">
        <v>1024</v>
      </c>
      <c r="AT8" s="4">
        <v>1008.3</v>
      </c>
      <c r="AU8" s="4">
        <v>1017.5</v>
      </c>
      <c r="AV8" s="4">
        <v>1016.7</v>
      </c>
      <c r="AW8" s="4">
        <v>1012.4</v>
      </c>
      <c r="AX8" s="4">
        <v>1012.6</v>
      </c>
      <c r="AY8" s="4">
        <v>1016.4</v>
      </c>
      <c r="AZ8" s="4">
        <v>1013.5</v>
      </c>
      <c r="BA8" s="4">
        <v>1016.4</v>
      </c>
      <c r="BB8" s="4">
        <v>1019.3</v>
      </c>
      <c r="BC8" s="4">
        <v>1009.5</v>
      </c>
      <c r="BD8" s="4">
        <v>1010.4</v>
      </c>
      <c r="BE8" s="4">
        <v>1010.6</v>
      </c>
      <c r="BF8" s="4">
        <v>1005.8740294268858</v>
      </c>
      <c r="BG8" s="4">
        <v>1017.1023806206302</v>
      </c>
      <c r="BH8" s="4">
        <v>1010.1</v>
      </c>
      <c r="BI8" s="4">
        <v>1009.4</v>
      </c>
      <c r="BJ8" s="4">
        <v>1019.7</v>
      </c>
      <c r="BK8" s="4">
        <v>1012.3</v>
      </c>
      <c r="BL8" s="4">
        <v>1018.5</v>
      </c>
      <c r="BM8" s="4">
        <v>1018.6</v>
      </c>
      <c r="BN8" s="4">
        <v>1021.6</v>
      </c>
      <c r="BO8" s="4">
        <v>1014.6</v>
      </c>
      <c r="BP8" s="4">
        <v>1014.5</v>
      </c>
      <c r="BQ8" s="4">
        <v>1009.4</v>
      </c>
      <c r="BR8" s="4">
        <v>1011.6</v>
      </c>
      <c r="BS8" s="4">
        <v>1011.5</v>
      </c>
      <c r="BT8" s="4">
        <v>1010.8</v>
      </c>
      <c r="BU8" s="4"/>
      <c r="BV8" s="4"/>
      <c r="BW8" s="4"/>
      <c r="BY8" s="10">
        <f t="shared" si="0"/>
        <v>1013.5</v>
      </c>
      <c r="BZ8" s="10">
        <f t="shared" si="1"/>
        <v>1014.24</v>
      </c>
      <c r="CA8" s="10">
        <f t="shared" si="2"/>
        <v>1014.592547001584</v>
      </c>
      <c r="CB8" s="10">
        <f t="shared" si="3"/>
        <v>1014.3125470015837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 t="s">
        <v>44</v>
      </c>
      <c r="H9" s="15">
        <v>1009.7</v>
      </c>
      <c r="I9" s="15">
        <v>1018.5</v>
      </c>
      <c r="J9" s="15">
        <v>1012.2</v>
      </c>
      <c r="K9" s="4">
        <v>1018.1</v>
      </c>
      <c r="L9" s="4">
        <v>1019</v>
      </c>
      <c r="M9" s="4">
        <v>1013.2</v>
      </c>
      <c r="N9" s="4">
        <v>1012.6</v>
      </c>
      <c r="O9" s="4">
        <v>1015.3</v>
      </c>
      <c r="P9" s="4">
        <v>1005.4</v>
      </c>
      <c r="Q9" s="4">
        <v>1013.4</v>
      </c>
      <c r="R9" s="4">
        <v>1008.7</v>
      </c>
      <c r="S9" s="4">
        <v>1016.9</v>
      </c>
      <c r="T9" s="4">
        <v>1018.3</v>
      </c>
      <c r="U9" s="4">
        <v>1011.7</v>
      </c>
      <c r="V9" s="4">
        <v>1010.2</v>
      </c>
      <c r="W9" s="4">
        <v>1010.9</v>
      </c>
      <c r="X9" s="4">
        <v>1003.6</v>
      </c>
      <c r="Y9" s="4">
        <v>1016.4</v>
      </c>
      <c r="Z9" s="4">
        <v>1012.3</v>
      </c>
      <c r="AA9" s="4">
        <v>1016.9</v>
      </c>
      <c r="AB9" s="4">
        <v>1013.8</v>
      </c>
      <c r="AC9" s="4">
        <v>1021.4</v>
      </c>
      <c r="AD9" s="4">
        <v>1018.8</v>
      </c>
      <c r="AE9" s="4">
        <v>1013.4</v>
      </c>
      <c r="AF9" s="4">
        <v>1012.7</v>
      </c>
      <c r="AG9" s="4">
        <v>1018.5</v>
      </c>
      <c r="AH9" s="4">
        <v>1010.1</v>
      </c>
      <c r="AI9" s="4">
        <v>1006.1</v>
      </c>
      <c r="AJ9" s="4">
        <v>1010.6</v>
      </c>
      <c r="AK9" s="4">
        <v>1013.8</v>
      </c>
      <c r="AL9" s="4">
        <v>1010.3</v>
      </c>
      <c r="AM9" s="4">
        <v>1020.6</v>
      </c>
      <c r="AN9" s="4">
        <v>1017.8</v>
      </c>
      <c r="AO9" s="4">
        <v>1013.9</v>
      </c>
      <c r="AP9" s="4">
        <v>1016.9</v>
      </c>
      <c r="AQ9" s="4">
        <v>1017.5</v>
      </c>
      <c r="AR9" s="4">
        <v>1022</v>
      </c>
      <c r="AS9" s="4">
        <v>1024.8</v>
      </c>
      <c r="AT9" s="4">
        <v>1011.9</v>
      </c>
      <c r="AU9" s="4">
        <v>1017.2</v>
      </c>
      <c r="AV9" s="4">
        <v>1011.1</v>
      </c>
      <c r="AW9" s="4">
        <v>1008</v>
      </c>
      <c r="AX9" s="4">
        <v>1008.5</v>
      </c>
      <c r="AY9" s="4">
        <v>1015.7</v>
      </c>
      <c r="AZ9" s="4">
        <v>1014.6</v>
      </c>
      <c r="BA9" s="4">
        <v>1012.4</v>
      </c>
      <c r="BB9" s="4">
        <v>1021.7</v>
      </c>
      <c r="BC9" s="4">
        <v>1013.1</v>
      </c>
      <c r="BD9" s="4">
        <v>1014.3</v>
      </c>
      <c r="BE9" s="4">
        <v>1013.4</v>
      </c>
      <c r="BF9" s="4">
        <v>1011.2510714832158</v>
      </c>
      <c r="BG9" s="4">
        <v>1019.1551665279071</v>
      </c>
      <c r="BH9" s="4">
        <v>1010.2</v>
      </c>
      <c r="BI9" s="4">
        <v>1010.5</v>
      </c>
      <c r="BJ9" s="4">
        <v>1015.5</v>
      </c>
      <c r="BK9" s="4">
        <v>1011.2</v>
      </c>
      <c r="BL9" s="4">
        <v>1022.3</v>
      </c>
      <c r="BM9" s="4">
        <v>1017.9</v>
      </c>
      <c r="BN9" s="4">
        <v>1020.3</v>
      </c>
      <c r="BO9" s="4">
        <v>1014.1</v>
      </c>
      <c r="BP9" s="4">
        <v>1013.6</v>
      </c>
      <c r="BQ9" s="4">
        <v>1014.7</v>
      </c>
      <c r="BR9" s="4">
        <v>1015.5</v>
      </c>
      <c r="BS9" s="4">
        <v>1009.4</v>
      </c>
      <c r="BT9" s="4">
        <v>1012.4</v>
      </c>
      <c r="BU9" s="4"/>
      <c r="BV9" s="4"/>
      <c r="BW9" s="4"/>
      <c r="BY9" s="10">
        <f t="shared" si="0"/>
        <v>1013.5066666666665</v>
      </c>
      <c r="BZ9" s="10">
        <f t="shared" si="1"/>
        <v>1014.3833333333332</v>
      </c>
      <c r="CA9" s="10">
        <f t="shared" si="2"/>
        <v>1014.6702079337042</v>
      </c>
      <c r="CB9" s="10">
        <f t="shared" si="3"/>
        <v>1015.1835412670375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  <c r="H10" s="15">
        <v>1006.8</v>
      </c>
      <c r="I10" s="15">
        <v>1020.4</v>
      </c>
      <c r="J10" s="15">
        <v>1015.1</v>
      </c>
      <c r="K10" s="4">
        <v>1014.4</v>
      </c>
      <c r="L10" s="4">
        <v>1016.3</v>
      </c>
      <c r="M10" s="4">
        <v>1012.5</v>
      </c>
      <c r="N10" s="4">
        <v>1018.3</v>
      </c>
      <c r="O10" s="4">
        <v>1018.2</v>
      </c>
      <c r="P10" s="4">
        <v>1013</v>
      </c>
      <c r="Q10" s="4">
        <v>1011.9</v>
      </c>
      <c r="R10" s="4">
        <v>1014</v>
      </c>
      <c r="S10" s="4">
        <v>1016.7</v>
      </c>
      <c r="T10" s="4">
        <v>1019.7</v>
      </c>
      <c r="U10" s="4">
        <v>1009.9</v>
      </c>
      <c r="V10" s="4">
        <v>1009.2</v>
      </c>
      <c r="W10" s="4">
        <v>1013.2</v>
      </c>
      <c r="X10" s="4">
        <v>1006.3</v>
      </c>
      <c r="Y10" s="4">
        <v>1015.2</v>
      </c>
      <c r="Z10" s="4">
        <v>1012.1</v>
      </c>
      <c r="AA10" s="4">
        <v>1019.4</v>
      </c>
      <c r="AB10" s="4">
        <v>1005</v>
      </c>
      <c r="AC10" s="4">
        <v>1020.6</v>
      </c>
      <c r="AD10" s="4">
        <v>1019.7</v>
      </c>
      <c r="AE10" s="4">
        <v>1010.6</v>
      </c>
      <c r="AF10" s="4">
        <v>1016.3</v>
      </c>
      <c r="AG10" s="4">
        <v>1017.9</v>
      </c>
      <c r="AH10" s="4">
        <v>1011.5</v>
      </c>
      <c r="AI10" s="4">
        <v>1009.3</v>
      </c>
      <c r="AJ10" s="4">
        <v>1005.7</v>
      </c>
      <c r="AK10" s="4">
        <v>1009.9</v>
      </c>
      <c r="AL10" s="4">
        <v>1015.7</v>
      </c>
      <c r="AM10" s="4">
        <v>1020.1</v>
      </c>
      <c r="AN10" s="4">
        <v>1022.5</v>
      </c>
      <c r="AO10" s="4">
        <v>1010.5</v>
      </c>
      <c r="AP10" s="4">
        <v>1017</v>
      </c>
      <c r="AQ10" s="4">
        <v>1011.6</v>
      </c>
      <c r="AR10" s="4">
        <v>1022.5</v>
      </c>
      <c r="AS10" s="4">
        <v>1023</v>
      </c>
      <c r="AT10" s="4">
        <v>1016.3</v>
      </c>
      <c r="AU10" s="4">
        <v>1022.3</v>
      </c>
      <c r="AV10" s="4">
        <v>1009.2</v>
      </c>
      <c r="AW10" s="4">
        <v>1009</v>
      </c>
      <c r="AX10" s="4">
        <v>1012.9</v>
      </c>
      <c r="AY10" s="4">
        <v>1013.3</v>
      </c>
      <c r="AZ10" s="4">
        <v>1019.3</v>
      </c>
      <c r="BA10" s="4">
        <v>1011.1</v>
      </c>
      <c r="BB10" s="4">
        <v>1020.9</v>
      </c>
      <c r="BC10" s="4">
        <v>1013.3</v>
      </c>
      <c r="BD10" s="4">
        <v>1013.2</v>
      </c>
      <c r="BE10" s="4">
        <v>1013.4</v>
      </c>
      <c r="BF10" s="4">
        <v>1015.5692501928837</v>
      </c>
      <c r="BG10" s="4">
        <v>1019.1208055694154</v>
      </c>
      <c r="BH10" s="4">
        <v>1009</v>
      </c>
      <c r="BI10" s="4">
        <v>1010</v>
      </c>
      <c r="BJ10" s="4">
        <v>1012.6</v>
      </c>
      <c r="BK10" s="4">
        <v>1012.5</v>
      </c>
      <c r="BL10" s="4">
        <v>1021.4</v>
      </c>
      <c r="BM10" s="4">
        <v>1015.2</v>
      </c>
      <c r="BN10" s="4">
        <v>1012.2</v>
      </c>
      <c r="BO10" s="4">
        <v>1012</v>
      </c>
      <c r="BP10" s="4">
        <v>1007.2</v>
      </c>
      <c r="BQ10" s="4">
        <v>1019.6</v>
      </c>
      <c r="BR10" s="4">
        <v>1015</v>
      </c>
      <c r="BS10" s="4">
        <v>1015.7</v>
      </c>
      <c r="BT10" s="4">
        <v>1014.2</v>
      </c>
      <c r="BU10" s="4"/>
      <c r="BV10" s="4"/>
      <c r="BW10" s="4"/>
      <c r="BY10" s="10">
        <f t="shared" si="0"/>
        <v>1013.9233333333335</v>
      </c>
      <c r="BZ10" s="10">
        <f t="shared" si="1"/>
        <v>1014.3733333333332</v>
      </c>
      <c r="CA10" s="10">
        <f t="shared" si="2"/>
        <v>1015.08966852541</v>
      </c>
      <c r="CB10" s="10">
        <f t="shared" si="3"/>
        <v>1014.9230018587433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  <c r="H11" s="15">
        <v>1006</v>
      </c>
      <c r="I11" s="15">
        <v>1018.3</v>
      </c>
      <c r="J11" s="15">
        <v>1012.6</v>
      </c>
      <c r="K11" s="4">
        <v>1016.2</v>
      </c>
      <c r="L11" s="4">
        <v>1015.4</v>
      </c>
      <c r="M11" s="4">
        <v>1009.2</v>
      </c>
      <c r="N11" s="4">
        <v>1018.5</v>
      </c>
      <c r="O11" s="4">
        <v>1016.9</v>
      </c>
      <c r="P11" s="4">
        <v>1013.6</v>
      </c>
      <c r="Q11" s="4">
        <v>1014.1</v>
      </c>
      <c r="R11" s="4">
        <v>1014.5</v>
      </c>
      <c r="S11" s="4">
        <v>1016.1</v>
      </c>
      <c r="T11" s="4">
        <v>1015.9</v>
      </c>
      <c r="U11" s="4">
        <v>1002.4</v>
      </c>
      <c r="V11" s="4">
        <v>1016.3</v>
      </c>
      <c r="W11" s="4">
        <v>1014.5</v>
      </c>
      <c r="X11" s="4">
        <v>1006.1</v>
      </c>
      <c r="Y11" s="4">
        <v>1009.3</v>
      </c>
      <c r="Z11" s="4">
        <v>1014</v>
      </c>
      <c r="AA11" s="4">
        <v>1019.6</v>
      </c>
      <c r="AB11" s="4">
        <v>1013.7</v>
      </c>
      <c r="AC11" s="4">
        <v>1015.9</v>
      </c>
      <c r="AD11" s="4">
        <v>1018.4</v>
      </c>
      <c r="AE11" s="4">
        <v>1014.2</v>
      </c>
      <c r="AF11" s="4">
        <v>1013</v>
      </c>
      <c r="AG11" s="4">
        <v>1019.4</v>
      </c>
      <c r="AH11" s="4">
        <v>1013</v>
      </c>
      <c r="AI11" s="4">
        <v>1012.1</v>
      </c>
      <c r="AJ11" s="4">
        <v>1008.7</v>
      </c>
      <c r="AK11" s="4">
        <v>1002.5</v>
      </c>
      <c r="AL11" s="4">
        <v>1015.4</v>
      </c>
      <c r="AM11" s="4">
        <v>1014.8</v>
      </c>
      <c r="AN11" s="4">
        <v>1023.4</v>
      </c>
      <c r="AO11" s="4">
        <v>1014.6</v>
      </c>
      <c r="AP11" s="4">
        <v>1014.7</v>
      </c>
      <c r="AQ11" s="4">
        <v>1007.7</v>
      </c>
      <c r="AR11" s="4">
        <v>1016.4</v>
      </c>
      <c r="AS11" s="4">
        <v>1020.1</v>
      </c>
      <c r="AT11" s="4">
        <v>1014.5</v>
      </c>
      <c r="AU11" s="4">
        <v>1022.3</v>
      </c>
      <c r="AV11" s="4">
        <v>1015.7</v>
      </c>
      <c r="AW11" s="4">
        <v>1009.7</v>
      </c>
      <c r="AX11" s="4">
        <v>1013.9</v>
      </c>
      <c r="AY11" s="4">
        <v>1007.9</v>
      </c>
      <c r="AZ11" s="4">
        <v>1021.7</v>
      </c>
      <c r="BA11" s="4">
        <v>1014.2</v>
      </c>
      <c r="BB11" s="4">
        <v>1017.1</v>
      </c>
      <c r="BC11" s="4">
        <v>1008.2</v>
      </c>
      <c r="BD11" s="4">
        <v>1012</v>
      </c>
      <c r="BE11" s="4">
        <v>1011.7</v>
      </c>
      <c r="BF11" s="4">
        <v>1016.3575728658178</v>
      </c>
      <c r="BG11" s="4">
        <v>1017.0084675298264</v>
      </c>
      <c r="BH11" s="4">
        <v>1010.3</v>
      </c>
      <c r="BI11" s="4">
        <v>1007.4</v>
      </c>
      <c r="BJ11" s="4">
        <v>1013.5</v>
      </c>
      <c r="BK11" s="4">
        <v>1015.8</v>
      </c>
      <c r="BL11" s="4">
        <v>1016.3</v>
      </c>
      <c r="BM11" s="4">
        <v>1014.7</v>
      </c>
      <c r="BN11" s="4">
        <v>1009.6</v>
      </c>
      <c r="BO11" s="4">
        <v>1010.6</v>
      </c>
      <c r="BP11" s="4">
        <v>1011.1</v>
      </c>
      <c r="BQ11" s="4">
        <v>1019.1</v>
      </c>
      <c r="BR11" s="4">
        <v>1020.1</v>
      </c>
      <c r="BS11" s="4">
        <v>1018.8</v>
      </c>
      <c r="BT11" s="4">
        <v>1011.7</v>
      </c>
      <c r="BU11" s="4"/>
      <c r="BV11" s="4"/>
      <c r="BW11" s="4"/>
      <c r="BY11" s="10">
        <f t="shared" si="0"/>
        <v>1013.5433333333334</v>
      </c>
      <c r="BZ11" s="10">
        <f t="shared" si="1"/>
        <v>1013.9433333333334</v>
      </c>
      <c r="CA11" s="10">
        <f t="shared" si="2"/>
        <v>1014.355534679855</v>
      </c>
      <c r="CB11" s="10">
        <f t="shared" si="3"/>
        <v>1014.2522013465215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 t="s">
        <v>44</v>
      </c>
      <c r="H12" s="15">
        <v>1008.8</v>
      </c>
      <c r="I12" s="15">
        <v>1008.9</v>
      </c>
      <c r="J12" s="15">
        <v>1000.8</v>
      </c>
      <c r="K12" s="4">
        <v>1013.8</v>
      </c>
      <c r="L12" s="4">
        <v>1013.8</v>
      </c>
      <c r="M12" s="4">
        <v>1009.6</v>
      </c>
      <c r="N12" s="4">
        <v>1017.1</v>
      </c>
      <c r="O12" s="4">
        <v>1003</v>
      </c>
      <c r="P12" s="4">
        <v>1011.4</v>
      </c>
      <c r="Q12" s="4">
        <v>1013.6</v>
      </c>
      <c r="R12" s="4">
        <v>1012.8</v>
      </c>
      <c r="S12" s="4">
        <v>1012.6</v>
      </c>
      <c r="T12" s="4">
        <v>1015.5</v>
      </c>
      <c r="U12" s="4">
        <v>1008.5</v>
      </c>
      <c r="V12" s="4">
        <v>1019.8</v>
      </c>
      <c r="W12" s="4">
        <v>1016.3</v>
      </c>
      <c r="X12" s="4">
        <v>1009</v>
      </c>
      <c r="Y12" s="4">
        <v>1008.6</v>
      </c>
      <c r="Z12" s="4">
        <v>1012.1</v>
      </c>
      <c r="AA12" s="4">
        <v>1018.7</v>
      </c>
      <c r="AB12" s="4">
        <v>1014.9</v>
      </c>
      <c r="AC12" s="4">
        <v>1007</v>
      </c>
      <c r="AD12" s="4">
        <v>1017.4</v>
      </c>
      <c r="AE12" s="4">
        <v>1014.7</v>
      </c>
      <c r="AF12" s="4">
        <v>1009.4</v>
      </c>
      <c r="AG12" s="4">
        <v>1016</v>
      </c>
      <c r="AH12" s="4">
        <v>1015.9</v>
      </c>
      <c r="AI12" s="4">
        <v>1016.7</v>
      </c>
      <c r="AJ12" s="4">
        <v>1014.3</v>
      </c>
      <c r="AK12" s="4">
        <v>1005.6</v>
      </c>
      <c r="AL12" s="4">
        <v>1014.3</v>
      </c>
      <c r="AM12" s="4">
        <v>1011</v>
      </c>
      <c r="AN12" s="4">
        <v>1019.8</v>
      </c>
      <c r="AO12" s="4">
        <v>1018.6</v>
      </c>
      <c r="AP12" s="4">
        <v>1011.6</v>
      </c>
      <c r="AQ12" s="4">
        <v>1009.1</v>
      </c>
      <c r="AR12" s="4">
        <v>1010.3</v>
      </c>
      <c r="AS12" s="4">
        <v>1018.1</v>
      </c>
      <c r="AT12" s="4">
        <v>1003.4</v>
      </c>
      <c r="AU12" s="4">
        <v>1018.5</v>
      </c>
      <c r="AV12" s="4">
        <v>1018</v>
      </c>
      <c r="AW12" s="4">
        <v>1014.1</v>
      </c>
      <c r="AX12" s="4">
        <v>1012.6</v>
      </c>
      <c r="AY12" s="4">
        <v>1008.8</v>
      </c>
      <c r="AZ12" s="4">
        <v>1020.4</v>
      </c>
      <c r="BA12" s="4">
        <v>1016.1</v>
      </c>
      <c r="BB12" s="4">
        <v>1012</v>
      </c>
      <c r="BC12" s="4">
        <v>1010</v>
      </c>
      <c r="BD12" s="4">
        <v>1011.7</v>
      </c>
      <c r="BE12" s="4">
        <v>1012.6</v>
      </c>
      <c r="BF12" s="4">
        <v>1012.6067599176762</v>
      </c>
      <c r="BG12" s="4">
        <v>1016.3255456727418</v>
      </c>
      <c r="BH12" s="4">
        <v>1009.1</v>
      </c>
      <c r="BI12" s="4">
        <v>1003.1</v>
      </c>
      <c r="BJ12" s="4">
        <v>1015.1</v>
      </c>
      <c r="BK12" s="4">
        <v>1015.7</v>
      </c>
      <c r="BL12" s="4">
        <v>1011.1</v>
      </c>
      <c r="BM12" s="4">
        <v>1016.8</v>
      </c>
      <c r="BN12" s="4">
        <v>1006.3</v>
      </c>
      <c r="BO12" s="4">
        <v>1013.4</v>
      </c>
      <c r="BP12" s="4">
        <v>1009</v>
      </c>
      <c r="BQ12" s="4">
        <v>1017.9</v>
      </c>
      <c r="BR12" s="4">
        <v>1021.1</v>
      </c>
      <c r="BS12" s="4">
        <v>1018.5</v>
      </c>
      <c r="BT12" s="4">
        <v>1014.1</v>
      </c>
      <c r="BU12" s="4"/>
      <c r="BV12" s="4"/>
      <c r="BW12" s="4"/>
      <c r="BY12" s="10">
        <f t="shared" si="0"/>
        <v>1012.4733333333335</v>
      </c>
      <c r="BZ12" s="10">
        <f t="shared" si="1"/>
        <v>1013.5733333333332</v>
      </c>
      <c r="CA12" s="10">
        <f t="shared" si="2"/>
        <v>1013.6644101863471</v>
      </c>
      <c r="CB12" s="10">
        <f t="shared" si="3"/>
        <v>1013.0710768530137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 t="s">
        <v>44</v>
      </c>
      <c r="H13" s="7">
        <v>1002.4</v>
      </c>
      <c r="I13" s="7">
        <v>1008.9</v>
      </c>
      <c r="J13" s="7">
        <v>1001</v>
      </c>
      <c r="K13" s="7">
        <v>1013.8</v>
      </c>
      <c r="L13" s="7">
        <v>1015.9</v>
      </c>
      <c r="M13" s="7">
        <v>1010.9</v>
      </c>
      <c r="N13" s="7">
        <v>1014.8</v>
      </c>
      <c r="O13" s="7">
        <v>1016.8</v>
      </c>
      <c r="P13" s="7">
        <v>1009.9</v>
      </c>
      <c r="Q13" s="7">
        <v>1007.6</v>
      </c>
      <c r="R13" s="7">
        <v>1008.2</v>
      </c>
      <c r="S13" s="7">
        <v>1009.7</v>
      </c>
      <c r="T13" s="7">
        <v>1007.7</v>
      </c>
      <c r="U13" s="7">
        <v>1009.5</v>
      </c>
      <c r="V13" s="7">
        <v>1020.5</v>
      </c>
      <c r="W13" s="7">
        <v>1014.5</v>
      </c>
      <c r="X13" s="7">
        <v>1009.9</v>
      </c>
      <c r="Y13" s="7">
        <v>1011</v>
      </c>
      <c r="Z13" s="7">
        <v>1005.1</v>
      </c>
      <c r="AA13" s="7">
        <v>1013.7</v>
      </c>
      <c r="AB13" s="7">
        <v>1011.6</v>
      </c>
      <c r="AC13" s="7">
        <v>1007.2</v>
      </c>
      <c r="AD13" s="7">
        <v>1014.1</v>
      </c>
      <c r="AE13" s="7">
        <v>1012.5</v>
      </c>
      <c r="AF13" s="7">
        <v>1016.9</v>
      </c>
      <c r="AG13" s="7">
        <v>1017.8</v>
      </c>
      <c r="AH13" s="7">
        <v>1015.1</v>
      </c>
      <c r="AI13" s="7">
        <v>1020.1</v>
      </c>
      <c r="AJ13" s="7">
        <v>1017.5</v>
      </c>
      <c r="AK13" s="7">
        <v>1011.6</v>
      </c>
      <c r="AL13" s="7">
        <v>1017.8</v>
      </c>
      <c r="AM13" s="7">
        <v>1011.5</v>
      </c>
      <c r="AN13" s="7">
        <v>1010</v>
      </c>
      <c r="AO13" s="7">
        <v>1015.5</v>
      </c>
      <c r="AP13" s="7">
        <v>1012.2</v>
      </c>
      <c r="AQ13" s="7">
        <v>1013.2</v>
      </c>
      <c r="AR13" s="7">
        <v>1021.3</v>
      </c>
      <c r="AS13" s="7">
        <v>1012.8</v>
      </c>
      <c r="AT13" s="7">
        <v>1008</v>
      </c>
      <c r="AU13" s="7">
        <v>1014</v>
      </c>
      <c r="AV13" s="7">
        <v>1015.5</v>
      </c>
      <c r="AW13" s="7">
        <v>1013.4</v>
      </c>
      <c r="AX13" s="7">
        <v>1008.3</v>
      </c>
      <c r="AY13" s="7">
        <v>1006.5</v>
      </c>
      <c r="AZ13" s="7">
        <v>1015.4</v>
      </c>
      <c r="BA13" s="7">
        <v>1020.8</v>
      </c>
      <c r="BB13" s="7">
        <v>1000.7</v>
      </c>
      <c r="BC13" s="7">
        <v>1013.2</v>
      </c>
      <c r="BD13" s="7">
        <v>1015.1</v>
      </c>
      <c r="BE13" s="7">
        <v>1010.1</v>
      </c>
      <c r="BF13" s="7">
        <v>1003.2887591129553</v>
      </c>
      <c r="BG13" s="7">
        <v>1017.2590055593068</v>
      </c>
      <c r="BH13" s="7">
        <v>1006</v>
      </c>
      <c r="BI13" s="7">
        <v>1010.4</v>
      </c>
      <c r="BJ13" s="7">
        <v>1017.3</v>
      </c>
      <c r="BK13" s="7">
        <v>1013.8</v>
      </c>
      <c r="BL13" s="7">
        <v>1012.4</v>
      </c>
      <c r="BM13" s="7">
        <v>1017</v>
      </c>
      <c r="BN13" s="7">
        <v>1008.2</v>
      </c>
      <c r="BO13" s="7">
        <v>1009</v>
      </c>
      <c r="BP13" s="7">
        <v>1008.7</v>
      </c>
      <c r="BQ13" s="7">
        <v>1011.5</v>
      </c>
      <c r="BR13" s="7">
        <v>1021.3</v>
      </c>
      <c r="BS13" s="7">
        <v>1017.8</v>
      </c>
      <c r="BT13" s="7">
        <v>1014.1</v>
      </c>
      <c r="BU13" s="7"/>
      <c r="BV13" s="7"/>
      <c r="BW13" s="7"/>
      <c r="BY13" s="11">
        <f t="shared" si="0"/>
        <v>1012.4733333333331</v>
      </c>
      <c r="BZ13" s="11">
        <f t="shared" si="1"/>
        <v>1013.3833333333333</v>
      </c>
      <c r="CA13" s="11">
        <f t="shared" si="2"/>
        <v>1013.381592155742</v>
      </c>
      <c r="CB13" s="10">
        <f t="shared" si="3"/>
        <v>1012.0282588224087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 t="s">
        <v>44</v>
      </c>
      <c r="H14" s="15">
        <v>1004.4</v>
      </c>
      <c r="I14" s="15">
        <v>1015.7</v>
      </c>
      <c r="J14" s="15">
        <v>999.8</v>
      </c>
      <c r="K14" s="4">
        <v>1015.3</v>
      </c>
      <c r="L14" s="4">
        <v>1016.7</v>
      </c>
      <c r="M14" s="4">
        <v>1012.7</v>
      </c>
      <c r="N14" s="4">
        <v>1017.1</v>
      </c>
      <c r="O14" s="4">
        <v>1020.3</v>
      </c>
      <c r="P14" s="4">
        <v>1009.7</v>
      </c>
      <c r="Q14" s="4">
        <v>1010.3</v>
      </c>
      <c r="R14" s="4">
        <v>1007</v>
      </c>
      <c r="S14" s="4">
        <v>1007.6</v>
      </c>
      <c r="T14" s="4">
        <v>1006.5</v>
      </c>
      <c r="U14" s="4">
        <v>1005.7</v>
      </c>
      <c r="V14" s="4">
        <v>1021</v>
      </c>
      <c r="W14" s="4">
        <v>1011.9</v>
      </c>
      <c r="X14" s="4">
        <v>1011.7</v>
      </c>
      <c r="Y14" s="4">
        <v>1015.5</v>
      </c>
      <c r="Z14" s="4">
        <v>1005.9</v>
      </c>
      <c r="AA14" s="4">
        <v>1006.8</v>
      </c>
      <c r="AB14" s="4">
        <v>1008.8</v>
      </c>
      <c r="AC14" s="4">
        <v>1008</v>
      </c>
      <c r="AD14" s="4">
        <v>1009.4</v>
      </c>
      <c r="AE14" s="4">
        <v>1008.4</v>
      </c>
      <c r="AF14" s="4">
        <v>1019.4</v>
      </c>
      <c r="AG14" s="4">
        <v>1017.7</v>
      </c>
      <c r="AH14" s="4">
        <v>1013.5</v>
      </c>
      <c r="AI14" s="4">
        <v>1022</v>
      </c>
      <c r="AJ14" s="4">
        <v>1017.4</v>
      </c>
      <c r="AK14" s="4">
        <v>1009.9</v>
      </c>
      <c r="AL14" s="4">
        <v>1018.4</v>
      </c>
      <c r="AM14" s="4">
        <v>1011.1</v>
      </c>
      <c r="AN14" s="4">
        <v>1009.5</v>
      </c>
      <c r="AO14" s="4">
        <v>1007.4</v>
      </c>
      <c r="AP14" s="4">
        <v>1016.8</v>
      </c>
      <c r="AQ14" s="4">
        <v>1013.1</v>
      </c>
      <c r="AR14" s="4">
        <v>1022.6</v>
      </c>
      <c r="AS14" s="4">
        <v>1012.2</v>
      </c>
      <c r="AT14" s="4">
        <v>1014.9</v>
      </c>
      <c r="AU14" s="4">
        <v>1017.5</v>
      </c>
      <c r="AV14" s="4">
        <v>1013.7</v>
      </c>
      <c r="AW14" s="4">
        <v>1010.6</v>
      </c>
      <c r="AX14" s="4">
        <v>1010.3</v>
      </c>
      <c r="AY14" s="4">
        <v>1010.1</v>
      </c>
      <c r="AZ14" s="4">
        <v>1012.8</v>
      </c>
      <c r="BA14" s="4">
        <v>1012.6</v>
      </c>
      <c r="BB14" s="4">
        <v>1003.2</v>
      </c>
      <c r="BC14" s="4">
        <v>1017.9</v>
      </c>
      <c r="BD14" s="4">
        <v>1015.8</v>
      </c>
      <c r="BE14" s="4">
        <v>1008.2</v>
      </c>
      <c r="BF14" s="4">
        <v>1004.1063504389389</v>
      </c>
      <c r="BG14" s="4">
        <v>1015.9399243269607</v>
      </c>
      <c r="BH14" s="4">
        <v>1007.7</v>
      </c>
      <c r="BI14" s="4">
        <v>1011.1</v>
      </c>
      <c r="BJ14" s="4">
        <v>1017.1</v>
      </c>
      <c r="BK14" s="4">
        <v>1005.7</v>
      </c>
      <c r="BL14" s="4">
        <v>1008.7</v>
      </c>
      <c r="BM14" s="4">
        <v>1015.5</v>
      </c>
      <c r="BN14" s="4">
        <v>1015.6</v>
      </c>
      <c r="BO14" s="4">
        <v>999.2</v>
      </c>
      <c r="BP14" s="4">
        <v>1011.7</v>
      </c>
      <c r="BQ14" s="4">
        <v>1007.3</v>
      </c>
      <c r="BR14" s="4">
        <v>1020.2</v>
      </c>
      <c r="BS14" s="4">
        <v>1011.1</v>
      </c>
      <c r="BT14" s="4">
        <v>1011</v>
      </c>
      <c r="BU14" s="4"/>
      <c r="BV14" s="4"/>
      <c r="BW14" s="4"/>
      <c r="BY14" s="10">
        <f t="shared" si="0"/>
        <v>1012.1833333333337</v>
      </c>
      <c r="BZ14" s="10">
        <f t="shared" si="1"/>
        <v>1012.91</v>
      </c>
      <c r="CA14" s="10">
        <f t="shared" si="2"/>
        <v>1013.2148758255299</v>
      </c>
      <c r="CB14" s="10">
        <f t="shared" si="3"/>
        <v>1011.6282091588633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 t="s">
        <v>44</v>
      </c>
      <c r="H15" s="15">
        <v>1009.7</v>
      </c>
      <c r="I15" s="15">
        <v>1018.8</v>
      </c>
      <c r="J15" s="15">
        <v>1002.2</v>
      </c>
      <c r="K15" s="4">
        <v>1015</v>
      </c>
      <c r="L15" s="4">
        <v>1016.1</v>
      </c>
      <c r="M15" s="4">
        <v>1014.3</v>
      </c>
      <c r="N15" s="4">
        <v>1012.2</v>
      </c>
      <c r="O15" s="4">
        <v>1018.9</v>
      </c>
      <c r="P15" s="4">
        <v>1007.8</v>
      </c>
      <c r="Q15" s="4">
        <v>1009.4</v>
      </c>
      <c r="R15" s="4">
        <v>1005.8</v>
      </c>
      <c r="S15" s="4">
        <v>1012.4</v>
      </c>
      <c r="T15" s="4">
        <v>1011.6</v>
      </c>
      <c r="U15" s="4">
        <v>1002.4</v>
      </c>
      <c r="V15" s="4">
        <v>1018.6</v>
      </c>
      <c r="W15" s="4">
        <v>1012.1</v>
      </c>
      <c r="X15" s="4">
        <v>1013.2</v>
      </c>
      <c r="Y15" s="4">
        <v>1014.1</v>
      </c>
      <c r="Z15" s="4">
        <v>1008.7</v>
      </c>
      <c r="AA15" s="4">
        <v>1006.8</v>
      </c>
      <c r="AB15" s="4">
        <v>1015.9</v>
      </c>
      <c r="AC15" s="4">
        <v>1011.7</v>
      </c>
      <c r="AD15" s="4">
        <v>1010.2</v>
      </c>
      <c r="AE15" s="4">
        <v>1006.5</v>
      </c>
      <c r="AF15" s="4">
        <v>1014.2</v>
      </c>
      <c r="AG15" s="4">
        <v>1017.2</v>
      </c>
      <c r="AH15" s="4">
        <v>1014</v>
      </c>
      <c r="AI15" s="4">
        <v>1021.6</v>
      </c>
      <c r="AJ15" s="4">
        <v>1013</v>
      </c>
      <c r="AK15" s="4">
        <v>1007</v>
      </c>
      <c r="AL15" s="4">
        <v>1018.5</v>
      </c>
      <c r="AM15" s="4">
        <v>1010.9</v>
      </c>
      <c r="AN15" s="4">
        <v>1005.1</v>
      </c>
      <c r="AO15" s="4">
        <v>1012.3</v>
      </c>
      <c r="AP15" s="4">
        <v>1016.5</v>
      </c>
      <c r="AQ15" s="4">
        <v>1011</v>
      </c>
      <c r="AR15" s="4">
        <v>1017.8</v>
      </c>
      <c r="AS15" s="4">
        <v>1015.3</v>
      </c>
      <c r="AT15" s="4">
        <v>1017.3</v>
      </c>
      <c r="AU15" s="4">
        <v>1016.4</v>
      </c>
      <c r="AV15" s="4">
        <v>1014</v>
      </c>
      <c r="AW15" s="4">
        <v>1008.2</v>
      </c>
      <c r="AX15" s="4">
        <v>1009.7</v>
      </c>
      <c r="AY15" s="4">
        <v>1009.9</v>
      </c>
      <c r="AZ15" s="4">
        <v>1007.6</v>
      </c>
      <c r="BA15" s="4">
        <v>1015.3</v>
      </c>
      <c r="BB15" s="4">
        <v>1010.5</v>
      </c>
      <c r="BC15" s="4">
        <v>1018</v>
      </c>
      <c r="BD15" s="4">
        <v>1015</v>
      </c>
      <c r="BE15" s="4">
        <v>1009.4</v>
      </c>
      <c r="BF15" s="4">
        <v>1005.974737679732</v>
      </c>
      <c r="BG15" s="4">
        <v>1017.6673186772779</v>
      </c>
      <c r="BH15" s="4">
        <v>1005.6</v>
      </c>
      <c r="BI15" s="4">
        <v>1015.3</v>
      </c>
      <c r="BJ15" s="4">
        <v>1016.3</v>
      </c>
      <c r="BK15" s="4">
        <v>1002.9</v>
      </c>
      <c r="BL15" s="4">
        <v>1011</v>
      </c>
      <c r="BM15" s="4">
        <v>1009.6</v>
      </c>
      <c r="BN15" s="4">
        <v>1016.7</v>
      </c>
      <c r="BO15" s="4">
        <v>1008.3</v>
      </c>
      <c r="BP15" s="4">
        <v>1015</v>
      </c>
      <c r="BQ15" s="4">
        <v>1010.5</v>
      </c>
      <c r="BR15" s="4">
        <v>1015.2</v>
      </c>
      <c r="BS15" s="4">
        <v>1018.6</v>
      </c>
      <c r="BT15" s="4">
        <v>1007.2</v>
      </c>
      <c r="BU15" s="4"/>
      <c r="BV15" s="4"/>
      <c r="BW15" s="4"/>
      <c r="BY15" s="10">
        <f t="shared" si="0"/>
        <v>1012.0766666666667</v>
      </c>
      <c r="BZ15" s="10">
        <f t="shared" si="1"/>
        <v>1012.7366666666668</v>
      </c>
      <c r="CA15" s="10">
        <f t="shared" si="2"/>
        <v>1012.8680685452338</v>
      </c>
      <c r="CB15" s="10">
        <f t="shared" si="3"/>
        <v>1012.1380685452336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 t="s">
        <v>44</v>
      </c>
      <c r="H16" s="15">
        <v>1009.4</v>
      </c>
      <c r="I16" s="15">
        <v>1017.5</v>
      </c>
      <c r="J16" s="15">
        <v>1006</v>
      </c>
      <c r="K16" s="4">
        <v>1008.8</v>
      </c>
      <c r="L16" s="4">
        <v>1011</v>
      </c>
      <c r="M16" s="4">
        <v>1013.6</v>
      </c>
      <c r="N16" s="4">
        <v>1012.5</v>
      </c>
      <c r="O16" s="4">
        <v>1015.6</v>
      </c>
      <c r="P16" s="4">
        <v>1009.8</v>
      </c>
      <c r="Q16" s="4">
        <v>1015.4</v>
      </c>
      <c r="R16" s="4">
        <v>1008.4</v>
      </c>
      <c r="S16" s="4">
        <v>1012.7</v>
      </c>
      <c r="T16" s="4">
        <v>1010.9</v>
      </c>
      <c r="U16" s="4">
        <v>1013.6</v>
      </c>
      <c r="V16" s="4">
        <v>1012.2</v>
      </c>
      <c r="W16" s="4">
        <v>1010.7</v>
      </c>
      <c r="X16" s="4">
        <v>1013.7</v>
      </c>
      <c r="Y16" s="4">
        <v>1010.9</v>
      </c>
      <c r="Z16" s="4">
        <v>1010.8</v>
      </c>
      <c r="AA16" s="4">
        <v>1010.5</v>
      </c>
      <c r="AB16" s="4">
        <v>1019.8</v>
      </c>
      <c r="AC16" s="4">
        <v>1014.7</v>
      </c>
      <c r="AD16" s="4">
        <v>1009.1</v>
      </c>
      <c r="AE16" s="4">
        <v>1005.5</v>
      </c>
      <c r="AF16" s="4">
        <v>1012.8</v>
      </c>
      <c r="AG16" s="4">
        <v>1014.1</v>
      </c>
      <c r="AH16" s="4">
        <v>1013.8</v>
      </c>
      <c r="AI16" s="4">
        <v>1019.2</v>
      </c>
      <c r="AJ16" s="4">
        <v>1008.1</v>
      </c>
      <c r="AK16" s="4">
        <v>1007.9</v>
      </c>
      <c r="AL16" s="4">
        <v>1017.9</v>
      </c>
      <c r="AM16" s="4">
        <v>1015.5</v>
      </c>
      <c r="AN16" s="4">
        <v>1007.1</v>
      </c>
      <c r="AO16" s="4">
        <v>1012.2</v>
      </c>
      <c r="AP16" s="4">
        <v>1010.2</v>
      </c>
      <c r="AQ16" s="4">
        <v>1001.8</v>
      </c>
      <c r="AR16" s="4">
        <v>1013.9</v>
      </c>
      <c r="AS16" s="4">
        <v>1015.7</v>
      </c>
      <c r="AT16" s="4">
        <v>1016.6</v>
      </c>
      <c r="AU16" s="4">
        <v>1008.7</v>
      </c>
      <c r="AV16" s="4">
        <v>1013.5</v>
      </c>
      <c r="AW16" s="4">
        <v>1011.7</v>
      </c>
      <c r="AX16" s="4">
        <v>1007.2</v>
      </c>
      <c r="AY16" s="4">
        <v>1010.5</v>
      </c>
      <c r="AZ16" s="4">
        <v>1007.9</v>
      </c>
      <c r="BA16" s="4">
        <v>1016.1</v>
      </c>
      <c r="BB16" s="4">
        <v>1014.7</v>
      </c>
      <c r="BC16" s="4">
        <v>1016.8</v>
      </c>
      <c r="BD16" s="4">
        <v>1012.6</v>
      </c>
      <c r="BE16" s="4">
        <v>1017.4</v>
      </c>
      <c r="BF16" s="4">
        <v>1009.158409008734</v>
      </c>
      <c r="BG16" s="4">
        <v>1018.1802692506778</v>
      </c>
      <c r="BH16" s="4">
        <v>1010.2</v>
      </c>
      <c r="BI16" s="4">
        <v>1019.8</v>
      </c>
      <c r="BJ16" s="4">
        <v>1016.2</v>
      </c>
      <c r="BK16" s="4">
        <v>1007.6</v>
      </c>
      <c r="BL16" s="4">
        <v>1011.6</v>
      </c>
      <c r="BM16" s="4">
        <v>1009.5</v>
      </c>
      <c r="BN16" s="4">
        <v>1013.3</v>
      </c>
      <c r="BO16" s="4">
        <v>1013</v>
      </c>
      <c r="BP16" s="4">
        <v>1015.1</v>
      </c>
      <c r="BQ16" s="4">
        <v>1010</v>
      </c>
      <c r="BR16" s="4">
        <v>1009</v>
      </c>
      <c r="BS16" s="4">
        <v>1020.4</v>
      </c>
      <c r="BT16" s="4">
        <v>1008.8</v>
      </c>
      <c r="BU16" s="4"/>
      <c r="BV16" s="4"/>
      <c r="BW16" s="4"/>
      <c r="BY16" s="10">
        <f t="shared" si="0"/>
        <v>1012.1833333333333</v>
      </c>
      <c r="BZ16" s="10">
        <f t="shared" si="1"/>
        <v>1012.1033333333334</v>
      </c>
      <c r="CA16" s="10">
        <f t="shared" si="2"/>
        <v>1012.1946226086473</v>
      </c>
      <c r="CB16" s="10">
        <f t="shared" si="3"/>
        <v>1012.2746226086471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 t="s">
        <v>44</v>
      </c>
      <c r="H17" s="15">
        <v>1009.4</v>
      </c>
      <c r="I17" s="15">
        <v>1015.3</v>
      </c>
      <c r="J17" s="15">
        <v>1011.7</v>
      </c>
      <c r="K17" s="4">
        <v>1010.7</v>
      </c>
      <c r="L17" s="4">
        <v>1017.2</v>
      </c>
      <c r="M17" s="4">
        <v>1007</v>
      </c>
      <c r="N17" s="4">
        <v>1012.1</v>
      </c>
      <c r="O17" s="4">
        <v>1015.8</v>
      </c>
      <c r="P17" s="4">
        <v>1011.7</v>
      </c>
      <c r="Q17" s="4">
        <v>1015.1</v>
      </c>
      <c r="R17" s="4">
        <v>1014.5</v>
      </c>
      <c r="S17" s="4">
        <v>1019.1</v>
      </c>
      <c r="T17" s="4">
        <v>1007.6</v>
      </c>
      <c r="U17" s="4">
        <v>1016.2</v>
      </c>
      <c r="V17" s="4">
        <v>1010.5</v>
      </c>
      <c r="W17" s="4">
        <v>1009.3</v>
      </c>
      <c r="X17" s="4">
        <v>1015.6</v>
      </c>
      <c r="Y17" s="4">
        <v>1013.5</v>
      </c>
      <c r="Z17" s="4">
        <v>1014.2</v>
      </c>
      <c r="AA17" s="4">
        <v>1013.1</v>
      </c>
      <c r="AB17" s="4">
        <v>1023.9</v>
      </c>
      <c r="AC17" s="4">
        <v>1014.1</v>
      </c>
      <c r="AD17" s="4">
        <v>1009.9</v>
      </c>
      <c r="AE17" s="4">
        <v>1010.4</v>
      </c>
      <c r="AF17" s="4">
        <v>1014.3</v>
      </c>
      <c r="AG17" s="4">
        <v>1014.8</v>
      </c>
      <c r="AH17" s="4">
        <v>1018.4</v>
      </c>
      <c r="AI17" s="4">
        <v>1015.4</v>
      </c>
      <c r="AJ17" s="4">
        <v>1009</v>
      </c>
      <c r="AK17" s="4">
        <v>1010.7</v>
      </c>
      <c r="AL17" s="4">
        <v>1015.1</v>
      </c>
      <c r="AM17" s="4">
        <v>1015</v>
      </c>
      <c r="AN17" s="4">
        <v>1008.8</v>
      </c>
      <c r="AO17" s="4">
        <v>1008.7</v>
      </c>
      <c r="AP17" s="4">
        <v>1005.8</v>
      </c>
      <c r="AQ17" s="4">
        <v>1010.2</v>
      </c>
      <c r="AR17" s="4">
        <v>1008.8</v>
      </c>
      <c r="AS17" s="4">
        <v>1011.4</v>
      </c>
      <c r="AT17" s="4">
        <v>1015.9</v>
      </c>
      <c r="AU17" s="4">
        <v>1004.4</v>
      </c>
      <c r="AV17" s="4">
        <v>1012.1</v>
      </c>
      <c r="AW17" s="4">
        <v>1014.8</v>
      </c>
      <c r="AX17" s="4">
        <v>1008.9</v>
      </c>
      <c r="AY17" s="4">
        <v>1010.7</v>
      </c>
      <c r="AZ17" s="4">
        <v>1014</v>
      </c>
      <c r="BA17" s="4">
        <v>1017.1</v>
      </c>
      <c r="BB17" s="4">
        <v>1013.7</v>
      </c>
      <c r="BC17" s="4">
        <v>1016</v>
      </c>
      <c r="BD17" s="4">
        <v>1006.4</v>
      </c>
      <c r="BE17" s="4">
        <v>1017.8</v>
      </c>
      <c r="BF17" s="4">
        <v>1014.6852643581394</v>
      </c>
      <c r="BG17" s="4">
        <v>1010.0866484618408</v>
      </c>
      <c r="BH17" s="4">
        <v>1014.6</v>
      </c>
      <c r="BI17" s="4">
        <v>1020.7</v>
      </c>
      <c r="BJ17" s="4">
        <v>1014.5</v>
      </c>
      <c r="BK17" s="4">
        <v>1007.5</v>
      </c>
      <c r="BL17" s="4">
        <v>1009.7</v>
      </c>
      <c r="BM17" s="4">
        <v>1012.6</v>
      </c>
      <c r="BN17" s="4">
        <v>1010</v>
      </c>
      <c r="BO17" s="4">
        <v>1012.3</v>
      </c>
      <c r="BP17" s="4">
        <v>1012.3</v>
      </c>
      <c r="BQ17" s="4">
        <v>1003.1</v>
      </c>
      <c r="BR17" s="4">
        <v>1008.9</v>
      </c>
      <c r="BS17" s="4">
        <v>1018.4</v>
      </c>
      <c r="BT17" s="4">
        <v>1008.3</v>
      </c>
      <c r="BU17" s="4"/>
      <c r="BV17" s="4"/>
      <c r="BW17" s="4"/>
      <c r="BY17" s="10">
        <f t="shared" si="0"/>
        <v>1013.5300000000002</v>
      </c>
      <c r="BZ17" s="10">
        <f t="shared" si="1"/>
        <v>1012.3966666666666</v>
      </c>
      <c r="CA17" s="10">
        <f t="shared" si="2"/>
        <v>1012.1090637606661</v>
      </c>
      <c r="CB17" s="10">
        <f t="shared" si="3"/>
        <v>1011.5857304273326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 t="s">
        <v>44</v>
      </c>
      <c r="H18" s="15">
        <v>1007.7</v>
      </c>
      <c r="I18" s="15">
        <v>1014.5</v>
      </c>
      <c r="J18" s="15">
        <v>1015.3</v>
      </c>
      <c r="K18" s="4">
        <v>1013</v>
      </c>
      <c r="L18" s="4">
        <v>1020.7</v>
      </c>
      <c r="M18" s="4">
        <v>1009.8</v>
      </c>
      <c r="N18" s="4">
        <v>1009.7</v>
      </c>
      <c r="O18" s="4">
        <v>1014.8</v>
      </c>
      <c r="P18" s="4">
        <v>1011.6</v>
      </c>
      <c r="Q18" s="4">
        <v>1010.8</v>
      </c>
      <c r="R18" s="4">
        <v>1013</v>
      </c>
      <c r="S18" s="4">
        <v>1022</v>
      </c>
      <c r="T18" s="4">
        <v>1005.9</v>
      </c>
      <c r="U18" s="4">
        <v>1012.2</v>
      </c>
      <c r="V18" s="4">
        <v>1009.9</v>
      </c>
      <c r="W18" s="4">
        <v>1012</v>
      </c>
      <c r="X18" s="4">
        <v>1015.2</v>
      </c>
      <c r="Y18" s="4">
        <v>1016.8</v>
      </c>
      <c r="Z18" s="4">
        <v>1015.4</v>
      </c>
      <c r="AA18" s="4">
        <v>1015.9</v>
      </c>
      <c r="AB18" s="4">
        <v>1024</v>
      </c>
      <c r="AC18" s="4">
        <v>1010</v>
      </c>
      <c r="AD18" s="4">
        <v>1013</v>
      </c>
      <c r="AE18" s="4">
        <v>1010.7</v>
      </c>
      <c r="AF18" s="4">
        <v>1015.3</v>
      </c>
      <c r="AG18" s="4">
        <v>1013.9</v>
      </c>
      <c r="AH18" s="4">
        <v>1020</v>
      </c>
      <c r="AI18" s="4">
        <v>1013.8</v>
      </c>
      <c r="AJ18" s="4">
        <v>1013.8</v>
      </c>
      <c r="AK18" s="4">
        <v>1010.8</v>
      </c>
      <c r="AL18" s="4">
        <v>1010.1</v>
      </c>
      <c r="AM18" s="4">
        <v>1006</v>
      </c>
      <c r="AN18" s="4">
        <v>1006.1</v>
      </c>
      <c r="AO18" s="4">
        <v>1012.6</v>
      </c>
      <c r="AP18" s="4">
        <v>1007</v>
      </c>
      <c r="AQ18" s="4">
        <v>1010.9</v>
      </c>
      <c r="AR18" s="4">
        <v>1005</v>
      </c>
      <c r="AS18" s="4">
        <v>1011.8</v>
      </c>
      <c r="AT18" s="4">
        <v>1015.6</v>
      </c>
      <c r="AU18" s="4">
        <v>1007.4</v>
      </c>
      <c r="AV18" s="4">
        <v>1005.5</v>
      </c>
      <c r="AW18" s="4">
        <v>1014.9</v>
      </c>
      <c r="AX18" s="4">
        <v>1014.2</v>
      </c>
      <c r="AY18" s="4">
        <v>1011.6</v>
      </c>
      <c r="AZ18" s="4">
        <v>1015.3</v>
      </c>
      <c r="BA18" s="4">
        <v>1021</v>
      </c>
      <c r="BB18" s="4">
        <v>1013.3</v>
      </c>
      <c r="BC18" s="4">
        <v>1012.8</v>
      </c>
      <c r="BD18" s="4">
        <v>1014.5</v>
      </c>
      <c r="BE18" s="4">
        <v>1016.5</v>
      </c>
      <c r="BF18" s="4">
        <v>1016.0087465502953</v>
      </c>
      <c r="BG18" s="4">
        <v>1007.132248394565</v>
      </c>
      <c r="BH18" s="4">
        <v>1016.2</v>
      </c>
      <c r="BI18" s="4">
        <v>1018.1</v>
      </c>
      <c r="BJ18" s="4">
        <v>1010</v>
      </c>
      <c r="BK18" s="4">
        <v>1008.5</v>
      </c>
      <c r="BL18" s="4">
        <v>1008.7</v>
      </c>
      <c r="BM18" s="4">
        <v>1011.4</v>
      </c>
      <c r="BN18" s="4">
        <v>1010.4</v>
      </c>
      <c r="BO18" s="4">
        <v>1016.7</v>
      </c>
      <c r="BP18" s="4">
        <v>999.3</v>
      </c>
      <c r="BQ18" s="4">
        <v>1004.5</v>
      </c>
      <c r="BR18" s="4">
        <v>1009.2</v>
      </c>
      <c r="BS18" s="4">
        <v>1010.7</v>
      </c>
      <c r="BT18" s="4">
        <v>1011.9</v>
      </c>
      <c r="BU18" s="4"/>
      <c r="BV18" s="4"/>
      <c r="BW18" s="4"/>
      <c r="BY18" s="10">
        <f t="shared" si="0"/>
        <v>1013.5133333333334</v>
      </c>
      <c r="BZ18" s="10">
        <f t="shared" si="1"/>
        <v>1012.0499999999998</v>
      </c>
      <c r="CA18" s="10">
        <f t="shared" si="2"/>
        <v>1012.2180331648286</v>
      </c>
      <c r="CB18" s="10">
        <f t="shared" si="3"/>
        <v>1011.4313664981621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 t="s">
        <v>44</v>
      </c>
      <c r="H19" s="15">
        <v>1005.2</v>
      </c>
      <c r="I19" s="15">
        <v>1013.5</v>
      </c>
      <c r="J19" s="15">
        <v>1011.4</v>
      </c>
      <c r="K19" s="4">
        <v>1013.4</v>
      </c>
      <c r="L19" s="4">
        <v>1019.3</v>
      </c>
      <c r="M19" s="4">
        <v>1010.7</v>
      </c>
      <c r="N19" s="4">
        <v>1010.4</v>
      </c>
      <c r="O19" s="4">
        <v>1009</v>
      </c>
      <c r="P19" s="4">
        <v>1009.8</v>
      </c>
      <c r="Q19" s="4">
        <v>1010.4</v>
      </c>
      <c r="R19" s="4">
        <v>1006.8</v>
      </c>
      <c r="S19" s="4">
        <v>1019.4</v>
      </c>
      <c r="T19" s="4">
        <v>1006.4</v>
      </c>
      <c r="U19" s="4">
        <v>1012.2</v>
      </c>
      <c r="V19" s="4">
        <v>1008.4</v>
      </c>
      <c r="W19" s="4">
        <v>1013.7</v>
      </c>
      <c r="X19" s="4">
        <v>1016.2</v>
      </c>
      <c r="Y19" s="4">
        <v>1018.8</v>
      </c>
      <c r="Z19" s="4">
        <v>1010.4</v>
      </c>
      <c r="AA19" s="4">
        <v>1016.3</v>
      </c>
      <c r="AB19" s="4">
        <v>1021.4</v>
      </c>
      <c r="AC19" s="4">
        <v>1007</v>
      </c>
      <c r="AD19" s="4">
        <v>1012.5</v>
      </c>
      <c r="AE19" s="4">
        <v>1009.6</v>
      </c>
      <c r="AF19" s="4">
        <v>1011</v>
      </c>
      <c r="AG19" s="4">
        <v>1010.5</v>
      </c>
      <c r="AH19" s="4">
        <v>1020.4</v>
      </c>
      <c r="AI19" s="4">
        <v>1012</v>
      </c>
      <c r="AJ19" s="4">
        <v>1016.6</v>
      </c>
      <c r="AK19" s="4">
        <v>1012.9</v>
      </c>
      <c r="AL19" s="4">
        <v>1005.1</v>
      </c>
      <c r="AM19" s="4">
        <v>1015</v>
      </c>
      <c r="AN19" s="4">
        <v>1007.8</v>
      </c>
      <c r="AO19" s="4">
        <v>1014</v>
      </c>
      <c r="AP19" s="4">
        <v>1012.8</v>
      </c>
      <c r="AQ19" s="4">
        <v>1009.6</v>
      </c>
      <c r="AR19" s="4">
        <v>1009.7</v>
      </c>
      <c r="AS19" s="4">
        <v>1010.1</v>
      </c>
      <c r="AT19" s="4">
        <v>1018.3</v>
      </c>
      <c r="AU19" s="4">
        <v>1008.5</v>
      </c>
      <c r="AV19" s="4">
        <v>1006.6</v>
      </c>
      <c r="AW19" s="4">
        <v>1014.1</v>
      </c>
      <c r="AX19" s="4">
        <v>1013.8</v>
      </c>
      <c r="AY19" s="4">
        <v>1011.2</v>
      </c>
      <c r="AZ19" s="4">
        <v>1015.1</v>
      </c>
      <c r="BA19" s="4">
        <v>1020.5</v>
      </c>
      <c r="BB19" s="4">
        <v>1011.3</v>
      </c>
      <c r="BC19" s="4">
        <v>1010.9</v>
      </c>
      <c r="BD19" s="4">
        <v>1016.8</v>
      </c>
      <c r="BE19" s="4">
        <v>1019.8</v>
      </c>
      <c r="BF19" s="4">
        <v>1018.1827561003985</v>
      </c>
      <c r="BG19" s="4">
        <v>1009.4123651226743</v>
      </c>
      <c r="BH19" s="4">
        <v>1013.4</v>
      </c>
      <c r="BI19" s="4">
        <v>1010.1</v>
      </c>
      <c r="BJ19" s="4">
        <v>1007.8</v>
      </c>
      <c r="BK19" s="4">
        <v>1008.9</v>
      </c>
      <c r="BL19" s="4">
        <v>1010.4</v>
      </c>
      <c r="BM19" s="4">
        <v>1008.8</v>
      </c>
      <c r="BN19" s="4">
        <v>1015.8</v>
      </c>
      <c r="BO19" s="4">
        <v>1017.7</v>
      </c>
      <c r="BP19" s="4">
        <v>1014.3</v>
      </c>
      <c r="BQ19" s="4">
        <v>1009.9</v>
      </c>
      <c r="BR19" s="4">
        <v>1007.8</v>
      </c>
      <c r="BS19" s="4">
        <v>1011.2</v>
      </c>
      <c r="BT19" s="4">
        <v>1013.7</v>
      </c>
      <c r="BU19" s="4"/>
      <c r="BV19" s="4"/>
      <c r="BW19" s="4"/>
      <c r="BY19" s="10">
        <f t="shared" si="0"/>
        <v>1012.5666666666667</v>
      </c>
      <c r="BZ19" s="10">
        <f t="shared" si="1"/>
        <v>1012.263333333333</v>
      </c>
      <c r="CA19" s="10">
        <f t="shared" si="2"/>
        <v>1012.8031707074356</v>
      </c>
      <c r="CB19" s="10">
        <f t="shared" si="3"/>
        <v>1012.5198373741024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 t="s">
        <v>44</v>
      </c>
      <c r="H20" s="15">
        <v>1009.8</v>
      </c>
      <c r="I20" s="15">
        <v>1013.8</v>
      </c>
      <c r="J20" s="15">
        <v>1012.3</v>
      </c>
      <c r="K20" s="4">
        <v>1010.5</v>
      </c>
      <c r="L20" s="4">
        <v>1014.2</v>
      </c>
      <c r="M20" s="4">
        <v>1009.4</v>
      </c>
      <c r="N20" s="4">
        <v>1010.1</v>
      </c>
      <c r="O20" s="4">
        <v>1013.2</v>
      </c>
      <c r="P20" s="4">
        <v>1007.8</v>
      </c>
      <c r="Q20" s="4">
        <v>1012.9</v>
      </c>
      <c r="R20" s="4">
        <v>1008.3</v>
      </c>
      <c r="S20" s="4">
        <v>1013.8</v>
      </c>
      <c r="T20" s="4">
        <v>1006.6</v>
      </c>
      <c r="U20" s="4">
        <v>1007.9</v>
      </c>
      <c r="V20" s="4">
        <v>1006.9</v>
      </c>
      <c r="W20" s="4">
        <v>1009</v>
      </c>
      <c r="X20" s="4">
        <v>1013.8</v>
      </c>
      <c r="Y20" s="4">
        <v>1020.6</v>
      </c>
      <c r="Z20" s="4">
        <v>1009.9</v>
      </c>
      <c r="AA20" s="4">
        <v>1016.3</v>
      </c>
      <c r="AB20" s="4">
        <v>1017.6</v>
      </c>
      <c r="AC20" s="4">
        <v>1001.6</v>
      </c>
      <c r="AD20" s="4">
        <v>1008.8</v>
      </c>
      <c r="AE20" s="4">
        <v>1010</v>
      </c>
      <c r="AF20" s="4">
        <v>1014.3</v>
      </c>
      <c r="AG20" s="4">
        <v>1008.5</v>
      </c>
      <c r="AH20" s="4">
        <v>1019.3</v>
      </c>
      <c r="AI20" s="4">
        <v>1004.8</v>
      </c>
      <c r="AJ20" s="4">
        <v>1020</v>
      </c>
      <c r="AK20" s="4">
        <v>1013</v>
      </c>
      <c r="AL20" s="4">
        <v>1011.1</v>
      </c>
      <c r="AM20" s="4">
        <v>1017.8</v>
      </c>
      <c r="AN20" s="4">
        <v>1007</v>
      </c>
      <c r="AO20" s="4">
        <v>1011.3</v>
      </c>
      <c r="AP20" s="4">
        <v>1015.1</v>
      </c>
      <c r="AQ20" s="4">
        <v>1012.4</v>
      </c>
      <c r="AR20" s="4">
        <v>1010.7</v>
      </c>
      <c r="AS20" s="4">
        <v>1003.6</v>
      </c>
      <c r="AT20" s="4">
        <v>1020.2</v>
      </c>
      <c r="AU20" s="4">
        <v>1011.8</v>
      </c>
      <c r="AV20" s="4">
        <v>1010.9</v>
      </c>
      <c r="AW20" s="4">
        <v>1011.2</v>
      </c>
      <c r="AX20" s="4">
        <v>1011.9</v>
      </c>
      <c r="AY20" s="4">
        <v>1008.1</v>
      </c>
      <c r="AZ20" s="4">
        <v>1012.8</v>
      </c>
      <c r="BA20" s="4">
        <v>1016</v>
      </c>
      <c r="BB20" s="4">
        <v>1010.3</v>
      </c>
      <c r="BC20" s="4">
        <v>1008.7</v>
      </c>
      <c r="BD20" s="4">
        <v>1016.3</v>
      </c>
      <c r="BE20" s="4">
        <v>1020.4</v>
      </c>
      <c r="BF20" s="4">
        <v>1017.9417589882638</v>
      </c>
      <c r="BG20" s="4">
        <v>1009.1376219875362</v>
      </c>
      <c r="BH20" s="4">
        <v>1011.9</v>
      </c>
      <c r="BI20" s="4">
        <v>1013.7</v>
      </c>
      <c r="BJ20" s="4">
        <v>1002.9</v>
      </c>
      <c r="BK20" s="4">
        <v>1007.6</v>
      </c>
      <c r="BL20" s="4">
        <v>1014.2</v>
      </c>
      <c r="BM20" s="4">
        <v>1016.6</v>
      </c>
      <c r="BN20" s="4">
        <v>1015.3</v>
      </c>
      <c r="BO20" s="4">
        <v>1015.4</v>
      </c>
      <c r="BP20" s="4">
        <v>1015.1</v>
      </c>
      <c r="BQ20" s="4">
        <v>1009.6</v>
      </c>
      <c r="BR20" s="4">
        <v>1007</v>
      </c>
      <c r="BS20" s="4">
        <v>1011.9</v>
      </c>
      <c r="BT20" s="4">
        <v>1008.6</v>
      </c>
      <c r="BU20" s="4"/>
      <c r="BV20" s="4"/>
      <c r="BW20" s="4"/>
      <c r="BY20" s="10">
        <f t="shared" si="0"/>
        <v>1011.6766666666663</v>
      </c>
      <c r="BZ20" s="10">
        <f t="shared" si="1"/>
        <v>1011.7333333333332</v>
      </c>
      <c r="CA20" s="10">
        <f t="shared" si="2"/>
        <v>1012.44597936586</v>
      </c>
      <c r="CB20" s="10">
        <f t="shared" si="3"/>
        <v>1012.2693126991933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>
        <v>1009.3</v>
      </c>
      <c r="I21" s="15">
        <v>1013.1</v>
      </c>
      <c r="J21" s="15">
        <v>1016.4</v>
      </c>
      <c r="K21" s="4">
        <v>1006.4</v>
      </c>
      <c r="L21" s="4">
        <v>1016.2</v>
      </c>
      <c r="M21" s="4">
        <v>1011.8</v>
      </c>
      <c r="N21" s="4">
        <v>1011.2</v>
      </c>
      <c r="O21" s="4">
        <v>1015.5</v>
      </c>
      <c r="P21" s="4">
        <v>1004.5</v>
      </c>
      <c r="Q21" s="4">
        <v>1012.6</v>
      </c>
      <c r="R21" s="4">
        <v>1012.2</v>
      </c>
      <c r="S21" s="4">
        <v>1012.8</v>
      </c>
      <c r="T21" s="4">
        <v>1008.9</v>
      </c>
      <c r="U21" s="4">
        <v>1013.5</v>
      </c>
      <c r="V21" s="4">
        <v>1005.6</v>
      </c>
      <c r="W21" s="4">
        <v>1004.5</v>
      </c>
      <c r="X21" s="4">
        <v>1015.6</v>
      </c>
      <c r="Y21" s="4">
        <v>1020.5</v>
      </c>
      <c r="Z21" s="4">
        <v>1012.6</v>
      </c>
      <c r="AA21" s="4">
        <v>1015.7</v>
      </c>
      <c r="AB21" s="4">
        <v>1011.5</v>
      </c>
      <c r="AC21" s="4">
        <v>1016.5</v>
      </c>
      <c r="AD21" s="4">
        <v>1015.3</v>
      </c>
      <c r="AE21" s="4">
        <v>1012.4</v>
      </c>
      <c r="AF21" s="4">
        <v>1017.5</v>
      </c>
      <c r="AG21" s="4">
        <v>1006.3</v>
      </c>
      <c r="AH21" s="4">
        <v>1014</v>
      </c>
      <c r="AI21" s="4">
        <v>1006.6</v>
      </c>
      <c r="AJ21" s="4">
        <v>1020.7</v>
      </c>
      <c r="AK21" s="4">
        <v>1010.7</v>
      </c>
      <c r="AL21" s="4">
        <v>1013.2</v>
      </c>
      <c r="AM21" s="4">
        <v>1017</v>
      </c>
      <c r="AN21" s="4">
        <v>1006.2</v>
      </c>
      <c r="AO21" s="4">
        <v>1017</v>
      </c>
      <c r="AP21" s="4">
        <v>1014</v>
      </c>
      <c r="AQ21" s="4">
        <v>1014.3</v>
      </c>
      <c r="AR21" s="4">
        <v>1005.9</v>
      </c>
      <c r="AS21" s="4">
        <v>999.2</v>
      </c>
      <c r="AT21" s="4">
        <v>1016.7</v>
      </c>
      <c r="AU21" s="4">
        <v>1011.2</v>
      </c>
      <c r="AV21" s="4">
        <v>1012.2</v>
      </c>
      <c r="AW21" s="4">
        <v>1010.8</v>
      </c>
      <c r="AX21" s="4">
        <v>1007.5</v>
      </c>
      <c r="AY21" s="4">
        <v>1012.1</v>
      </c>
      <c r="AZ21" s="4">
        <v>1010.2</v>
      </c>
      <c r="BA21" s="4">
        <v>1014.3</v>
      </c>
      <c r="BB21" s="4">
        <v>1007.4</v>
      </c>
      <c r="BC21" s="4">
        <v>1013.2</v>
      </c>
      <c r="BD21" s="4">
        <v>1017</v>
      </c>
      <c r="BE21" s="4">
        <v>1016.5</v>
      </c>
      <c r="BF21" s="4">
        <v>1016.2593389475519</v>
      </c>
      <c r="BG21" s="4">
        <v>1007.9066507128159</v>
      </c>
      <c r="BH21" s="4">
        <v>1013</v>
      </c>
      <c r="BI21" s="4">
        <v>1013.5</v>
      </c>
      <c r="BJ21" s="4">
        <v>1004.8</v>
      </c>
      <c r="BK21" s="4">
        <v>1009.2</v>
      </c>
      <c r="BL21" s="4">
        <v>1013.2</v>
      </c>
      <c r="BM21" s="4">
        <v>1016.6</v>
      </c>
      <c r="BN21" s="4">
        <v>1012.8</v>
      </c>
      <c r="BO21" s="4">
        <v>1011.3</v>
      </c>
      <c r="BP21" s="4">
        <v>1011</v>
      </c>
      <c r="BQ21" s="4">
        <v>1005.4</v>
      </c>
      <c r="BR21" s="4">
        <v>1005.3</v>
      </c>
      <c r="BS21" s="4">
        <v>1009.3</v>
      </c>
      <c r="BT21" s="4">
        <v>1009.9</v>
      </c>
      <c r="BU21" s="4"/>
      <c r="BV21" s="4"/>
      <c r="BW21" s="4"/>
      <c r="BY21" s="10">
        <f t="shared" si="0"/>
        <v>1012.6066666666667</v>
      </c>
      <c r="BZ21" s="10">
        <f t="shared" si="1"/>
        <v>1012.2033333333335</v>
      </c>
      <c r="CA21" s="10">
        <f t="shared" si="2"/>
        <v>1012.1188663220123</v>
      </c>
      <c r="CB21" s="10">
        <f t="shared" si="3"/>
        <v>1011.3555329886788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 t="s">
        <v>44</v>
      </c>
      <c r="H22" s="15">
        <v>1008.3</v>
      </c>
      <c r="I22" s="15">
        <v>1008</v>
      </c>
      <c r="J22" s="15">
        <v>1019.3</v>
      </c>
      <c r="K22" s="4">
        <v>1015.1</v>
      </c>
      <c r="L22" s="4">
        <v>1015.7</v>
      </c>
      <c r="M22" s="4">
        <v>1010.9</v>
      </c>
      <c r="N22" s="4">
        <v>1010.9</v>
      </c>
      <c r="O22" s="4">
        <v>1014.5</v>
      </c>
      <c r="P22" s="4">
        <v>1010.7</v>
      </c>
      <c r="Q22" s="4">
        <v>1011.2</v>
      </c>
      <c r="R22" s="4">
        <v>1014.6</v>
      </c>
      <c r="S22" s="4">
        <v>1009.8</v>
      </c>
      <c r="T22" s="4">
        <v>1010.8</v>
      </c>
      <c r="U22" s="4">
        <v>1011.5</v>
      </c>
      <c r="V22" s="4">
        <v>1004.7</v>
      </c>
      <c r="W22" s="4">
        <v>1007.9</v>
      </c>
      <c r="X22" s="4">
        <v>1017.1</v>
      </c>
      <c r="Y22" s="4">
        <v>1016.8</v>
      </c>
      <c r="Z22" s="4">
        <v>1014.8</v>
      </c>
      <c r="AA22" s="4">
        <v>1013.9</v>
      </c>
      <c r="AB22" s="4">
        <v>1011.5</v>
      </c>
      <c r="AC22" s="4">
        <v>1017.1</v>
      </c>
      <c r="AD22" s="4">
        <v>1015.9</v>
      </c>
      <c r="AE22" s="4">
        <v>1011.5</v>
      </c>
      <c r="AF22" s="4">
        <v>1017.7</v>
      </c>
      <c r="AG22" s="4">
        <v>1010.7</v>
      </c>
      <c r="AH22" s="90">
        <v>1014.6</v>
      </c>
      <c r="AI22" s="90">
        <v>1012.7</v>
      </c>
      <c r="AJ22" s="90">
        <v>1015.9</v>
      </c>
      <c r="AK22" s="90">
        <v>1011.8</v>
      </c>
      <c r="AL22" s="90">
        <v>1014.2</v>
      </c>
      <c r="AM22" s="90">
        <v>1010.4</v>
      </c>
      <c r="AN22" s="90">
        <v>1006.5</v>
      </c>
      <c r="AO22" s="90">
        <v>1016.3</v>
      </c>
      <c r="AP22" s="90">
        <v>1004.4</v>
      </c>
      <c r="AQ22" s="90">
        <v>1012.4</v>
      </c>
      <c r="AR22" s="90">
        <v>1004.9</v>
      </c>
      <c r="AS22" s="90">
        <v>1001.5</v>
      </c>
      <c r="AT22" s="90">
        <v>1014</v>
      </c>
      <c r="AU22" s="90">
        <v>1011.9</v>
      </c>
      <c r="AV22" s="90">
        <v>1012.4</v>
      </c>
      <c r="AW22" s="90">
        <v>1011.2</v>
      </c>
      <c r="AX22" s="90">
        <v>1007.6</v>
      </c>
      <c r="AY22" s="90">
        <v>1011.5</v>
      </c>
      <c r="AZ22" s="90">
        <v>1006.1</v>
      </c>
      <c r="BA22" s="90">
        <v>1012.1</v>
      </c>
      <c r="BB22" s="90">
        <v>1007.5</v>
      </c>
      <c r="BC22" s="90">
        <v>1013.9</v>
      </c>
      <c r="BD22" s="90">
        <v>1016.7</v>
      </c>
      <c r="BE22" s="90">
        <v>1011</v>
      </c>
      <c r="BF22" s="90">
        <v>1016.0357080182808</v>
      </c>
      <c r="BG22" s="90">
        <v>1007.4943029968663</v>
      </c>
      <c r="BH22" s="90">
        <v>1012.7</v>
      </c>
      <c r="BI22" s="90">
        <v>1004.6</v>
      </c>
      <c r="BJ22" s="90">
        <v>1008.4</v>
      </c>
      <c r="BK22" s="90">
        <v>1012.6</v>
      </c>
      <c r="BL22" s="90">
        <v>1011.1</v>
      </c>
      <c r="BM22" s="90">
        <v>1011.7</v>
      </c>
      <c r="BN22" s="90">
        <v>1014.8</v>
      </c>
      <c r="BO22" s="90">
        <v>1011.2</v>
      </c>
      <c r="BP22" s="90">
        <v>1010</v>
      </c>
      <c r="BQ22" s="90">
        <v>1012.2</v>
      </c>
      <c r="BR22" s="90">
        <v>1003.4</v>
      </c>
      <c r="BS22" s="90">
        <v>1006.2</v>
      </c>
      <c r="BT22" s="90">
        <v>1014.3</v>
      </c>
      <c r="BU22" s="90"/>
      <c r="BV22" s="90"/>
      <c r="BW22" s="90"/>
      <c r="BY22" s="10">
        <f t="shared" si="0"/>
        <v>1013.1400000000001</v>
      </c>
      <c r="BZ22" s="10">
        <f t="shared" si="1"/>
        <v>1011.9000000000003</v>
      </c>
      <c r="CA22" s="10">
        <f t="shared" si="2"/>
        <v>1011.3610003671715</v>
      </c>
      <c r="CB22" s="10">
        <f t="shared" si="3"/>
        <v>1010.4910003671716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>
        <v>1010.9</v>
      </c>
      <c r="I23" s="7">
        <v>1008.3</v>
      </c>
      <c r="J23" s="7">
        <v>1017.9</v>
      </c>
      <c r="K23" s="7">
        <v>1016.3</v>
      </c>
      <c r="L23" s="7">
        <v>1013.1</v>
      </c>
      <c r="M23" s="7">
        <v>1005.3</v>
      </c>
      <c r="N23" s="7">
        <v>1007.9</v>
      </c>
      <c r="O23" s="7">
        <v>1012.3</v>
      </c>
      <c r="P23" s="7">
        <v>1010.2</v>
      </c>
      <c r="Q23" s="7">
        <v>1010.9</v>
      </c>
      <c r="R23" s="7">
        <v>1017</v>
      </c>
      <c r="S23" s="7">
        <v>1011</v>
      </c>
      <c r="T23" s="7">
        <v>1010</v>
      </c>
      <c r="U23" s="7">
        <v>1005.7</v>
      </c>
      <c r="V23" s="7">
        <v>1004.6</v>
      </c>
      <c r="W23" s="7">
        <v>1008.4</v>
      </c>
      <c r="X23" s="7">
        <v>1016</v>
      </c>
      <c r="Y23" s="7">
        <v>1013.2</v>
      </c>
      <c r="Z23" s="7">
        <v>1017</v>
      </c>
      <c r="AA23" s="7">
        <v>1010</v>
      </c>
      <c r="AB23" s="7">
        <v>1013.5</v>
      </c>
      <c r="AC23" s="7">
        <v>1013.4</v>
      </c>
      <c r="AD23" s="7">
        <v>1015.4</v>
      </c>
      <c r="AE23" s="7">
        <v>1009.3</v>
      </c>
      <c r="AF23" s="7">
        <v>1011.6</v>
      </c>
      <c r="AG23" s="7">
        <v>1014</v>
      </c>
      <c r="AH23" s="15">
        <v>1014.9</v>
      </c>
      <c r="AI23" s="15">
        <v>1013.8</v>
      </c>
      <c r="AJ23" s="15">
        <v>1004.2</v>
      </c>
      <c r="AK23" s="15">
        <v>1013.7</v>
      </c>
      <c r="AL23" s="15">
        <v>1018.2</v>
      </c>
      <c r="AM23" s="15">
        <v>1009.6</v>
      </c>
      <c r="AN23" s="4">
        <v>1011</v>
      </c>
      <c r="AO23" s="4">
        <v>1009.9</v>
      </c>
      <c r="AP23" s="4">
        <v>1007.4</v>
      </c>
      <c r="AQ23" s="4">
        <v>1008.9</v>
      </c>
      <c r="AR23" s="4">
        <v>1008.7</v>
      </c>
      <c r="AS23" s="4">
        <v>1005.3</v>
      </c>
      <c r="AT23" s="4">
        <v>1011.4</v>
      </c>
      <c r="AU23" s="4">
        <v>1016.3</v>
      </c>
      <c r="AV23" s="4">
        <v>1017.7</v>
      </c>
      <c r="AW23" s="4">
        <v>1009.5</v>
      </c>
      <c r="AX23" s="4">
        <v>1012</v>
      </c>
      <c r="AY23" s="4">
        <v>1005.7</v>
      </c>
      <c r="AZ23" s="4">
        <v>1010.5</v>
      </c>
      <c r="BA23" s="4">
        <v>1008.8</v>
      </c>
      <c r="BB23" s="4">
        <v>1009.3</v>
      </c>
      <c r="BC23" s="4">
        <v>1012.9</v>
      </c>
      <c r="BD23" s="4">
        <v>1012.7</v>
      </c>
      <c r="BE23" s="4">
        <v>1007.9</v>
      </c>
      <c r="BF23" s="4">
        <v>1010.2395679066509</v>
      </c>
      <c r="BG23" s="4">
        <v>1007.8520835328449</v>
      </c>
      <c r="BH23" s="4">
        <v>1011.8</v>
      </c>
      <c r="BI23" s="4">
        <v>1009</v>
      </c>
      <c r="BJ23" s="4">
        <v>1010.1</v>
      </c>
      <c r="BK23" s="4">
        <v>1013.2</v>
      </c>
      <c r="BL23" s="4">
        <v>1012.5</v>
      </c>
      <c r="BM23" s="4">
        <v>1009.8</v>
      </c>
      <c r="BN23" s="4">
        <v>1013.3</v>
      </c>
      <c r="BO23" s="4">
        <v>1005</v>
      </c>
      <c r="BP23" s="4">
        <v>1011.3</v>
      </c>
      <c r="BQ23" s="4">
        <v>1014.4</v>
      </c>
      <c r="BR23" s="4">
        <v>1007.5</v>
      </c>
      <c r="BS23" s="4">
        <v>1010.8</v>
      </c>
      <c r="BT23" s="4">
        <v>1014.8</v>
      </c>
      <c r="BU23" s="4"/>
      <c r="BV23" s="4"/>
      <c r="BW23" s="4"/>
      <c r="BY23" s="11">
        <f t="shared" si="0"/>
        <v>1011.9466666666667</v>
      </c>
      <c r="BZ23" s="11">
        <f t="shared" si="1"/>
        <v>1011.4200000000002</v>
      </c>
      <c r="CA23" s="11">
        <f t="shared" si="2"/>
        <v>1010.9563883813166</v>
      </c>
      <c r="CB23" s="10">
        <f t="shared" si="3"/>
        <v>1010.4797217146498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 t="s">
        <v>44</v>
      </c>
      <c r="H24" s="15">
        <v>1013.4</v>
      </c>
      <c r="I24" s="15">
        <v>1000.4</v>
      </c>
      <c r="J24" s="15">
        <v>1018.4</v>
      </c>
      <c r="K24" s="4">
        <v>1015.7</v>
      </c>
      <c r="L24" s="4">
        <v>1013.8</v>
      </c>
      <c r="M24" s="4">
        <v>1010.4</v>
      </c>
      <c r="N24" s="4">
        <v>1009.6</v>
      </c>
      <c r="O24" s="4">
        <v>1014.1</v>
      </c>
      <c r="P24" s="4">
        <v>1008.2</v>
      </c>
      <c r="Q24" s="4">
        <v>1012.9</v>
      </c>
      <c r="R24" s="4">
        <v>1014.7</v>
      </c>
      <c r="S24" s="4">
        <v>1013.4</v>
      </c>
      <c r="T24" s="4">
        <v>1010.9</v>
      </c>
      <c r="U24" s="4">
        <v>1009.6</v>
      </c>
      <c r="V24" s="4">
        <v>1004.2</v>
      </c>
      <c r="W24" s="4">
        <v>1004.3</v>
      </c>
      <c r="X24" s="4">
        <v>1012.9</v>
      </c>
      <c r="Y24" s="4">
        <v>1008.7</v>
      </c>
      <c r="Z24" s="4">
        <v>1018</v>
      </c>
      <c r="AA24" s="4">
        <v>1010.3</v>
      </c>
      <c r="AB24" s="4">
        <v>1015.3</v>
      </c>
      <c r="AC24" s="4">
        <v>1018</v>
      </c>
      <c r="AD24" s="4">
        <v>1012.8</v>
      </c>
      <c r="AE24" s="4">
        <v>1009.6</v>
      </c>
      <c r="AF24" s="4">
        <v>1014.3</v>
      </c>
      <c r="AG24" s="4">
        <v>1012.8</v>
      </c>
      <c r="AH24" s="4">
        <v>1010.5</v>
      </c>
      <c r="AI24" s="4">
        <v>1013.4</v>
      </c>
      <c r="AJ24" s="4">
        <v>1007.2</v>
      </c>
      <c r="AK24" s="4">
        <v>1016.1</v>
      </c>
      <c r="AL24" s="4">
        <v>1018.4</v>
      </c>
      <c r="AM24" s="4">
        <v>1011</v>
      </c>
      <c r="AN24" s="4">
        <v>1010.1</v>
      </c>
      <c r="AO24" s="4">
        <v>1012.5</v>
      </c>
      <c r="AP24" s="4">
        <v>1007.6</v>
      </c>
      <c r="AQ24" s="4">
        <v>1012.8</v>
      </c>
      <c r="AR24" s="4">
        <v>1010.2</v>
      </c>
      <c r="AS24" s="4">
        <v>1011.5</v>
      </c>
      <c r="AT24" s="4">
        <v>1012</v>
      </c>
      <c r="AU24" s="4">
        <v>1018.1</v>
      </c>
      <c r="AV24" s="4">
        <v>1018.7</v>
      </c>
      <c r="AW24" s="4">
        <v>1010.9</v>
      </c>
      <c r="AX24" s="4">
        <v>1013.3</v>
      </c>
      <c r="AY24" s="4">
        <v>1011.6</v>
      </c>
      <c r="AZ24" s="4">
        <v>1013.5</v>
      </c>
      <c r="BA24" s="4">
        <v>1003.9</v>
      </c>
      <c r="BB24" s="4">
        <v>1008</v>
      </c>
      <c r="BC24" s="4">
        <v>1010.3</v>
      </c>
      <c r="BD24" s="4">
        <v>1006.7</v>
      </c>
      <c r="BE24" s="4">
        <v>1004</v>
      </c>
      <c r="BF24" s="4">
        <v>1005.0126744940939</v>
      </c>
      <c r="BG24" s="4">
        <v>1009.4051981780688</v>
      </c>
      <c r="BH24" s="4">
        <v>1009.6</v>
      </c>
      <c r="BI24" s="4">
        <v>1008.9</v>
      </c>
      <c r="BJ24" s="4">
        <v>1008.2</v>
      </c>
      <c r="BK24" s="4">
        <v>1009.3</v>
      </c>
      <c r="BL24" s="4">
        <v>1014.1</v>
      </c>
      <c r="BM24" s="4">
        <v>1010.9</v>
      </c>
      <c r="BN24" s="4">
        <v>1009.6</v>
      </c>
      <c r="BO24" s="4">
        <v>1010.5</v>
      </c>
      <c r="BP24" s="4">
        <v>1010.1</v>
      </c>
      <c r="BQ24" s="4">
        <v>1013.8</v>
      </c>
      <c r="BR24" s="4">
        <v>1011.3</v>
      </c>
      <c r="BS24" s="4">
        <v>1012.8</v>
      </c>
      <c r="BT24" s="4">
        <v>1012.6</v>
      </c>
      <c r="BU24" s="4"/>
      <c r="BV24" s="4"/>
      <c r="BW24" s="4"/>
      <c r="BY24" s="10">
        <f t="shared" si="0"/>
        <v>1012.3166666666665</v>
      </c>
      <c r="BZ24" s="10">
        <f t="shared" si="1"/>
        <v>1012.0899999999998</v>
      </c>
      <c r="CA24" s="10">
        <f t="shared" si="2"/>
        <v>1011.2072624224055</v>
      </c>
      <c r="CB24" s="10">
        <f t="shared" si="3"/>
        <v>1010.5039290890719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 t="s">
        <v>44</v>
      </c>
      <c r="H25" s="15">
        <v>1015.3</v>
      </c>
      <c r="I25" s="15">
        <v>1012.3</v>
      </c>
      <c r="J25" s="15">
        <v>1017.7</v>
      </c>
      <c r="K25" s="4">
        <v>1007.3</v>
      </c>
      <c r="L25" s="4">
        <v>1010.7</v>
      </c>
      <c r="M25" s="4">
        <v>1014.5</v>
      </c>
      <c r="N25" s="4">
        <v>1009</v>
      </c>
      <c r="O25" s="4">
        <v>1013.4</v>
      </c>
      <c r="P25" s="4">
        <v>1007.7</v>
      </c>
      <c r="Q25" s="4">
        <v>1015.8</v>
      </c>
      <c r="R25" s="4">
        <v>1012.2</v>
      </c>
      <c r="S25" s="4">
        <v>1015.4</v>
      </c>
      <c r="T25" s="4">
        <v>1012.2</v>
      </c>
      <c r="U25" s="4">
        <v>1010.6</v>
      </c>
      <c r="V25" s="4">
        <v>998.5</v>
      </c>
      <c r="W25" s="4">
        <v>1008</v>
      </c>
      <c r="X25" s="4">
        <v>1001.2</v>
      </c>
      <c r="Y25" s="4">
        <v>1007.1</v>
      </c>
      <c r="Z25" s="4">
        <v>1016.9</v>
      </c>
      <c r="AA25" s="4">
        <v>1014.3</v>
      </c>
      <c r="AB25" s="4">
        <v>1015.2</v>
      </c>
      <c r="AC25" s="4">
        <v>1018</v>
      </c>
      <c r="AD25" s="4">
        <v>1007.5</v>
      </c>
      <c r="AE25" s="4">
        <v>1008.6</v>
      </c>
      <c r="AF25" s="4">
        <v>1015.5</v>
      </c>
      <c r="AG25" s="4">
        <v>1010.7</v>
      </c>
      <c r="AH25" s="4">
        <v>1011.5</v>
      </c>
      <c r="AI25" s="4">
        <v>1014.7</v>
      </c>
      <c r="AJ25" s="4">
        <v>1009.3</v>
      </c>
      <c r="AK25" s="4">
        <v>1015.9</v>
      </c>
      <c r="AL25" s="4">
        <v>1014.9</v>
      </c>
      <c r="AM25" s="4">
        <v>1016.6</v>
      </c>
      <c r="AN25" s="4">
        <v>1007</v>
      </c>
      <c r="AO25" s="4">
        <v>1012.1</v>
      </c>
      <c r="AP25" s="4">
        <v>1006.6</v>
      </c>
      <c r="AQ25" s="4">
        <v>1012.9</v>
      </c>
      <c r="AR25" s="4">
        <v>1009.6</v>
      </c>
      <c r="AS25" s="4">
        <v>1015.3</v>
      </c>
      <c r="AT25" s="4">
        <v>1010.5</v>
      </c>
      <c r="AU25" s="4">
        <v>1020</v>
      </c>
      <c r="AV25" s="4">
        <v>1013.8</v>
      </c>
      <c r="AW25" s="4">
        <v>1010.6</v>
      </c>
      <c r="AX25" s="4">
        <v>1015.1</v>
      </c>
      <c r="AY25" s="4">
        <v>1011.6</v>
      </c>
      <c r="AZ25" s="4">
        <v>1012.6</v>
      </c>
      <c r="BA25" s="4">
        <v>1006.6</v>
      </c>
      <c r="BB25" s="4">
        <v>1007.7</v>
      </c>
      <c r="BC25" s="4">
        <v>1008.4</v>
      </c>
      <c r="BD25" s="4">
        <v>1009</v>
      </c>
      <c r="BE25" s="4">
        <v>1004.4</v>
      </c>
      <c r="BF25" s="4">
        <v>1001.7120544113005</v>
      </c>
      <c r="BG25" s="4">
        <v>1008.1224297380103</v>
      </c>
      <c r="BH25" s="4">
        <v>1007</v>
      </c>
      <c r="BI25" s="4">
        <v>1010.9</v>
      </c>
      <c r="BJ25" s="4">
        <v>1009.4</v>
      </c>
      <c r="BK25" s="4">
        <v>1008</v>
      </c>
      <c r="BL25" s="4">
        <v>1013.7</v>
      </c>
      <c r="BM25" s="4">
        <v>1007.9</v>
      </c>
      <c r="BN25" s="4">
        <v>1009.3</v>
      </c>
      <c r="BO25" s="4">
        <v>1010</v>
      </c>
      <c r="BP25" s="4">
        <v>1009.5</v>
      </c>
      <c r="BQ25" s="4">
        <v>1014.6</v>
      </c>
      <c r="BR25" s="4">
        <v>1013.4</v>
      </c>
      <c r="BS25" s="4">
        <v>1013.4</v>
      </c>
      <c r="BT25" s="4">
        <v>1010.9</v>
      </c>
      <c r="BU25" s="4"/>
      <c r="BV25" s="4"/>
      <c r="BW25" s="4"/>
      <c r="BY25" s="10">
        <f t="shared" si="0"/>
        <v>1011.6966666666667</v>
      </c>
      <c r="BZ25" s="10">
        <f t="shared" si="1"/>
        <v>1011.52</v>
      </c>
      <c r="CA25" s="10">
        <f t="shared" si="2"/>
        <v>1010.9611494716436</v>
      </c>
      <c r="CB25" s="10">
        <f t="shared" si="3"/>
        <v>1010.131149471644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 t="s">
        <v>44</v>
      </c>
      <c r="H26" s="15">
        <v>1015.9</v>
      </c>
      <c r="I26" s="15">
        <v>1017.5</v>
      </c>
      <c r="J26" s="15">
        <v>1015</v>
      </c>
      <c r="K26" s="4">
        <v>1006.4</v>
      </c>
      <c r="L26" s="4">
        <v>1014.7</v>
      </c>
      <c r="M26" s="4">
        <v>1014.4</v>
      </c>
      <c r="N26" s="4">
        <v>1007.8</v>
      </c>
      <c r="O26" s="4">
        <v>1014.8</v>
      </c>
      <c r="P26" s="4">
        <v>1011.1</v>
      </c>
      <c r="Q26" s="4">
        <v>1018.2</v>
      </c>
      <c r="R26" s="4">
        <v>1015.3</v>
      </c>
      <c r="S26" s="4">
        <v>1014.9</v>
      </c>
      <c r="T26" s="4">
        <v>1014.2</v>
      </c>
      <c r="U26" s="4">
        <v>1010.4</v>
      </c>
      <c r="V26" s="4">
        <v>1006.2</v>
      </c>
      <c r="W26" s="4">
        <v>1005.3</v>
      </c>
      <c r="X26" s="4">
        <v>1001.2</v>
      </c>
      <c r="Y26" s="4">
        <v>1006.7</v>
      </c>
      <c r="Z26" s="4">
        <v>1013.5</v>
      </c>
      <c r="AA26" s="4">
        <v>1016.2</v>
      </c>
      <c r="AB26" s="4">
        <v>1013.9</v>
      </c>
      <c r="AC26" s="4">
        <v>1013.8</v>
      </c>
      <c r="AD26" s="4">
        <v>1013.7</v>
      </c>
      <c r="AE26" s="4">
        <v>1008.1</v>
      </c>
      <c r="AF26" s="4">
        <v>1014.1</v>
      </c>
      <c r="AG26" s="4">
        <v>1014.8</v>
      </c>
      <c r="AH26" s="4">
        <v>1012.9</v>
      </c>
      <c r="AI26" s="4">
        <v>1014.1</v>
      </c>
      <c r="AJ26" s="4">
        <v>1011.2</v>
      </c>
      <c r="AK26" s="4">
        <v>1013.8</v>
      </c>
      <c r="AL26" s="4">
        <v>1013.2</v>
      </c>
      <c r="AM26" s="4">
        <v>1016.7</v>
      </c>
      <c r="AN26" s="4">
        <v>1011.2</v>
      </c>
      <c r="AO26" s="4">
        <v>1007.5</v>
      </c>
      <c r="AP26" s="4">
        <v>1010.9</v>
      </c>
      <c r="AQ26" s="4">
        <v>1009.9</v>
      </c>
      <c r="AR26" s="4">
        <v>1006.6</v>
      </c>
      <c r="AS26" s="4">
        <v>1017.1</v>
      </c>
      <c r="AT26" s="4">
        <v>1011.1</v>
      </c>
      <c r="AU26" s="4">
        <v>1021.2</v>
      </c>
      <c r="AV26" s="4">
        <v>1009.2</v>
      </c>
      <c r="AW26" s="4">
        <v>1010.1</v>
      </c>
      <c r="AX26" s="4">
        <v>1014.4</v>
      </c>
      <c r="AY26" s="4">
        <v>1010.6</v>
      </c>
      <c r="AZ26" s="4">
        <v>1008.1</v>
      </c>
      <c r="BA26" s="4">
        <v>1007.2</v>
      </c>
      <c r="BB26" s="4">
        <v>1007</v>
      </c>
      <c r="BC26" s="4">
        <v>1013.4</v>
      </c>
      <c r="BD26" s="4">
        <v>1009</v>
      </c>
      <c r="BE26" s="4">
        <v>1006.2</v>
      </c>
      <c r="BF26" s="4">
        <v>1006.818110475457</v>
      </c>
      <c r="BG26" s="4">
        <v>1011.3593610534698</v>
      </c>
      <c r="BH26" s="4">
        <v>1009</v>
      </c>
      <c r="BI26" s="4">
        <v>1012.6</v>
      </c>
      <c r="BJ26" s="4">
        <v>1008.9</v>
      </c>
      <c r="BK26" s="4">
        <v>1010.1</v>
      </c>
      <c r="BL26" s="4">
        <v>1012.7</v>
      </c>
      <c r="BM26" s="4">
        <v>1009.8</v>
      </c>
      <c r="BN26" s="4">
        <v>1009.3</v>
      </c>
      <c r="BO26" s="4">
        <v>1007.4</v>
      </c>
      <c r="BP26" s="4">
        <v>1015.4</v>
      </c>
      <c r="BQ26" s="4">
        <v>1015.5</v>
      </c>
      <c r="BR26" s="4">
        <v>1014.7</v>
      </c>
      <c r="BS26" s="4">
        <v>1011.2</v>
      </c>
      <c r="BT26" s="4">
        <v>1015.8</v>
      </c>
      <c r="BU26" s="4"/>
      <c r="BV26" s="4"/>
      <c r="BW26" s="4"/>
      <c r="BY26" s="10">
        <f t="shared" si="0"/>
        <v>1012.22</v>
      </c>
      <c r="BZ26" s="10">
        <f t="shared" si="1"/>
        <v>1011.6266666666667</v>
      </c>
      <c r="CA26" s="10">
        <f t="shared" si="2"/>
        <v>1011.3825823842977</v>
      </c>
      <c r="CB26" s="10">
        <f t="shared" si="3"/>
        <v>1010.6525823842977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 t="s">
        <v>44</v>
      </c>
      <c r="H27" s="15">
        <v>1015.9</v>
      </c>
      <c r="I27" s="15">
        <v>1018.8</v>
      </c>
      <c r="J27" s="15">
        <v>1012.6</v>
      </c>
      <c r="K27" s="4">
        <v>1006.2</v>
      </c>
      <c r="L27" s="4">
        <v>1015.4</v>
      </c>
      <c r="M27" s="4">
        <v>1011.9</v>
      </c>
      <c r="N27" s="4">
        <v>1013.6</v>
      </c>
      <c r="O27" s="4">
        <v>1013.7</v>
      </c>
      <c r="P27" s="4">
        <v>1011</v>
      </c>
      <c r="Q27" s="4">
        <v>1018.2</v>
      </c>
      <c r="R27" s="4">
        <v>1015.4</v>
      </c>
      <c r="S27" s="4">
        <v>1010.6</v>
      </c>
      <c r="T27" s="4">
        <v>1012.5</v>
      </c>
      <c r="U27" s="4">
        <v>1016.3</v>
      </c>
      <c r="V27" s="4">
        <v>1011</v>
      </c>
      <c r="W27" s="4">
        <v>1008.2</v>
      </c>
      <c r="X27" s="4">
        <v>1002</v>
      </c>
      <c r="Y27" s="4">
        <v>1008.8</v>
      </c>
      <c r="Z27" s="4">
        <v>1009.4</v>
      </c>
      <c r="AA27" s="4">
        <v>1017</v>
      </c>
      <c r="AB27" s="4">
        <v>1012.7</v>
      </c>
      <c r="AC27" s="4">
        <v>1011.4</v>
      </c>
      <c r="AD27" s="4">
        <v>1012.2</v>
      </c>
      <c r="AE27" s="4">
        <v>1013.6</v>
      </c>
      <c r="AF27" s="4">
        <v>1010.4</v>
      </c>
      <c r="AG27" s="4">
        <v>1013.9</v>
      </c>
      <c r="AH27" s="4">
        <v>1009.4</v>
      </c>
      <c r="AI27" s="4">
        <v>1012.6</v>
      </c>
      <c r="AJ27" s="4">
        <v>1009.7</v>
      </c>
      <c r="AK27" s="4">
        <v>1012.9</v>
      </c>
      <c r="AL27" s="4">
        <v>1011.4</v>
      </c>
      <c r="AM27" s="4">
        <v>1010</v>
      </c>
      <c r="AN27" s="4">
        <v>1011.5</v>
      </c>
      <c r="AO27" s="4">
        <v>1011.6</v>
      </c>
      <c r="AP27" s="4">
        <v>1012.5</v>
      </c>
      <c r="AQ27" s="4">
        <v>1006.5</v>
      </c>
      <c r="AR27" s="4">
        <v>1007</v>
      </c>
      <c r="AS27" s="4">
        <v>1012.4</v>
      </c>
      <c r="AT27" s="4">
        <v>1011.8</v>
      </c>
      <c r="AU27" s="4">
        <v>1020.8</v>
      </c>
      <c r="AV27" s="4">
        <v>1007.7</v>
      </c>
      <c r="AW27" s="4">
        <v>1014.6</v>
      </c>
      <c r="AX27" s="4">
        <v>1011.6</v>
      </c>
      <c r="AY27" s="4">
        <v>1010.3</v>
      </c>
      <c r="AZ27" s="4">
        <v>1005.2</v>
      </c>
      <c r="BA27" s="4">
        <v>1005.6</v>
      </c>
      <c r="BB27" s="4">
        <v>1008.1</v>
      </c>
      <c r="BC27" s="4">
        <v>1013.8</v>
      </c>
      <c r="BD27" s="4">
        <v>1005.5</v>
      </c>
      <c r="BE27" s="4">
        <v>1009.2</v>
      </c>
      <c r="BF27" s="4">
        <v>1010.3138772581269</v>
      </c>
      <c r="BG27" s="4">
        <v>1016.8210335088761</v>
      </c>
      <c r="BH27" s="4">
        <v>1019.2</v>
      </c>
      <c r="BI27" s="4">
        <v>1015</v>
      </c>
      <c r="BJ27" s="4">
        <v>1012.1</v>
      </c>
      <c r="BK27" s="4">
        <v>1014.6</v>
      </c>
      <c r="BL27" s="4">
        <v>1011.4</v>
      </c>
      <c r="BM27" s="4">
        <v>1002.8</v>
      </c>
      <c r="BN27" s="4">
        <v>1005.5</v>
      </c>
      <c r="BO27" s="4">
        <v>1016.8</v>
      </c>
      <c r="BP27" s="4">
        <v>1019.1</v>
      </c>
      <c r="BQ27" s="4">
        <v>1014.3</v>
      </c>
      <c r="BR27" s="4">
        <v>1015.3</v>
      </c>
      <c r="BS27" s="4">
        <v>1010.3</v>
      </c>
      <c r="BT27" s="4">
        <v>1016.4</v>
      </c>
      <c r="BU27" s="4"/>
      <c r="BV27" s="4"/>
      <c r="BW27" s="4"/>
      <c r="BY27" s="10">
        <f t="shared" si="0"/>
        <v>1011.8000000000003</v>
      </c>
      <c r="BZ27" s="10">
        <f t="shared" si="1"/>
        <v>1011.3933333333333</v>
      </c>
      <c r="CA27" s="10">
        <f t="shared" si="2"/>
        <v>1010.9644970255666</v>
      </c>
      <c r="CB27" s="10">
        <f t="shared" si="3"/>
        <v>1011.4544970255666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 t="s">
        <v>44</v>
      </c>
      <c r="H28" s="15">
        <v>1017.6</v>
      </c>
      <c r="I28" s="15">
        <v>1021</v>
      </c>
      <c r="J28" s="15">
        <v>1012.3</v>
      </c>
      <c r="K28" s="4">
        <v>1005.8</v>
      </c>
      <c r="L28" s="4">
        <v>1014.6</v>
      </c>
      <c r="M28" s="4">
        <v>1005.6</v>
      </c>
      <c r="N28" s="4">
        <v>1013.2</v>
      </c>
      <c r="O28" s="4">
        <v>1009</v>
      </c>
      <c r="P28" s="4">
        <v>1008.3</v>
      </c>
      <c r="Q28" s="4">
        <v>1013.8</v>
      </c>
      <c r="R28" s="4">
        <v>1006.3</v>
      </c>
      <c r="S28" s="4">
        <v>1008.7</v>
      </c>
      <c r="T28" s="4">
        <v>1014</v>
      </c>
      <c r="U28" s="4">
        <v>1018</v>
      </c>
      <c r="V28" s="4">
        <v>1010.7</v>
      </c>
      <c r="W28" s="4">
        <v>1016.1</v>
      </c>
      <c r="X28" s="4">
        <v>1002.8</v>
      </c>
      <c r="Y28" s="4">
        <v>1010.3</v>
      </c>
      <c r="Z28" s="4">
        <v>1010.1</v>
      </c>
      <c r="AA28" s="4">
        <v>1014.1</v>
      </c>
      <c r="AB28" s="4">
        <v>1010.8</v>
      </c>
      <c r="AC28" s="4">
        <v>1010.9</v>
      </c>
      <c r="AD28" s="4">
        <v>1008.2</v>
      </c>
      <c r="AE28" s="4">
        <v>1016.9</v>
      </c>
      <c r="AF28" s="4">
        <v>1013.3</v>
      </c>
      <c r="AG28" s="4">
        <v>1011.6</v>
      </c>
      <c r="AH28" s="4">
        <v>1006.1</v>
      </c>
      <c r="AI28" s="4">
        <v>1003.1</v>
      </c>
      <c r="AJ28" s="4">
        <v>1010.3</v>
      </c>
      <c r="AK28" s="4">
        <v>1010</v>
      </c>
      <c r="AL28" s="4">
        <v>1011.9</v>
      </c>
      <c r="AM28" s="4">
        <v>1006.7</v>
      </c>
      <c r="AN28" s="4">
        <v>1012.8</v>
      </c>
      <c r="AO28" s="4">
        <v>1013.4</v>
      </c>
      <c r="AP28" s="4">
        <v>1011.4</v>
      </c>
      <c r="AQ28" s="4">
        <v>1008.3</v>
      </c>
      <c r="AR28" s="4">
        <v>1001.6</v>
      </c>
      <c r="AS28" s="4">
        <v>1013.3</v>
      </c>
      <c r="AT28" s="4">
        <v>1011.3</v>
      </c>
      <c r="AU28" s="4">
        <v>1018.2</v>
      </c>
      <c r="AV28" s="4">
        <v>1014.7</v>
      </c>
      <c r="AW28" s="4">
        <v>1015.5</v>
      </c>
      <c r="AX28" s="4">
        <v>1006.6</v>
      </c>
      <c r="AY28" s="4">
        <v>1016.4</v>
      </c>
      <c r="AZ28" s="4">
        <v>1007.1</v>
      </c>
      <c r="BA28" s="4">
        <v>1008.3</v>
      </c>
      <c r="BB28" s="4">
        <v>1008.4</v>
      </c>
      <c r="BC28" s="4">
        <v>1011.3</v>
      </c>
      <c r="BD28" s="4">
        <v>1006.3</v>
      </c>
      <c r="BE28" s="4">
        <v>1010.2</v>
      </c>
      <c r="BF28" s="4">
        <v>1011.30161251187</v>
      </c>
      <c r="BG28" s="4">
        <v>1017.2235997632243</v>
      </c>
      <c r="BH28" s="4">
        <v>1019.4</v>
      </c>
      <c r="BI28" s="4">
        <v>1019.2</v>
      </c>
      <c r="BJ28" s="4">
        <v>1011</v>
      </c>
      <c r="BK28" s="4">
        <v>1014.5</v>
      </c>
      <c r="BL28" s="4">
        <v>1008.6</v>
      </c>
      <c r="BM28" s="4">
        <v>1010.6</v>
      </c>
      <c r="BN28" s="4">
        <v>1011.6</v>
      </c>
      <c r="BO28" s="4">
        <v>1016.6</v>
      </c>
      <c r="BP28" s="4">
        <v>1018.8</v>
      </c>
      <c r="BQ28" s="4">
        <v>1008</v>
      </c>
      <c r="BR28" s="4">
        <v>1014.9</v>
      </c>
      <c r="BS28" s="4">
        <v>1013.6</v>
      </c>
      <c r="BT28" s="4">
        <v>1016.4</v>
      </c>
      <c r="BU28" s="4"/>
      <c r="BV28" s="4"/>
      <c r="BW28" s="4"/>
      <c r="BY28" s="10">
        <f t="shared" si="0"/>
        <v>1010.4499999999999</v>
      </c>
      <c r="BZ28" s="10">
        <f t="shared" si="1"/>
        <v>1011.2133333333334</v>
      </c>
      <c r="CA28" s="10">
        <f t="shared" si="2"/>
        <v>1010.724173742503</v>
      </c>
      <c r="CB28" s="10">
        <f t="shared" si="3"/>
        <v>1012.0641737425029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 t="s">
        <v>44</v>
      </c>
      <c r="H29" s="15">
        <v>1018.5</v>
      </c>
      <c r="I29" s="15">
        <v>1018.2</v>
      </c>
      <c r="J29" s="15">
        <v>1012.8</v>
      </c>
      <c r="K29" s="4">
        <v>1008</v>
      </c>
      <c r="L29" s="4">
        <v>1021</v>
      </c>
      <c r="M29" s="4">
        <v>1005.6</v>
      </c>
      <c r="N29" s="4">
        <v>1005.2</v>
      </c>
      <c r="O29" s="4">
        <v>1007.7</v>
      </c>
      <c r="P29" s="4">
        <v>1014.2</v>
      </c>
      <c r="Q29" s="4">
        <v>1014.6</v>
      </c>
      <c r="R29" s="4">
        <v>1013.6</v>
      </c>
      <c r="S29" s="4">
        <v>1014</v>
      </c>
      <c r="T29" s="4">
        <v>1013.2</v>
      </c>
      <c r="U29" s="4">
        <v>1016.8</v>
      </c>
      <c r="V29" s="4">
        <v>1009.2</v>
      </c>
      <c r="W29" s="4">
        <v>1016.2</v>
      </c>
      <c r="X29" s="4">
        <v>1005</v>
      </c>
      <c r="Y29" s="4">
        <v>1011.5</v>
      </c>
      <c r="Z29" s="4">
        <v>1012.8</v>
      </c>
      <c r="AA29" s="4">
        <v>1006.9</v>
      </c>
      <c r="AB29" s="4">
        <v>1002.8</v>
      </c>
      <c r="AC29" s="4">
        <v>1002.7</v>
      </c>
      <c r="AD29" s="4">
        <v>1008.6</v>
      </c>
      <c r="AE29" s="4">
        <v>1007.2</v>
      </c>
      <c r="AF29" s="4">
        <v>1012.3</v>
      </c>
      <c r="AG29" s="4">
        <v>1007.5</v>
      </c>
      <c r="AH29" s="4">
        <v>1008.7</v>
      </c>
      <c r="AI29" s="4">
        <v>1008.1</v>
      </c>
      <c r="AJ29" s="4">
        <v>1015</v>
      </c>
      <c r="AK29" s="4">
        <v>1010.6</v>
      </c>
      <c r="AL29" s="4">
        <v>1012.6</v>
      </c>
      <c r="AM29" s="4">
        <v>1004.7</v>
      </c>
      <c r="AN29" s="4">
        <v>1010.3</v>
      </c>
      <c r="AO29" s="4">
        <v>1015.1</v>
      </c>
      <c r="AP29" s="4">
        <v>1010.1</v>
      </c>
      <c r="AQ29" s="4">
        <v>1007.7</v>
      </c>
      <c r="AR29" s="4">
        <v>1006</v>
      </c>
      <c r="AS29" s="4">
        <v>1016.7</v>
      </c>
      <c r="AT29" s="4">
        <v>1007.8</v>
      </c>
      <c r="AU29" s="4">
        <v>1011.8</v>
      </c>
      <c r="AV29" s="4">
        <v>1014.5</v>
      </c>
      <c r="AW29" s="4">
        <v>1013.8</v>
      </c>
      <c r="AX29" s="4">
        <v>1005.3</v>
      </c>
      <c r="AY29" s="4">
        <v>1017.4</v>
      </c>
      <c r="AZ29" s="4">
        <v>1008.7</v>
      </c>
      <c r="BA29" s="4">
        <v>1011</v>
      </c>
      <c r="BB29" s="4">
        <v>1007</v>
      </c>
      <c r="BC29" s="4">
        <v>1007.6</v>
      </c>
      <c r="BD29" s="4">
        <v>1010.4</v>
      </c>
      <c r="BE29" s="4">
        <v>1013.8</v>
      </c>
      <c r="BF29" s="4">
        <v>1012.0588610780534</v>
      </c>
      <c r="BG29" s="4">
        <v>1014.8747259194909</v>
      </c>
      <c r="BH29" s="4">
        <v>1017.2</v>
      </c>
      <c r="BI29" s="4">
        <v>1020.4</v>
      </c>
      <c r="BJ29" s="4">
        <v>1010.3</v>
      </c>
      <c r="BK29" s="4">
        <v>1013.7</v>
      </c>
      <c r="BL29" s="4">
        <v>1002.2</v>
      </c>
      <c r="BM29" s="4">
        <v>1016.3</v>
      </c>
      <c r="BN29" s="4">
        <v>1014.7</v>
      </c>
      <c r="BO29" s="4">
        <v>1010.3</v>
      </c>
      <c r="BP29" s="4">
        <v>1012.5</v>
      </c>
      <c r="BQ29" s="4">
        <v>1005.8</v>
      </c>
      <c r="BR29" s="4">
        <v>1014.1</v>
      </c>
      <c r="BS29" s="4">
        <v>1013.7</v>
      </c>
      <c r="BT29" s="4">
        <v>1015.2</v>
      </c>
      <c r="BU29" s="4"/>
      <c r="BV29" s="4"/>
      <c r="BW29" s="4"/>
      <c r="BY29" s="10">
        <f t="shared" si="0"/>
        <v>1010.3033333333333</v>
      </c>
      <c r="BZ29" s="10">
        <f t="shared" si="1"/>
        <v>1010.2066666666665</v>
      </c>
      <c r="CA29" s="10">
        <f t="shared" si="2"/>
        <v>1010.5744528999182</v>
      </c>
      <c r="CB29" s="10">
        <f t="shared" si="3"/>
        <v>1011.5111195665849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 t="s">
        <v>44</v>
      </c>
      <c r="H30" s="15">
        <v>1017.5</v>
      </c>
      <c r="I30" s="15">
        <v>1012.8</v>
      </c>
      <c r="J30" s="15">
        <v>1010</v>
      </c>
      <c r="K30" s="4">
        <v>1008.8</v>
      </c>
      <c r="L30" s="4">
        <v>1019.9</v>
      </c>
      <c r="M30" s="4">
        <v>1008.8</v>
      </c>
      <c r="N30" s="4">
        <v>1005.9</v>
      </c>
      <c r="O30" s="4">
        <v>1006.1</v>
      </c>
      <c r="P30" s="4">
        <v>1013.9</v>
      </c>
      <c r="Q30" s="4">
        <v>1015.8</v>
      </c>
      <c r="R30" s="4">
        <v>1015.1</v>
      </c>
      <c r="S30" s="4">
        <v>1014.4</v>
      </c>
      <c r="T30" s="4">
        <v>1007.7</v>
      </c>
      <c r="U30" s="4">
        <v>1009.1</v>
      </c>
      <c r="V30" s="4">
        <v>1013.5</v>
      </c>
      <c r="W30" s="4">
        <v>1008.1</v>
      </c>
      <c r="X30" s="4">
        <v>1004.1</v>
      </c>
      <c r="Y30" s="4">
        <v>1013.6</v>
      </c>
      <c r="Z30" s="4">
        <v>1013.5</v>
      </c>
      <c r="AA30" s="4">
        <v>1001.8</v>
      </c>
      <c r="AB30" s="4">
        <v>1006.7</v>
      </c>
      <c r="AC30" s="4">
        <v>1009</v>
      </c>
      <c r="AD30" s="4">
        <v>1010.5</v>
      </c>
      <c r="AE30" s="4">
        <v>1007.8</v>
      </c>
      <c r="AF30" s="4">
        <v>1011.2</v>
      </c>
      <c r="AG30" s="4">
        <v>1007</v>
      </c>
      <c r="AH30" s="4">
        <v>1009</v>
      </c>
      <c r="AI30" s="4">
        <v>1008.2</v>
      </c>
      <c r="AJ30" s="4">
        <v>1016.7</v>
      </c>
      <c r="AK30" s="4">
        <v>1010.8</v>
      </c>
      <c r="AL30" s="4">
        <v>1010.4</v>
      </c>
      <c r="AM30" s="4">
        <v>1011.8</v>
      </c>
      <c r="AN30" s="4">
        <v>1008.5</v>
      </c>
      <c r="AO30" s="4">
        <v>1014.1</v>
      </c>
      <c r="AP30" s="4">
        <v>1011.3</v>
      </c>
      <c r="AQ30" s="4">
        <v>1013.4</v>
      </c>
      <c r="AR30" s="4">
        <v>1010.6</v>
      </c>
      <c r="AS30" s="4">
        <v>1015</v>
      </c>
      <c r="AT30" s="4">
        <v>1005</v>
      </c>
      <c r="AU30" s="4">
        <v>1007.8</v>
      </c>
      <c r="AV30" s="4">
        <v>1016.7</v>
      </c>
      <c r="AW30" s="4">
        <v>1005.8</v>
      </c>
      <c r="AX30" s="4">
        <v>1006.8</v>
      </c>
      <c r="AY30" s="4">
        <v>1019</v>
      </c>
      <c r="AZ30" s="4">
        <v>1007.5</v>
      </c>
      <c r="BA30" s="4">
        <v>1010</v>
      </c>
      <c r="BB30" s="4">
        <v>1006.7</v>
      </c>
      <c r="BC30" s="4">
        <v>1008.3</v>
      </c>
      <c r="BD30" s="4">
        <v>1011.1</v>
      </c>
      <c r="BE30" s="4">
        <v>1015.7</v>
      </c>
      <c r="BF30" s="4">
        <v>1010.4819633311618</v>
      </c>
      <c r="BG30" s="4">
        <v>1010.2546243116147</v>
      </c>
      <c r="BH30" s="4">
        <v>1013.3</v>
      </c>
      <c r="BI30" s="4">
        <v>1018.3</v>
      </c>
      <c r="BJ30" s="4">
        <v>1012.8</v>
      </c>
      <c r="BK30" s="4">
        <v>1010.5</v>
      </c>
      <c r="BL30" s="4">
        <v>1008.8</v>
      </c>
      <c r="BM30" s="4">
        <v>1016</v>
      </c>
      <c r="BN30" s="4">
        <v>1015.6</v>
      </c>
      <c r="BO30" s="4">
        <v>1008</v>
      </c>
      <c r="BP30" s="4">
        <v>1006.2</v>
      </c>
      <c r="BQ30" s="4">
        <v>1004.4</v>
      </c>
      <c r="BR30" s="4">
        <v>1008.8</v>
      </c>
      <c r="BS30" s="4">
        <v>1012.8</v>
      </c>
      <c r="BT30" s="4">
        <v>1013.4</v>
      </c>
      <c r="BU30" s="4"/>
      <c r="BV30" s="4"/>
      <c r="BW30" s="4"/>
      <c r="BY30" s="10">
        <f t="shared" si="0"/>
        <v>1010.3066666666668</v>
      </c>
      <c r="BZ30" s="10">
        <f t="shared" si="1"/>
        <v>1009.9566666666666</v>
      </c>
      <c r="CA30" s="10">
        <f t="shared" si="2"/>
        <v>1010.5812195880925</v>
      </c>
      <c r="CB30" s="10">
        <f t="shared" si="3"/>
        <v>1010.9312195880924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 t="s">
        <v>44</v>
      </c>
      <c r="H31" s="15">
        <v>1018</v>
      </c>
      <c r="I31" s="15">
        <v>1011.5</v>
      </c>
      <c r="J31" s="15">
        <v>1009.1</v>
      </c>
      <c r="K31" s="4">
        <v>1010.9</v>
      </c>
      <c r="L31" s="4">
        <v>1013.8</v>
      </c>
      <c r="M31" s="4">
        <v>1013.9</v>
      </c>
      <c r="N31" s="4">
        <v>1008.4</v>
      </c>
      <c r="O31" s="4">
        <v>1006.2</v>
      </c>
      <c r="P31" s="4">
        <v>1005.3</v>
      </c>
      <c r="Q31" s="4">
        <v>1010.8</v>
      </c>
      <c r="R31" s="4">
        <v>1014.9</v>
      </c>
      <c r="S31" s="4">
        <v>1015.5</v>
      </c>
      <c r="T31" s="4">
        <v>1007.3</v>
      </c>
      <c r="U31" s="4">
        <v>1010.7</v>
      </c>
      <c r="V31" s="4">
        <v>1013.5</v>
      </c>
      <c r="W31" s="4">
        <v>1011.8</v>
      </c>
      <c r="X31" s="4">
        <v>1007.2</v>
      </c>
      <c r="Y31" s="4">
        <v>1014.9</v>
      </c>
      <c r="Z31" s="4">
        <v>1013.7</v>
      </c>
      <c r="AA31" s="4">
        <v>1005.9</v>
      </c>
      <c r="AB31" s="4">
        <v>1008.9</v>
      </c>
      <c r="AC31" s="4">
        <v>1010.5</v>
      </c>
      <c r="AD31" s="4">
        <v>1008.9</v>
      </c>
      <c r="AE31" s="4">
        <v>1009.6</v>
      </c>
      <c r="AF31" s="4">
        <v>1014.5</v>
      </c>
      <c r="AG31" s="4">
        <v>1008.8</v>
      </c>
      <c r="AH31" s="4">
        <v>1012.1</v>
      </c>
      <c r="AI31" s="4">
        <v>1006.9</v>
      </c>
      <c r="AJ31" s="4">
        <v>1015.7</v>
      </c>
      <c r="AK31" s="4">
        <v>1010.6</v>
      </c>
      <c r="AL31" s="4">
        <v>1004.5</v>
      </c>
      <c r="AM31" s="4">
        <v>1016.1</v>
      </c>
      <c r="AN31" s="4">
        <v>1009.8</v>
      </c>
      <c r="AO31" s="4">
        <v>1010.5</v>
      </c>
      <c r="AP31" s="4">
        <v>1006.9</v>
      </c>
      <c r="AQ31" s="4">
        <v>1013.5</v>
      </c>
      <c r="AR31" s="4">
        <v>1013</v>
      </c>
      <c r="AS31" s="4">
        <v>1008.7</v>
      </c>
      <c r="AT31" s="4">
        <v>1008.8</v>
      </c>
      <c r="AU31" s="4">
        <v>1008.2</v>
      </c>
      <c r="AV31" s="4">
        <v>1017.7</v>
      </c>
      <c r="AW31" s="4">
        <v>1009.2</v>
      </c>
      <c r="AX31" s="4">
        <v>1006.9</v>
      </c>
      <c r="AY31" s="4">
        <v>1019.9</v>
      </c>
      <c r="AZ31" s="4">
        <v>1005.9</v>
      </c>
      <c r="BA31" s="4">
        <v>1006.8</v>
      </c>
      <c r="BB31" s="4">
        <v>1010.4</v>
      </c>
      <c r="BC31" s="4">
        <v>1014</v>
      </c>
      <c r="BD31" s="4">
        <v>1009.3</v>
      </c>
      <c r="BE31" s="4">
        <v>1012.9</v>
      </c>
      <c r="BF31" s="4">
        <v>1010.9360383884102</v>
      </c>
      <c r="BG31" s="4">
        <v>1008.5900818770103</v>
      </c>
      <c r="BH31" s="4">
        <v>1014.7</v>
      </c>
      <c r="BI31" s="4">
        <v>1015.1</v>
      </c>
      <c r="BJ31" s="4">
        <v>1018</v>
      </c>
      <c r="BK31" s="4">
        <v>1007.8</v>
      </c>
      <c r="BL31" s="4">
        <v>1011.8</v>
      </c>
      <c r="BM31" s="4">
        <v>1016.4</v>
      </c>
      <c r="BN31" s="4">
        <v>1016.4</v>
      </c>
      <c r="BO31" s="4">
        <v>1014.5</v>
      </c>
      <c r="BP31" s="4">
        <v>1006.6</v>
      </c>
      <c r="BQ31" s="4">
        <v>1010</v>
      </c>
      <c r="BR31" s="4">
        <v>1009</v>
      </c>
      <c r="BS31" s="4">
        <v>1010.5</v>
      </c>
      <c r="BT31" s="4">
        <v>1007.5</v>
      </c>
      <c r="BU31" s="4"/>
      <c r="BV31" s="4"/>
      <c r="BW31" s="4"/>
      <c r="BY31" s="10">
        <f t="shared" si="0"/>
        <v>1010.6966666666667</v>
      </c>
      <c r="BZ31" s="10">
        <f t="shared" si="1"/>
        <v>1010.6133333333332</v>
      </c>
      <c r="CA31" s="10">
        <f t="shared" si="2"/>
        <v>1010.6542040088476</v>
      </c>
      <c r="CB31" s="10">
        <f t="shared" si="3"/>
        <v>1011.440870675514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 t="s">
        <v>44</v>
      </c>
      <c r="H32" s="15">
        <v>1016</v>
      </c>
      <c r="I32" s="15">
        <v>1010.8</v>
      </c>
      <c r="J32" s="15">
        <v>1011.5</v>
      </c>
      <c r="K32" s="4">
        <v>1012.2</v>
      </c>
      <c r="L32" s="4">
        <v>1009.4</v>
      </c>
      <c r="M32" s="4">
        <v>1017.2</v>
      </c>
      <c r="N32" s="4">
        <v>1008.5</v>
      </c>
      <c r="O32" s="4">
        <v>1009.8</v>
      </c>
      <c r="P32" s="4">
        <v>1014.6</v>
      </c>
      <c r="Q32" s="4">
        <v>1008.7</v>
      </c>
      <c r="R32" s="4">
        <v>1008.1</v>
      </c>
      <c r="S32" s="4">
        <v>1014.6</v>
      </c>
      <c r="T32" s="4">
        <v>1012.2</v>
      </c>
      <c r="U32" s="4">
        <v>1011.2</v>
      </c>
      <c r="V32" s="4">
        <v>1015.6</v>
      </c>
      <c r="W32" s="4">
        <v>1013.2</v>
      </c>
      <c r="X32" s="4">
        <v>1011.5</v>
      </c>
      <c r="Y32" s="4">
        <v>1018</v>
      </c>
      <c r="Z32" s="4">
        <v>1013.1</v>
      </c>
      <c r="AA32" s="4">
        <v>1010.3</v>
      </c>
      <c r="AB32" s="4">
        <v>1011.5</v>
      </c>
      <c r="AC32" s="4">
        <v>1014.2</v>
      </c>
      <c r="AD32" s="4">
        <v>1017.6</v>
      </c>
      <c r="AE32" s="4">
        <v>1010.1</v>
      </c>
      <c r="AF32" s="4">
        <v>1015.1</v>
      </c>
      <c r="AG32" s="4">
        <v>1014.7</v>
      </c>
      <c r="AH32" s="4">
        <v>1010.7</v>
      </c>
      <c r="AI32" s="4">
        <v>1004.5</v>
      </c>
      <c r="AJ32" s="4">
        <v>1016</v>
      </c>
      <c r="AK32" s="4">
        <v>1007.5</v>
      </c>
      <c r="AL32" s="4">
        <v>1007.8</v>
      </c>
      <c r="AM32" s="4">
        <v>1017.2</v>
      </c>
      <c r="AN32" s="4">
        <v>1006.2</v>
      </c>
      <c r="AO32" s="4">
        <v>1010.6</v>
      </c>
      <c r="AP32" s="4">
        <v>1007.4</v>
      </c>
      <c r="AQ32" s="4">
        <v>1012.7</v>
      </c>
      <c r="AR32" s="4">
        <v>1013.9</v>
      </c>
      <c r="AS32" s="4">
        <v>1007.7</v>
      </c>
      <c r="AT32" s="4">
        <v>1013.3</v>
      </c>
      <c r="AU32" s="4">
        <v>1013</v>
      </c>
      <c r="AV32" s="4">
        <v>1013.3</v>
      </c>
      <c r="AW32" s="4">
        <v>1010.9</v>
      </c>
      <c r="AX32" s="4">
        <v>1006</v>
      </c>
      <c r="AY32" s="4">
        <v>1015.1</v>
      </c>
      <c r="AZ32" s="4">
        <v>1007.9</v>
      </c>
      <c r="BA32" s="4">
        <v>1007.2</v>
      </c>
      <c r="BB32" s="4">
        <v>1010.5</v>
      </c>
      <c r="BC32" s="4">
        <v>1013</v>
      </c>
      <c r="BD32" s="4">
        <v>1008</v>
      </c>
      <c r="BE32" s="4">
        <v>1012.4</v>
      </c>
      <c r="BF32" s="4">
        <v>1010.2492134794338</v>
      </c>
      <c r="BG32" s="4">
        <v>1007.2810092867146</v>
      </c>
      <c r="BH32" s="4">
        <v>1014.1</v>
      </c>
      <c r="BI32" s="4">
        <v>1015.1</v>
      </c>
      <c r="BJ32" s="4">
        <v>1019.2</v>
      </c>
      <c r="BK32" s="4">
        <v>1012</v>
      </c>
      <c r="BL32" s="4">
        <v>1011.3</v>
      </c>
      <c r="BM32" s="4">
        <v>1015</v>
      </c>
      <c r="BN32" s="4">
        <v>1014.5</v>
      </c>
      <c r="BO32" s="4">
        <v>1019.5</v>
      </c>
      <c r="BP32" s="4">
        <v>1002.9</v>
      </c>
      <c r="BQ32" s="4">
        <v>1008.9</v>
      </c>
      <c r="BR32" s="4">
        <v>1016.1</v>
      </c>
      <c r="BS32" s="4">
        <v>1014.8</v>
      </c>
      <c r="BT32" s="4">
        <v>1006.7</v>
      </c>
      <c r="BU32" s="4"/>
      <c r="BV32" s="4"/>
      <c r="BW32" s="4"/>
      <c r="BY32" s="10">
        <f t="shared" si="0"/>
        <v>1012.2199999999999</v>
      </c>
      <c r="BZ32" s="10">
        <f t="shared" si="1"/>
        <v>1012.0333333333335</v>
      </c>
      <c r="CA32" s="10">
        <f t="shared" si="2"/>
        <v>1010.9276740922052</v>
      </c>
      <c r="CB32" s="10">
        <f t="shared" si="3"/>
        <v>1011.3043407588717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 t="s">
        <v>44</v>
      </c>
      <c r="H34" s="13">
        <f>AVERAGE(H3:H33)</f>
        <v>1011.8566666666667</v>
      </c>
      <c r="I34" s="13">
        <f>AVERAGE(I3:I33)</f>
        <v>1014.2633333333331</v>
      </c>
      <c r="J34" s="13">
        <f>AVERAGE(J3:J33)</f>
        <v>1012.3333333333334</v>
      </c>
      <c r="K34" s="13">
        <f aca="true" t="shared" si="4" ref="K34:S34">AVERAGE(K3:K33)</f>
        <v>1012.16</v>
      </c>
      <c r="L34" s="13">
        <f t="shared" si="4"/>
        <v>1014.7033333333335</v>
      </c>
      <c r="M34" s="13">
        <f t="shared" si="4"/>
        <v>1011.0000000000001</v>
      </c>
      <c r="N34" s="13">
        <f t="shared" si="4"/>
        <v>1011.5300000000002</v>
      </c>
      <c r="O34" s="13">
        <f t="shared" si="4"/>
        <v>1013.5333333333332</v>
      </c>
      <c r="P34" s="13">
        <f t="shared" si="4"/>
        <v>1009.44</v>
      </c>
      <c r="Q34" s="13">
        <f t="shared" si="4"/>
        <v>1013.6800000000001</v>
      </c>
      <c r="R34" s="13">
        <f t="shared" si="4"/>
        <v>1011.8466666666666</v>
      </c>
      <c r="S34" s="13">
        <f t="shared" si="4"/>
        <v>1014.1633333333335</v>
      </c>
      <c r="T34" s="13">
        <f aca="true" t="shared" si="5" ref="T34:AC34">AVERAGE(T3:T33)</f>
        <v>1010.9700000000001</v>
      </c>
      <c r="U34" s="13">
        <f t="shared" si="5"/>
        <v>1012.1033333333334</v>
      </c>
      <c r="V34" s="13">
        <f t="shared" si="5"/>
        <v>1011.9933333333333</v>
      </c>
      <c r="W34" s="13">
        <f t="shared" si="5"/>
        <v>1010.3766666666667</v>
      </c>
      <c r="X34" s="13">
        <f t="shared" si="5"/>
        <v>1010.5733333333334</v>
      </c>
      <c r="Y34" s="13">
        <f t="shared" si="5"/>
        <v>1013.1709999999999</v>
      </c>
      <c r="Z34" s="13">
        <f t="shared" si="5"/>
        <v>1012.24</v>
      </c>
      <c r="AA34" s="13">
        <f t="shared" si="5"/>
        <v>1012.44</v>
      </c>
      <c r="AB34" s="13">
        <f t="shared" si="5"/>
        <v>1015.0333333333333</v>
      </c>
      <c r="AC34" s="13">
        <f t="shared" si="5"/>
        <v>1013.2600000000002</v>
      </c>
      <c r="AD34" s="13">
        <f aca="true" t="shared" si="6" ref="AD34:AM34">AVERAGE(AD3:AD33)</f>
        <v>1013.2600000000001</v>
      </c>
      <c r="AE34" s="13">
        <f t="shared" si="6"/>
        <v>1010.5133333333331</v>
      </c>
      <c r="AF34" s="13">
        <f t="shared" si="6"/>
        <v>1013.3366666666664</v>
      </c>
      <c r="AG34" s="13">
        <f t="shared" si="6"/>
        <v>1013.9366666666666</v>
      </c>
      <c r="AH34" s="13">
        <f t="shared" si="6"/>
        <v>1013.34</v>
      </c>
      <c r="AI34" s="13">
        <f t="shared" si="6"/>
        <v>1012.6866666666666</v>
      </c>
      <c r="AJ34" s="13">
        <f t="shared" si="6"/>
        <v>1013.4400000000002</v>
      </c>
      <c r="AK34" s="13">
        <f t="shared" si="6"/>
        <v>1011.5266666666666</v>
      </c>
      <c r="AL34" s="13">
        <f t="shared" si="6"/>
        <v>1014.0666666666668</v>
      </c>
      <c r="AM34" s="13">
        <f t="shared" si="6"/>
        <v>1013.15</v>
      </c>
      <c r="AN34" s="13">
        <f aca="true" t="shared" si="7" ref="AN34:BI34">AVERAGE(AN3:AN33)</f>
        <v>1010.9333333333333</v>
      </c>
      <c r="AO34" s="13">
        <f t="shared" si="7"/>
        <v>1012.8199999999998</v>
      </c>
      <c r="AP34" s="13">
        <f t="shared" si="7"/>
        <v>1010.9600000000002</v>
      </c>
      <c r="AQ34" s="13">
        <f t="shared" si="7"/>
        <v>1011.3700000000003</v>
      </c>
      <c r="AR34" s="13">
        <f t="shared" si="7"/>
        <v>1012.1366666666667</v>
      </c>
      <c r="AS34" s="13">
        <f t="shared" si="7"/>
        <v>1013.25</v>
      </c>
      <c r="AT34" s="13">
        <f t="shared" si="7"/>
        <v>1012.7433333333332</v>
      </c>
      <c r="AU34" s="13">
        <f t="shared" si="7"/>
        <v>1014.2766666666666</v>
      </c>
      <c r="AV34" s="13">
        <f t="shared" si="7"/>
        <v>1013.3233333333336</v>
      </c>
      <c r="AW34" s="13">
        <f t="shared" si="7"/>
        <v>1011.5933333333334</v>
      </c>
      <c r="AX34" s="13">
        <f t="shared" si="7"/>
        <v>1010.5933333333331</v>
      </c>
      <c r="AY34" s="13">
        <f t="shared" si="7"/>
        <v>1011.8399999999999</v>
      </c>
      <c r="AZ34" s="13">
        <f t="shared" si="7"/>
        <v>1011.5099999999999</v>
      </c>
      <c r="BA34" s="13">
        <f t="shared" si="7"/>
        <v>1013.7533333333332</v>
      </c>
      <c r="BB34" s="13">
        <f t="shared" si="7"/>
        <v>1010.5566666666668</v>
      </c>
      <c r="BC34" s="13">
        <f t="shared" si="7"/>
        <v>1012.8500000000001</v>
      </c>
      <c r="BD34" s="13">
        <f t="shared" si="7"/>
        <v>1012.58</v>
      </c>
      <c r="BE34" s="13">
        <f t="shared" si="7"/>
        <v>1013.3700000000003</v>
      </c>
      <c r="BF34" s="13">
        <f t="shared" si="7"/>
        <v>1010.5623046011715</v>
      </c>
      <c r="BG34" s="13">
        <f t="shared" si="7"/>
        <v>1013.8279928541905</v>
      </c>
      <c r="BH34" s="13">
        <f t="shared" si="7"/>
        <v>1012.3866666666669</v>
      </c>
      <c r="BI34" s="13">
        <f t="shared" si="7"/>
        <v>1013.62</v>
      </c>
      <c r="BJ34" s="13">
        <f aca="true" t="shared" si="8" ref="BJ34:BO34">AVERAGE(BJ3:BJ33)</f>
        <v>1013.2133333333334</v>
      </c>
      <c r="BK34" s="13">
        <f t="shared" si="8"/>
        <v>1011.5133333333331</v>
      </c>
      <c r="BL34" s="13">
        <f t="shared" si="8"/>
        <v>1012.4266666666667</v>
      </c>
      <c r="BM34" s="13">
        <f t="shared" si="8"/>
        <v>1012.8466666666666</v>
      </c>
      <c r="BN34" s="13">
        <f t="shared" si="8"/>
        <v>1012.1899999999998</v>
      </c>
      <c r="BO34" s="13">
        <f t="shared" si="8"/>
        <v>1012.8333333333334</v>
      </c>
      <c r="BP34" s="13">
        <f>AVERAGE(BP3:BP33)</f>
        <v>1011.52</v>
      </c>
      <c r="BQ34" s="13">
        <f>AVERAGE(BQ3:BQ33)</f>
        <v>1010.7833333333333</v>
      </c>
      <c r="BR34" s="13">
        <f>AVERAGE(BR3:BR33)</f>
        <v>1013.1566666666666</v>
      </c>
      <c r="BS34" s="13">
        <f>AVERAGE(BS3:BS33)</f>
        <v>1013.0333333333332</v>
      </c>
      <c r="BT34" s="13">
        <f>AVERAGE(BT3:BT33)</f>
        <v>1011.7400000000001</v>
      </c>
      <c r="BU34" s="13"/>
      <c r="BV34" s="13"/>
      <c r="BW34" s="13"/>
      <c r="BY34" s="12">
        <f>AVERAGE(BY3:BY33)</f>
        <v>1012.5269222222222</v>
      </c>
      <c r="BZ34" s="12">
        <f>AVERAGE(BZ3:BZ33)</f>
        <v>1012.4941444444446</v>
      </c>
      <c r="CA34" s="12">
        <f>AVERAGE(CA3:CA33)</f>
        <v>1012.470232137401</v>
      </c>
      <c r="CB34" s="12">
        <f>AVERAGE(CB3:CB33)</f>
        <v>1012.2727876929565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>
        <f>MAX(H3:H33)</f>
        <v>1018.5</v>
      </c>
      <c r="I36" s="18">
        <f>MAX(I3:I33)</f>
        <v>1021</v>
      </c>
      <c r="J36" s="18">
        <f>MAX(J3:J33)</f>
        <v>1019.9</v>
      </c>
      <c r="K36" s="18">
        <f aca="true" t="shared" si="9" ref="K36:Z36">MAX(K3:K33)</f>
        <v>1021</v>
      </c>
      <c r="L36" s="18">
        <f t="shared" si="9"/>
        <v>1021</v>
      </c>
      <c r="M36" s="18">
        <f t="shared" si="9"/>
        <v>1017.2</v>
      </c>
      <c r="N36" s="18">
        <f t="shared" si="9"/>
        <v>1018.5</v>
      </c>
      <c r="O36" s="18">
        <f t="shared" si="9"/>
        <v>1020.3</v>
      </c>
      <c r="P36" s="18">
        <f t="shared" si="9"/>
        <v>1014.6</v>
      </c>
      <c r="Q36" s="18">
        <f t="shared" si="9"/>
        <v>1019</v>
      </c>
      <c r="R36" s="18">
        <f t="shared" si="9"/>
        <v>1017</v>
      </c>
      <c r="S36" s="18">
        <f t="shared" si="9"/>
        <v>1022</v>
      </c>
      <c r="T36" s="18">
        <f t="shared" si="9"/>
        <v>1019.7</v>
      </c>
      <c r="U36" s="18">
        <f t="shared" si="9"/>
        <v>1025.5</v>
      </c>
      <c r="V36" s="18">
        <f t="shared" si="9"/>
        <v>1021</v>
      </c>
      <c r="W36" s="18">
        <f t="shared" si="9"/>
        <v>1016.3</v>
      </c>
      <c r="X36" s="18">
        <f t="shared" si="9"/>
        <v>1018</v>
      </c>
      <c r="Y36" s="18">
        <f t="shared" si="9"/>
        <v>1020.6</v>
      </c>
      <c r="Z36" s="18">
        <f t="shared" si="9"/>
        <v>1018</v>
      </c>
      <c r="AA36" s="18">
        <f aca="true" t="shared" si="10" ref="AA36:AP36">MAX(AA3:AA33)</f>
        <v>1019.6</v>
      </c>
      <c r="AB36" s="18">
        <f t="shared" si="10"/>
        <v>1024.2</v>
      </c>
      <c r="AC36" s="18">
        <f t="shared" si="10"/>
        <v>1021.4</v>
      </c>
      <c r="AD36" s="18">
        <f t="shared" si="10"/>
        <v>1019.7</v>
      </c>
      <c r="AE36" s="18">
        <f t="shared" si="10"/>
        <v>1017.2</v>
      </c>
      <c r="AF36" s="18">
        <f t="shared" si="10"/>
        <v>1019.4</v>
      </c>
      <c r="AG36" s="18">
        <f t="shared" si="10"/>
        <v>1022.2</v>
      </c>
      <c r="AH36" s="18">
        <f t="shared" si="10"/>
        <v>1020.4</v>
      </c>
      <c r="AI36" s="18">
        <f t="shared" si="10"/>
        <v>1022</v>
      </c>
      <c r="AJ36" s="18">
        <f t="shared" si="10"/>
        <v>1020.7</v>
      </c>
      <c r="AK36" s="18">
        <f t="shared" si="10"/>
        <v>1020.5</v>
      </c>
      <c r="AL36" s="18">
        <f t="shared" si="10"/>
        <v>1020.4</v>
      </c>
      <c r="AM36" s="18">
        <f t="shared" si="10"/>
        <v>1020.6</v>
      </c>
      <c r="AN36" s="18">
        <f t="shared" si="10"/>
        <v>1023.4</v>
      </c>
      <c r="AO36" s="18">
        <f t="shared" si="10"/>
        <v>1018.6</v>
      </c>
      <c r="AP36" s="18">
        <f t="shared" si="10"/>
        <v>1017.8</v>
      </c>
      <c r="AQ36" s="18">
        <f aca="true" t="shared" si="11" ref="AQ36:AV36">MAX(AQ3:AQ33)</f>
        <v>1017.8</v>
      </c>
      <c r="AR36" s="18">
        <f t="shared" si="11"/>
        <v>1022.6</v>
      </c>
      <c r="AS36" s="18">
        <f t="shared" si="11"/>
        <v>1024.8</v>
      </c>
      <c r="AT36" s="18">
        <f t="shared" si="11"/>
        <v>1020.2</v>
      </c>
      <c r="AU36" s="18">
        <f t="shared" si="11"/>
        <v>1022.3</v>
      </c>
      <c r="AV36" s="18">
        <f t="shared" si="11"/>
        <v>1018.7</v>
      </c>
      <c r="AW36" s="18">
        <f aca="true" t="shared" si="12" ref="AW36:BB36">MAX(AW3:AW33)</f>
        <v>1015.5</v>
      </c>
      <c r="AX36" s="18">
        <f t="shared" si="12"/>
        <v>1015.1</v>
      </c>
      <c r="AY36" s="18">
        <f t="shared" si="12"/>
        <v>1019.9</v>
      </c>
      <c r="AZ36" s="18">
        <f t="shared" si="12"/>
        <v>1021.7</v>
      </c>
      <c r="BA36" s="18">
        <f t="shared" si="12"/>
        <v>1021.3</v>
      </c>
      <c r="BB36" s="18">
        <f t="shared" si="12"/>
        <v>1021.7</v>
      </c>
      <c r="BC36" s="18">
        <f aca="true" t="shared" si="13" ref="BC36:BH36">MAX(BC3:BC33)</f>
        <v>1018</v>
      </c>
      <c r="BD36" s="18">
        <f t="shared" si="13"/>
        <v>1018</v>
      </c>
      <c r="BE36" s="18">
        <f t="shared" si="13"/>
        <v>1021.8</v>
      </c>
      <c r="BF36" s="18">
        <f t="shared" si="13"/>
        <v>1018.1827561003985</v>
      </c>
      <c r="BG36" s="18">
        <f t="shared" si="13"/>
        <v>1021.5666033222485</v>
      </c>
      <c r="BH36" s="18">
        <f t="shared" si="13"/>
        <v>1020.8</v>
      </c>
      <c r="BI36" s="18">
        <f aca="true" t="shared" si="14" ref="BI36:BN36">MAX(BI3:BI33)</f>
        <v>1020.7</v>
      </c>
      <c r="BJ36" s="18">
        <f t="shared" si="14"/>
        <v>1021.4</v>
      </c>
      <c r="BK36" s="18">
        <f t="shared" si="14"/>
        <v>1017.5</v>
      </c>
      <c r="BL36" s="18">
        <f t="shared" si="14"/>
        <v>1022.3</v>
      </c>
      <c r="BM36" s="18">
        <f t="shared" si="14"/>
        <v>1018.6</v>
      </c>
      <c r="BN36" s="18">
        <f t="shared" si="14"/>
        <v>1021.6</v>
      </c>
      <c r="BO36" s="18">
        <f>MAX(BO3:BO33)</f>
        <v>1019.5</v>
      </c>
      <c r="BP36" s="18">
        <f>MAX(BP3:BP33)</f>
        <v>1019.1</v>
      </c>
      <c r="BQ36" s="18">
        <f>MAX(BQ3:BQ33)</f>
        <v>1019.6</v>
      </c>
      <c r="BR36" s="18">
        <f>MAX(BR3:BR33)</f>
        <v>1021.3</v>
      </c>
      <c r="BS36" s="18">
        <f>MAX(BS3:BS33)</f>
        <v>1020.4</v>
      </c>
      <c r="BT36" s="18">
        <f>MAX(BT3:BT33)</f>
        <v>1016.4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>
        <f>MIN(H3:H33)</f>
        <v>1002.4</v>
      </c>
      <c r="I37" s="20">
        <f>MIN(I3:I33)</f>
        <v>1000.4</v>
      </c>
      <c r="J37" s="20">
        <f>MIN(J3:J33)</f>
        <v>999.8</v>
      </c>
      <c r="K37" s="20">
        <f aca="true" t="shared" si="15" ref="K37:Z37">MIN(K3:K33)</f>
        <v>1005.7</v>
      </c>
      <c r="L37" s="20">
        <f t="shared" si="15"/>
        <v>1000</v>
      </c>
      <c r="M37" s="20">
        <f t="shared" si="15"/>
        <v>1003</v>
      </c>
      <c r="N37" s="20">
        <f t="shared" si="15"/>
        <v>1005.2</v>
      </c>
      <c r="O37" s="20">
        <f t="shared" si="15"/>
        <v>1003</v>
      </c>
      <c r="P37" s="20">
        <f t="shared" si="15"/>
        <v>1001</v>
      </c>
      <c r="Q37" s="20">
        <f t="shared" si="15"/>
        <v>1007.6</v>
      </c>
      <c r="R37" s="20">
        <f t="shared" si="15"/>
        <v>1005.8</v>
      </c>
      <c r="S37" s="20">
        <f t="shared" si="15"/>
        <v>1007.3</v>
      </c>
      <c r="T37" s="20">
        <f t="shared" si="15"/>
        <v>1000.7</v>
      </c>
      <c r="U37" s="20">
        <f t="shared" si="15"/>
        <v>1002.4</v>
      </c>
      <c r="V37" s="20">
        <f t="shared" si="15"/>
        <v>998.5</v>
      </c>
      <c r="W37" s="20">
        <f t="shared" si="15"/>
        <v>999.1</v>
      </c>
      <c r="X37" s="20">
        <f t="shared" si="15"/>
        <v>1001.2</v>
      </c>
      <c r="Y37" s="20">
        <f t="shared" si="15"/>
        <v>1005.8</v>
      </c>
      <c r="Z37" s="20">
        <f t="shared" si="15"/>
        <v>1005.1</v>
      </c>
      <c r="AA37" s="20">
        <f aca="true" t="shared" si="16" ref="AA37:AP37">MIN(AA3:AA33)</f>
        <v>1001.8</v>
      </c>
      <c r="AB37" s="20">
        <f t="shared" si="16"/>
        <v>1002.8</v>
      </c>
      <c r="AC37" s="20">
        <f t="shared" si="16"/>
        <v>1001.6</v>
      </c>
      <c r="AD37" s="20">
        <f t="shared" si="16"/>
        <v>1007.5</v>
      </c>
      <c r="AE37" s="20">
        <f t="shared" si="16"/>
        <v>1005.5</v>
      </c>
      <c r="AF37" s="20">
        <f t="shared" si="16"/>
        <v>1002</v>
      </c>
      <c r="AG37" s="20">
        <f t="shared" si="16"/>
        <v>1006.3</v>
      </c>
      <c r="AH37" s="20">
        <f t="shared" si="16"/>
        <v>1006.1</v>
      </c>
      <c r="AI37" s="20">
        <f t="shared" si="16"/>
        <v>1003.1</v>
      </c>
      <c r="AJ37" s="20">
        <f t="shared" si="16"/>
        <v>1004.2</v>
      </c>
      <c r="AK37" s="20">
        <f t="shared" si="16"/>
        <v>1002.5</v>
      </c>
      <c r="AL37" s="20">
        <f t="shared" si="16"/>
        <v>1004.5</v>
      </c>
      <c r="AM37" s="20">
        <f t="shared" si="16"/>
        <v>1004.7</v>
      </c>
      <c r="AN37" s="20">
        <f t="shared" si="16"/>
        <v>1005.1</v>
      </c>
      <c r="AO37" s="20">
        <f t="shared" si="16"/>
        <v>1007.4</v>
      </c>
      <c r="AP37" s="20">
        <f t="shared" si="16"/>
        <v>1000.4</v>
      </c>
      <c r="AQ37" s="20">
        <f aca="true" t="shared" si="17" ref="AQ37:AV37">MIN(AQ3:AQ33)</f>
        <v>1001.8</v>
      </c>
      <c r="AR37" s="20">
        <f t="shared" si="17"/>
        <v>1001.6</v>
      </c>
      <c r="AS37" s="20">
        <f t="shared" si="17"/>
        <v>999.2</v>
      </c>
      <c r="AT37" s="20">
        <f t="shared" si="17"/>
        <v>1003.4</v>
      </c>
      <c r="AU37" s="20">
        <f t="shared" si="17"/>
        <v>1004.4</v>
      </c>
      <c r="AV37" s="20">
        <f t="shared" si="17"/>
        <v>1005.5</v>
      </c>
      <c r="AW37" s="20">
        <f aca="true" t="shared" si="18" ref="AW37:BB37">MIN(AW3:AW33)</f>
        <v>1005.8</v>
      </c>
      <c r="AX37" s="20">
        <f t="shared" si="18"/>
        <v>1005.3</v>
      </c>
      <c r="AY37" s="20">
        <f t="shared" si="18"/>
        <v>1005.1</v>
      </c>
      <c r="AZ37" s="20">
        <f t="shared" si="18"/>
        <v>1000.9</v>
      </c>
      <c r="BA37" s="20">
        <f t="shared" si="18"/>
        <v>1003.9</v>
      </c>
      <c r="BB37" s="20">
        <f t="shared" si="18"/>
        <v>1000.7</v>
      </c>
      <c r="BC37" s="20">
        <f aca="true" t="shared" si="19" ref="BC37:BH37">MIN(BC3:BC33)</f>
        <v>1007.6</v>
      </c>
      <c r="BD37" s="20">
        <f t="shared" si="19"/>
        <v>1005.5</v>
      </c>
      <c r="BE37" s="20">
        <f t="shared" si="19"/>
        <v>1004</v>
      </c>
      <c r="BF37" s="20">
        <f t="shared" si="19"/>
        <v>1001.7120544113005</v>
      </c>
      <c r="BG37" s="20">
        <f t="shared" si="19"/>
        <v>1007.132248394565</v>
      </c>
      <c r="BH37" s="20">
        <f t="shared" si="19"/>
        <v>1005.6</v>
      </c>
      <c r="BI37" s="20">
        <f aca="true" t="shared" si="20" ref="BI37:BN37">MIN(BI3:BI33)</f>
        <v>1003.1</v>
      </c>
      <c r="BJ37" s="20">
        <f t="shared" si="20"/>
        <v>1002.9</v>
      </c>
      <c r="BK37" s="20">
        <f t="shared" si="20"/>
        <v>1002.9</v>
      </c>
      <c r="BL37" s="20">
        <f t="shared" si="20"/>
        <v>1002.2</v>
      </c>
      <c r="BM37" s="20">
        <f t="shared" si="20"/>
        <v>1002.2</v>
      </c>
      <c r="BN37" s="20">
        <f t="shared" si="20"/>
        <v>999.9</v>
      </c>
      <c r="BO37" s="20">
        <f>MIN(BO3:BO33)</f>
        <v>999.2</v>
      </c>
      <c r="BP37" s="20">
        <f>MIN(BP3:BP33)</f>
        <v>999.3</v>
      </c>
      <c r="BQ37" s="20">
        <f>MIN(BQ3:BQ33)</f>
        <v>1003.1</v>
      </c>
      <c r="BR37" s="20">
        <f>MIN(BR3:BR33)</f>
        <v>1003.4</v>
      </c>
      <c r="BS37" s="20">
        <f>MIN(BS3:BS33)</f>
        <v>1006.2</v>
      </c>
      <c r="BT37" s="20">
        <f>MIN(BT3:BT33)</f>
        <v>1004.8</v>
      </c>
      <c r="BU37" s="20"/>
      <c r="BV37" s="20"/>
      <c r="BW37" s="20"/>
      <c r="BY37" s="52">
        <f>STDEV(J3:AM33)</f>
        <v>4.432142755417519</v>
      </c>
      <c r="BZ37" s="52">
        <f>STDEV(T3:AW33)</f>
        <v>4.554720813850943</v>
      </c>
      <c r="CA37" s="52">
        <f>STDEV(AD3:BG33)</f>
        <v>4.3515773424723525</v>
      </c>
      <c r="CB37" s="52">
        <f>STDEV(AN3:BQ33)</f>
        <v>4.418118125907885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1025.5</v>
      </c>
      <c r="D45">
        <f>SMALL(H3:BD33,1)</f>
        <v>998.5</v>
      </c>
    </row>
    <row r="46" spans="1:4" ht="10.5">
      <c r="A46">
        <v>2</v>
      </c>
      <c r="B46">
        <f>LARGE(B3:BW33,2)</f>
        <v>1025.1</v>
      </c>
      <c r="D46">
        <f>SMALL(H3:BD33,2)</f>
        <v>999.1</v>
      </c>
    </row>
    <row r="47" spans="1:4" ht="10.5">
      <c r="A47">
        <v>3</v>
      </c>
      <c r="B47">
        <f>LARGE(B3:BW33,3)</f>
        <v>1024.8</v>
      </c>
      <c r="D47">
        <f>SMALL(H3:BD33,3)</f>
        <v>999.2</v>
      </c>
    </row>
    <row r="48" spans="1:4" ht="10.5">
      <c r="A48">
        <v>4</v>
      </c>
      <c r="B48">
        <f>LARGE(B3:BW33,4)</f>
        <v>1024.2</v>
      </c>
      <c r="D48">
        <f>SMALL(H3:BD33,4)</f>
        <v>999.8</v>
      </c>
    </row>
    <row r="49" spans="1:4" ht="10.5">
      <c r="A49">
        <v>5</v>
      </c>
      <c r="B49">
        <f>LARGE(B3:BW33,5)</f>
        <v>1024</v>
      </c>
      <c r="D49">
        <f>SMALL(H3:BD33,5)</f>
        <v>1000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>
        <v>1012.8</v>
      </c>
      <c r="H3" s="15">
        <v>1010.7</v>
      </c>
      <c r="I3" s="15">
        <v>1010.2</v>
      </c>
      <c r="J3" s="15">
        <v>1011.7</v>
      </c>
      <c r="K3" s="4">
        <v>1013.1</v>
      </c>
      <c r="L3" s="4">
        <v>1010.2</v>
      </c>
      <c r="M3" s="4">
        <v>1017.1</v>
      </c>
      <c r="N3" s="4">
        <v>1004.5</v>
      </c>
      <c r="O3" s="4">
        <v>1007.9</v>
      </c>
      <c r="P3" s="4">
        <v>1016</v>
      </c>
      <c r="Q3" s="4">
        <v>1010.9</v>
      </c>
      <c r="R3" s="4">
        <v>1010</v>
      </c>
      <c r="S3" s="4">
        <v>1011</v>
      </c>
      <c r="T3" s="4">
        <v>1012.7</v>
      </c>
      <c r="U3" s="4">
        <v>1009.2</v>
      </c>
      <c r="V3" s="4">
        <v>1015.5</v>
      </c>
      <c r="W3" s="4">
        <v>1013.1</v>
      </c>
      <c r="X3" s="4">
        <v>1017.2</v>
      </c>
      <c r="Y3" s="4">
        <v>1017.4</v>
      </c>
      <c r="Z3" s="4">
        <v>1009.5</v>
      </c>
      <c r="AA3" s="4">
        <v>1011.3</v>
      </c>
      <c r="AB3" s="4">
        <v>1008.4</v>
      </c>
      <c r="AC3" s="4">
        <v>1014.9</v>
      </c>
      <c r="AD3" s="4">
        <v>1018.7</v>
      </c>
      <c r="AE3" s="4">
        <v>1011</v>
      </c>
      <c r="AF3" s="4">
        <v>1012.8</v>
      </c>
      <c r="AG3" s="4">
        <v>1016.8</v>
      </c>
      <c r="AH3" s="4">
        <v>1006.3</v>
      </c>
      <c r="AI3" s="4">
        <v>1005.9</v>
      </c>
      <c r="AJ3" s="4">
        <v>1016.4</v>
      </c>
      <c r="AK3" s="4">
        <v>1005.8</v>
      </c>
      <c r="AL3" s="4">
        <v>1016.4</v>
      </c>
      <c r="AM3" s="4">
        <v>1016.9</v>
      </c>
      <c r="AN3" s="4">
        <v>1007.4</v>
      </c>
      <c r="AO3" s="4">
        <v>1006.8</v>
      </c>
      <c r="AP3" s="4">
        <v>1017</v>
      </c>
      <c r="AQ3" s="4">
        <v>1011.8</v>
      </c>
      <c r="AR3" s="4">
        <v>1010.6</v>
      </c>
      <c r="AS3" s="4">
        <v>1008.4</v>
      </c>
      <c r="AT3" s="4">
        <v>1013.6</v>
      </c>
      <c r="AU3" s="4">
        <v>1014.3</v>
      </c>
      <c r="AV3" s="4">
        <v>1009.7</v>
      </c>
      <c r="AW3" s="4">
        <v>1012.3</v>
      </c>
      <c r="AX3" s="4">
        <v>1011</v>
      </c>
      <c r="AY3" s="4">
        <v>1014</v>
      </c>
      <c r="AZ3" s="4">
        <v>1009.7</v>
      </c>
      <c r="BA3" s="4">
        <v>1008.6</v>
      </c>
      <c r="BB3" s="4">
        <v>1009.8</v>
      </c>
      <c r="BC3" s="4">
        <v>1009.8</v>
      </c>
      <c r="BD3" s="4">
        <v>1008.9</v>
      </c>
      <c r="BE3" s="4">
        <v>1014.6</v>
      </c>
      <c r="BF3" s="4">
        <v>1006.4009284971465</v>
      </c>
      <c r="BG3" s="4">
        <v>1007.7490359720862</v>
      </c>
      <c r="BH3" s="4">
        <v>1007.9</v>
      </c>
      <c r="BI3" s="4">
        <v>1013.2</v>
      </c>
      <c r="BJ3" s="4">
        <v>1018.1</v>
      </c>
      <c r="BK3" s="4">
        <v>1013.7</v>
      </c>
      <c r="BL3" s="4">
        <v>1001.4</v>
      </c>
      <c r="BM3" s="4">
        <v>1015.3</v>
      </c>
      <c r="BN3" s="4">
        <v>1008.9</v>
      </c>
      <c r="BO3" s="4">
        <v>1019.9</v>
      </c>
      <c r="BP3" s="4">
        <v>1006.1</v>
      </c>
      <c r="BQ3" s="4">
        <v>1005.5</v>
      </c>
      <c r="BR3" s="4">
        <v>1015.8</v>
      </c>
      <c r="BS3" s="4">
        <v>1016</v>
      </c>
      <c r="BT3" s="4">
        <v>1005.2</v>
      </c>
      <c r="BU3" s="4"/>
      <c r="BV3" s="4"/>
      <c r="BW3" s="4"/>
      <c r="BY3" s="10">
        <f>AVERAGE(J3:AM3)</f>
        <v>1012.2866666666669</v>
      </c>
      <c r="BZ3" s="10">
        <f>AVERAGE(T3:AW3)</f>
        <v>1012.27</v>
      </c>
      <c r="CA3" s="10">
        <f>AVERAGE(AD3:BG3)</f>
        <v>1011.3149988156409</v>
      </c>
      <c r="CB3" s="10">
        <f>AVERAGE(AN3:BQ3)</f>
        <v>1010.7483321489746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>
        <v>1012.6</v>
      </c>
      <c r="H4" s="15">
        <v>1007.5</v>
      </c>
      <c r="I4" s="15">
        <v>1008</v>
      </c>
      <c r="J4" s="15">
        <v>1015.7</v>
      </c>
      <c r="K4" s="4">
        <v>1014.1</v>
      </c>
      <c r="L4" s="4">
        <v>1011.4</v>
      </c>
      <c r="M4" s="4">
        <v>1013.8</v>
      </c>
      <c r="N4" s="4">
        <v>1005.4</v>
      </c>
      <c r="O4" s="4">
        <v>1004.1</v>
      </c>
      <c r="P4" s="4">
        <v>1015.3</v>
      </c>
      <c r="Q4" s="4">
        <v>1010.4</v>
      </c>
      <c r="R4" s="4">
        <v>1010.8</v>
      </c>
      <c r="S4" s="4">
        <v>1010</v>
      </c>
      <c r="T4" s="4">
        <v>1012.2</v>
      </c>
      <c r="U4" s="4">
        <v>1010.7</v>
      </c>
      <c r="V4" s="4">
        <v>1012.5</v>
      </c>
      <c r="W4" s="4">
        <v>1012.9</v>
      </c>
      <c r="X4" s="4">
        <v>1017.9</v>
      </c>
      <c r="Y4" s="4">
        <v>1015.9</v>
      </c>
      <c r="Z4" s="4">
        <v>1005.2</v>
      </c>
      <c r="AA4" s="4">
        <v>1011.4</v>
      </c>
      <c r="AB4" s="4">
        <v>1004.9</v>
      </c>
      <c r="AC4" s="4">
        <v>1010.8</v>
      </c>
      <c r="AD4" s="4">
        <v>1017.1</v>
      </c>
      <c r="AE4" s="4">
        <v>1013.8</v>
      </c>
      <c r="AF4" s="4">
        <v>1010.6</v>
      </c>
      <c r="AG4" s="4">
        <v>1015.6</v>
      </c>
      <c r="AH4" s="4">
        <v>1011.8</v>
      </c>
      <c r="AI4" s="4">
        <v>1008.6</v>
      </c>
      <c r="AJ4" s="4">
        <v>1011.3</v>
      </c>
      <c r="AK4" s="4">
        <v>1010.8</v>
      </c>
      <c r="AL4" s="4">
        <v>1019.1</v>
      </c>
      <c r="AM4" s="4">
        <v>1015.8</v>
      </c>
      <c r="AN4" s="4">
        <v>1009</v>
      </c>
      <c r="AO4" s="4">
        <v>1007.5</v>
      </c>
      <c r="AP4" s="4">
        <v>1019.3</v>
      </c>
      <c r="AQ4" s="4">
        <v>1009.3</v>
      </c>
      <c r="AR4" s="4">
        <v>1011.3</v>
      </c>
      <c r="AS4" s="4">
        <v>1013.2</v>
      </c>
      <c r="AT4" s="4">
        <v>1011.8</v>
      </c>
      <c r="AU4" s="4">
        <v>1012.7</v>
      </c>
      <c r="AV4" s="4">
        <v>1011.5</v>
      </c>
      <c r="AW4" s="4">
        <v>1012.9</v>
      </c>
      <c r="AX4" s="4">
        <v>1013.4</v>
      </c>
      <c r="AY4" s="4">
        <v>1014.9</v>
      </c>
      <c r="AZ4" s="4">
        <v>1015.8</v>
      </c>
      <c r="BA4" s="4">
        <v>1007.2</v>
      </c>
      <c r="BB4" s="4">
        <v>1008.9</v>
      </c>
      <c r="BC4" s="4">
        <v>1007.2</v>
      </c>
      <c r="BD4" s="4">
        <v>1008.7</v>
      </c>
      <c r="BE4" s="4">
        <v>1014.1</v>
      </c>
      <c r="BF4" s="4">
        <v>1005.2406090874852</v>
      </c>
      <c r="BG4" s="4">
        <v>1007.7750066625952</v>
      </c>
      <c r="BH4" s="4">
        <v>1005.8</v>
      </c>
      <c r="BI4" s="4">
        <v>1006.7</v>
      </c>
      <c r="BJ4" s="4">
        <v>1017.7</v>
      </c>
      <c r="BK4" s="4">
        <v>1014.1</v>
      </c>
      <c r="BL4" s="4">
        <v>1005.3</v>
      </c>
      <c r="BM4" s="4">
        <v>1014.6</v>
      </c>
      <c r="BN4" s="4">
        <v>1009.8</v>
      </c>
      <c r="BO4" s="4">
        <v>1017.1</v>
      </c>
      <c r="BP4" s="4">
        <v>1010.1</v>
      </c>
      <c r="BQ4" s="4">
        <v>1010.5</v>
      </c>
      <c r="BR4" s="4">
        <v>1014.2</v>
      </c>
      <c r="BS4" s="4">
        <v>1015.7</v>
      </c>
      <c r="BT4" s="4">
        <v>1010.3</v>
      </c>
      <c r="BU4" s="4"/>
      <c r="BV4" s="4"/>
      <c r="BW4" s="4"/>
      <c r="BY4" s="10">
        <f aca="true" t="shared" si="0" ref="BY4:BY33">AVERAGE(J4:AM4)</f>
        <v>1011.9966666666663</v>
      </c>
      <c r="BZ4" s="10">
        <f aca="true" t="shared" si="1" ref="BZ4:BZ33">AVERAGE(T4:AW4)</f>
        <v>1012.2466666666664</v>
      </c>
      <c r="CA4" s="10">
        <f aca="true" t="shared" si="2" ref="CA4:CA33">AVERAGE(AD4:BG4)</f>
        <v>1011.8738538583362</v>
      </c>
      <c r="CB4" s="10">
        <f aca="true" t="shared" si="3" ref="CB4:CB33">AVERAGE(AN4:BQ4)</f>
        <v>1011.1138538583358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>
        <v>1007.4</v>
      </c>
      <c r="H5" s="15">
        <v>1010.2</v>
      </c>
      <c r="I5" s="15">
        <v>1010.1</v>
      </c>
      <c r="J5" s="15">
        <v>1014</v>
      </c>
      <c r="K5" s="4">
        <v>1011.9</v>
      </c>
      <c r="L5" s="4">
        <v>1011.1</v>
      </c>
      <c r="M5" s="4">
        <v>1011.1</v>
      </c>
      <c r="N5" s="4">
        <v>1005.6</v>
      </c>
      <c r="O5" s="4">
        <v>1008.5</v>
      </c>
      <c r="P5" s="4">
        <v>1004.5</v>
      </c>
      <c r="Q5" s="4">
        <v>1006.1</v>
      </c>
      <c r="R5" s="4">
        <v>1016.2</v>
      </c>
      <c r="S5" s="4">
        <v>1010.7</v>
      </c>
      <c r="T5" s="4">
        <v>1010.5</v>
      </c>
      <c r="U5" s="4">
        <v>1012.5</v>
      </c>
      <c r="V5" s="4">
        <v>1015.8</v>
      </c>
      <c r="W5" s="4">
        <v>1012.9</v>
      </c>
      <c r="X5" s="4">
        <v>1015.5</v>
      </c>
      <c r="Y5" s="4">
        <v>1015</v>
      </c>
      <c r="Z5" s="4">
        <v>1007.8</v>
      </c>
      <c r="AA5" s="4">
        <v>1008.5</v>
      </c>
      <c r="AB5" s="4">
        <v>1002.7</v>
      </c>
      <c r="AC5" s="4">
        <v>1002.5</v>
      </c>
      <c r="AD5" s="4">
        <v>1016.7</v>
      </c>
      <c r="AE5" s="4">
        <v>1014.7</v>
      </c>
      <c r="AF5" s="4">
        <v>1008.3</v>
      </c>
      <c r="AG5" s="4">
        <v>1011.2</v>
      </c>
      <c r="AH5" s="4">
        <v>1011.4</v>
      </c>
      <c r="AI5" s="4">
        <v>1009.8</v>
      </c>
      <c r="AJ5" s="4">
        <v>1010.3</v>
      </c>
      <c r="AK5" s="4">
        <v>1011.4</v>
      </c>
      <c r="AL5" s="4">
        <v>1018.2</v>
      </c>
      <c r="AM5" s="4">
        <v>1014.9</v>
      </c>
      <c r="AN5" s="4">
        <v>1009</v>
      </c>
      <c r="AO5" s="4">
        <v>1007</v>
      </c>
      <c r="AP5" s="4">
        <v>1015.6</v>
      </c>
      <c r="AQ5" s="4">
        <v>1009</v>
      </c>
      <c r="AR5" s="4">
        <v>1006.9</v>
      </c>
      <c r="AS5" s="4">
        <v>1014.2</v>
      </c>
      <c r="AT5" s="4">
        <v>1009.3</v>
      </c>
      <c r="AU5" s="4">
        <v>1011.6</v>
      </c>
      <c r="AV5" s="4">
        <v>1010.3</v>
      </c>
      <c r="AW5" s="4">
        <v>1013.3</v>
      </c>
      <c r="AX5" s="4">
        <v>1012.4</v>
      </c>
      <c r="AY5" s="4">
        <v>1016.1</v>
      </c>
      <c r="AZ5" s="4">
        <v>1016</v>
      </c>
      <c r="BA5" s="4">
        <v>1010.4</v>
      </c>
      <c r="BB5" s="4">
        <v>1009.5</v>
      </c>
      <c r="BC5" s="4">
        <v>1004.2</v>
      </c>
      <c r="BD5" s="4">
        <v>1006</v>
      </c>
      <c r="BE5" s="4">
        <v>1013.7</v>
      </c>
      <c r="BF5" s="4">
        <v>1009.2421867514838</v>
      </c>
      <c r="BG5" s="4">
        <v>1005.4660772560832</v>
      </c>
      <c r="BH5" s="4">
        <v>1006</v>
      </c>
      <c r="BI5" s="4">
        <v>1006.1</v>
      </c>
      <c r="BJ5" s="4">
        <v>1014.3</v>
      </c>
      <c r="BK5" s="4">
        <v>1012.2</v>
      </c>
      <c r="BL5" s="4">
        <v>1007.6</v>
      </c>
      <c r="BM5" s="4">
        <v>1010.2</v>
      </c>
      <c r="BN5" s="4">
        <v>1010.1</v>
      </c>
      <c r="BO5" s="4">
        <v>1011.8</v>
      </c>
      <c r="BP5" s="4">
        <v>1013</v>
      </c>
      <c r="BQ5" s="4">
        <v>1016.8</v>
      </c>
      <c r="BR5" s="4">
        <v>1014.1</v>
      </c>
      <c r="BS5" s="4">
        <v>1013.3</v>
      </c>
      <c r="BT5" s="4">
        <v>1009.9</v>
      </c>
      <c r="BU5" s="4"/>
      <c r="BV5" s="4"/>
      <c r="BW5" s="4"/>
      <c r="BY5" s="10">
        <f t="shared" si="0"/>
        <v>1011.0100000000002</v>
      </c>
      <c r="BZ5" s="10">
        <f t="shared" si="1"/>
        <v>1011.2266666666668</v>
      </c>
      <c r="CA5" s="10">
        <f t="shared" si="2"/>
        <v>1011.2036088002521</v>
      </c>
      <c r="CB5" s="10">
        <f t="shared" si="3"/>
        <v>1010.5769421335852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>
        <v>1008.6</v>
      </c>
      <c r="H6" s="15">
        <v>1015</v>
      </c>
      <c r="I6" s="15">
        <v>1008</v>
      </c>
      <c r="J6" s="15">
        <v>1002.9</v>
      </c>
      <c r="K6" s="4">
        <v>1011.8</v>
      </c>
      <c r="L6" s="4">
        <v>1011.8</v>
      </c>
      <c r="M6" s="4">
        <v>1014</v>
      </c>
      <c r="N6" s="4">
        <v>1007.6</v>
      </c>
      <c r="O6" s="4">
        <v>1011</v>
      </c>
      <c r="P6" s="4">
        <v>1002.5</v>
      </c>
      <c r="Q6" s="4">
        <v>1012.1</v>
      </c>
      <c r="R6" s="4">
        <v>1015.5</v>
      </c>
      <c r="S6" s="4">
        <v>1010</v>
      </c>
      <c r="T6" s="4">
        <v>1007.4</v>
      </c>
      <c r="U6" s="4">
        <v>1012.3</v>
      </c>
      <c r="V6" s="4">
        <v>1015.8</v>
      </c>
      <c r="W6" s="4">
        <v>1015.2</v>
      </c>
      <c r="X6" s="4">
        <v>1010.6</v>
      </c>
      <c r="Y6" s="4">
        <v>1014.1</v>
      </c>
      <c r="Z6" s="4">
        <v>1011.1</v>
      </c>
      <c r="AA6" s="4">
        <v>1005.9</v>
      </c>
      <c r="AB6" s="4">
        <v>1003.1</v>
      </c>
      <c r="AC6" s="4">
        <v>1005.3</v>
      </c>
      <c r="AD6" s="4">
        <v>1018.5</v>
      </c>
      <c r="AE6" s="4">
        <v>1015.1</v>
      </c>
      <c r="AF6" s="4">
        <v>1006.2</v>
      </c>
      <c r="AG6" s="4">
        <v>1009.8</v>
      </c>
      <c r="AH6" s="4">
        <v>1010.1</v>
      </c>
      <c r="AI6" s="4">
        <v>1014.2</v>
      </c>
      <c r="AJ6" s="4">
        <v>1008.3</v>
      </c>
      <c r="AK6" s="4">
        <v>1012.6</v>
      </c>
      <c r="AL6" s="4">
        <v>1013.9</v>
      </c>
      <c r="AM6" s="4">
        <v>1014.2</v>
      </c>
      <c r="AN6" s="4">
        <v>1009.9</v>
      </c>
      <c r="AO6" s="4">
        <v>1005.8</v>
      </c>
      <c r="AP6" s="4">
        <v>1014.4</v>
      </c>
      <c r="AQ6" s="4">
        <v>1009</v>
      </c>
      <c r="AR6" s="4">
        <v>1011.8</v>
      </c>
      <c r="AS6" s="4">
        <v>1010.9</v>
      </c>
      <c r="AT6" s="4">
        <v>1007</v>
      </c>
      <c r="AU6" s="4">
        <v>1011.6</v>
      </c>
      <c r="AV6" s="4">
        <v>1009.5</v>
      </c>
      <c r="AW6" s="4">
        <v>1015.8</v>
      </c>
      <c r="AX6" s="4">
        <v>1007.1</v>
      </c>
      <c r="AY6" s="4">
        <v>1016.7</v>
      </c>
      <c r="AZ6" s="4">
        <v>1009.3</v>
      </c>
      <c r="BA6" s="4">
        <v>1010.6</v>
      </c>
      <c r="BB6" s="4">
        <v>1007.2</v>
      </c>
      <c r="BC6" s="4">
        <v>1007.9</v>
      </c>
      <c r="BD6" s="4">
        <v>1006</v>
      </c>
      <c r="BE6" s="4">
        <v>1010.9</v>
      </c>
      <c r="BF6" s="4">
        <v>1014.6849849838652</v>
      </c>
      <c r="BG6" s="4">
        <v>998.1081001238654</v>
      </c>
      <c r="BH6" s="4">
        <v>1003.7</v>
      </c>
      <c r="BI6" s="4">
        <v>1009.4</v>
      </c>
      <c r="BJ6" s="4">
        <v>1008.5</v>
      </c>
      <c r="BK6" s="4">
        <v>1008.8</v>
      </c>
      <c r="BL6" s="4">
        <v>1012.2</v>
      </c>
      <c r="BM6" s="4">
        <v>1016</v>
      </c>
      <c r="BN6" s="4">
        <v>1007.8</v>
      </c>
      <c r="BO6" s="4">
        <v>1007</v>
      </c>
      <c r="BP6" s="4">
        <v>1009.5</v>
      </c>
      <c r="BQ6" s="4">
        <v>1015.4</v>
      </c>
      <c r="BR6" s="4">
        <v>1016.5</v>
      </c>
      <c r="BS6" s="4">
        <v>1010.6</v>
      </c>
      <c r="BT6" s="4">
        <v>1006.9</v>
      </c>
      <c r="BU6" s="4"/>
      <c r="BV6" s="4"/>
      <c r="BW6" s="4"/>
      <c r="BY6" s="10">
        <f t="shared" si="0"/>
        <v>1010.7633333333332</v>
      </c>
      <c r="BZ6" s="10">
        <f t="shared" si="1"/>
        <v>1010.98</v>
      </c>
      <c r="CA6" s="10">
        <f t="shared" si="2"/>
        <v>1010.5697695035909</v>
      </c>
      <c r="CB6" s="10">
        <f t="shared" si="3"/>
        <v>1009.7497695035912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>
        <v>1010.7</v>
      </c>
      <c r="H7" s="15">
        <v>1015.1</v>
      </c>
      <c r="I7" s="15">
        <v>1008.1</v>
      </c>
      <c r="J7" s="15">
        <v>1002.4</v>
      </c>
      <c r="K7" s="4">
        <v>1006.5</v>
      </c>
      <c r="L7" s="4">
        <v>1010.5</v>
      </c>
      <c r="M7" s="4">
        <v>1013.6</v>
      </c>
      <c r="N7" s="4">
        <v>1006</v>
      </c>
      <c r="O7" s="4">
        <v>1012</v>
      </c>
      <c r="P7" s="4">
        <v>1006.8</v>
      </c>
      <c r="Q7" s="4">
        <v>1012</v>
      </c>
      <c r="R7" s="4">
        <v>1011.2</v>
      </c>
      <c r="S7" s="4">
        <v>1008.7</v>
      </c>
      <c r="T7" s="4">
        <v>1007.6</v>
      </c>
      <c r="U7" s="4">
        <v>1010.6</v>
      </c>
      <c r="V7" s="4">
        <v>1014.8</v>
      </c>
      <c r="W7" s="4">
        <v>1016.1</v>
      </c>
      <c r="X7" s="4">
        <v>1007.2</v>
      </c>
      <c r="Y7" s="4">
        <v>1014.1</v>
      </c>
      <c r="Z7" s="4">
        <v>1011.5</v>
      </c>
      <c r="AA7" s="4">
        <v>1006.9</v>
      </c>
      <c r="AB7" s="4">
        <v>1004.2</v>
      </c>
      <c r="AC7" s="4">
        <v>1007.1</v>
      </c>
      <c r="AD7" s="4">
        <v>1018.2</v>
      </c>
      <c r="AE7" s="4">
        <v>1016</v>
      </c>
      <c r="AF7" s="4">
        <v>1005.6</v>
      </c>
      <c r="AG7" s="4">
        <v>1012</v>
      </c>
      <c r="AH7" s="4">
        <v>1012.7</v>
      </c>
      <c r="AI7" s="4">
        <v>1014.1</v>
      </c>
      <c r="AJ7" s="4">
        <v>1009</v>
      </c>
      <c r="AK7" s="4">
        <v>1012.3</v>
      </c>
      <c r="AL7" s="4">
        <v>1014.2</v>
      </c>
      <c r="AM7" s="4">
        <v>1007.4</v>
      </c>
      <c r="AN7" s="4">
        <v>1004.3</v>
      </c>
      <c r="AO7" s="4">
        <v>1005.6</v>
      </c>
      <c r="AP7" s="4">
        <v>1013.3</v>
      </c>
      <c r="AQ7" s="4">
        <v>1007</v>
      </c>
      <c r="AR7" s="4">
        <v>1012.6</v>
      </c>
      <c r="AS7" s="4">
        <v>1010.1</v>
      </c>
      <c r="AT7" s="4">
        <v>1003.1</v>
      </c>
      <c r="AU7" s="4">
        <v>1016.4</v>
      </c>
      <c r="AV7" s="4">
        <v>1011.3</v>
      </c>
      <c r="AW7" s="4">
        <v>1014</v>
      </c>
      <c r="AX7" s="4">
        <v>1007.7</v>
      </c>
      <c r="AY7" s="4">
        <v>1016.6</v>
      </c>
      <c r="AZ7" s="4">
        <v>1010.7</v>
      </c>
      <c r="BA7" s="4">
        <v>1010.1</v>
      </c>
      <c r="BB7" s="4">
        <v>1002.1</v>
      </c>
      <c r="BC7" s="4">
        <v>1008.2</v>
      </c>
      <c r="BD7" s="4">
        <v>1004.3</v>
      </c>
      <c r="BE7" s="4">
        <v>1010.2</v>
      </c>
      <c r="BF7" s="4">
        <v>1017.9911739308305</v>
      </c>
      <c r="BG7" s="4">
        <v>999.0916547919759</v>
      </c>
      <c r="BH7" s="4">
        <v>1004.2</v>
      </c>
      <c r="BI7" s="4">
        <v>1008.9</v>
      </c>
      <c r="BJ7" s="4">
        <v>1007.3</v>
      </c>
      <c r="BK7" s="4">
        <v>1013.5</v>
      </c>
      <c r="BL7" s="4">
        <v>1013.1</v>
      </c>
      <c r="BM7" s="4">
        <v>1022.7</v>
      </c>
      <c r="BN7" s="4">
        <v>1011.6</v>
      </c>
      <c r="BO7" s="4">
        <v>1008.3</v>
      </c>
      <c r="BP7" s="4">
        <v>1008.8</v>
      </c>
      <c r="BQ7" s="4">
        <v>1008.6</v>
      </c>
      <c r="BR7" s="4">
        <v>1013.9</v>
      </c>
      <c r="BS7" s="4">
        <v>1010.9</v>
      </c>
      <c r="BT7" s="4">
        <v>1006.6</v>
      </c>
      <c r="BU7" s="4"/>
      <c r="BV7" s="4"/>
      <c r="BW7" s="4"/>
      <c r="BY7" s="10">
        <f t="shared" si="0"/>
        <v>1010.3766666666668</v>
      </c>
      <c r="BZ7" s="10">
        <f t="shared" si="1"/>
        <v>1010.6433333333333</v>
      </c>
      <c r="CA7" s="10">
        <f t="shared" si="2"/>
        <v>1010.2060942907602</v>
      </c>
      <c r="CB7" s="10">
        <f t="shared" si="3"/>
        <v>1009.722760957427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>
        <v>1009.6</v>
      </c>
      <c r="H8" s="15">
        <v>1012.4</v>
      </c>
      <c r="I8" s="15">
        <v>1008.3</v>
      </c>
      <c r="J8" s="15">
        <v>1004.4</v>
      </c>
      <c r="K8" s="4">
        <v>1010.2</v>
      </c>
      <c r="L8" s="4">
        <v>1008.3</v>
      </c>
      <c r="M8" s="4">
        <v>1010.8</v>
      </c>
      <c r="N8" s="4">
        <v>1008.3</v>
      </c>
      <c r="O8" s="4">
        <v>1013.6</v>
      </c>
      <c r="P8" s="4">
        <v>1008.6</v>
      </c>
      <c r="Q8" s="4">
        <v>1006.3</v>
      </c>
      <c r="R8" s="4">
        <v>1013.7</v>
      </c>
      <c r="S8" s="4">
        <v>1006.7</v>
      </c>
      <c r="T8" s="4">
        <v>1007.9</v>
      </c>
      <c r="U8" s="4">
        <v>1012.7</v>
      </c>
      <c r="V8" s="4">
        <v>1015.8</v>
      </c>
      <c r="W8" s="4">
        <v>1018.5</v>
      </c>
      <c r="X8" s="4">
        <v>1007</v>
      </c>
      <c r="Y8" s="4">
        <v>1011.9</v>
      </c>
      <c r="Z8" s="4">
        <v>1009.7</v>
      </c>
      <c r="AA8" s="4">
        <v>1008.9</v>
      </c>
      <c r="AB8" s="4">
        <v>1009.1</v>
      </c>
      <c r="AC8" s="4">
        <v>1008.3</v>
      </c>
      <c r="AD8" s="4">
        <v>1013.2</v>
      </c>
      <c r="AE8" s="4">
        <v>1014.2</v>
      </c>
      <c r="AF8" s="4">
        <v>1000.4</v>
      </c>
      <c r="AG8" s="4">
        <v>1013.1</v>
      </c>
      <c r="AH8" s="4">
        <v>1009.2</v>
      </c>
      <c r="AI8" s="4">
        <v>1007.2</v>
      </c>
      <c r="AJ8" s="4">
        <v>1008.9</v>
      </c>
      <c r="AK8" s="4">
        <v>1011.6</v>
      </c>
      <c r="AL8" s="4">
        <v>1013.7</v>
      </c>
      <c r="AM8" s="4">
        <v>1008.1</v>
      </c>
      <c r="AN8" s="4">
        <v>1010</v>
      </c>
      <c r="AO8" s="4">
        <v>1003.3</v>
      </c>
      <c r="AP8" s="4">
        <v>1012.9</v>
      </c>
      <c r="AQ8" s="4">
        <v>1011.3</v>
      </c>
      <c r="AR8" s="4">
        <v>1013.2</v>
      </c>
      <c r="AS8" s="4">
        <v>1010.4</v>
      </c>
      <c r="AT8" s="4">
        <v>1008.6</v>
      </c>
      <c r="AU8" s="4">
        <v>1015.8</v>
      </c>
      <c r="AV8" s="4">
        <v>1014.7</v>
      </c>
      <c r="AW8" s="4">
        <v>1012.9</v>
      </c>
      <c r="AX8" s="4">
        <v>1008.1</v>
      </c>
      <c r="AY8" s="4">
        <v>1012.3</v>
      </c>
      <c r="AZ8" s="4">
        <v>1013.2</v>
      </c>
      <c r="BA8" s="4">
        <v>1009.9</v>
      </c>
      <c r="BB8" s="4">
        <v>1004</v>
      </c>
      <c r="BC8" s="4">
        <v>1003.4</v>
      </c>
      <c r="BD8" s="4">
        <v>1005.3</v>
      </c>
      <c r="BE8" s="4">
        <v>1012.5</v>
      </c>
      <c r="BF8" s="4">
        <v>1017.5839859289853</v>
      </c>
      <c r="BG8" s="4">
        <v>1002.6089469953296</v>
      </c>
      <c r="BH8" s="4">
        <v>1007.8</v>
      </c>
      <c r="BI8" s="4">
        <v>1006.9</v>
      </c>
      <c r="BJ8" s="4">
        <v>1011.5</v>
      </c>
      <c r="BK8" s="4">
        <v>1013.6</v>
      </c>
      <c r="BL8" s="4">
        <v>1014.3</v>
      </c>
      <c r="BM8" s="4">
        <v>1021.3</v>
      </c>
      <c r="BN8" s="4">
        <v>1013.1</v>
      </c>
      <c r="BO8" s="4">
        <v>1015</v>
      </c>
      <c r="BP8" s="4">
        <v>1008</v>
      </c>
      <c r="BQ8" s="4">
        <v>1009.3</v>
      </c>
      <c r="BR8" s="4">
        <v>1011</v>
      </c>
      <c r="BS8" s="4">
        <v>1010.6</v>
      </c>
      <c r="BT8" s="4">
        <v>1006.4</v>
      </c>
      <c r="BU8" s="4"/>
      <c r="BV8" s="4"/>
      <c r="BW8" s="4"/>
      <c r="BY8" s="10">
        <f t="shared" si="0"/>
        <v>1010.0100000000001</v>
      </c>
      <c r="BZ8" s="10">
        <f t="shared" si="1"/>
        <v>1010.75</v>
      </c>
      <c r="CA8" s="10">
        <f t="shared" si="2"/>
        <v>1010.0530977641439</v>
      </c>
      <c r="CB8" s="10">
        <f t="shared" si="3"/>
        <v>1010.7597644308103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>
        <v>1007.2</v>
      </c>
      <c r="H9" s="15">
        <v>1009.1</v>
      </c>
      <c r="I9" s="15">
        <v>1008.4</v>
      </c>
      <c r="J9" s="15">
        <v>1004.8</v>
      </c>
      <c r="K9" s="4">
        <v>1016.4</v>
      </c>
      <c r="L9" s="4">
        <v>1007.1</v>
      </c>
      <c r="M9" s="4">
        <v>1007.5</v>
      </c>
      <c r="N9" s="4">
        <v>1014.1</v>
      </c>
      <c r="O9" s="4">
        <v>1012.8</v>
      </c>
      <c r="P9" s="4">
        <v>1006</v>
      </c>
      <c r="Q9" s="4">
        <v>1008.6</v>
      </c>
      <c r="R9" s="4">
        <v>1014.6</v>
      </c>
      <c r="S9" s="4">
        <v>1014.6</v>
      </c>
      <c r="T9" s="4">
        <v>1007.6</v>
      </c>
      <c r="U9" s="4">
        <v>1011.7</v>
      </c>
      <c r="V9" s="4">
        <v>1014.5</v>
      </c>
      <c r="W9" s="4">
        <v>1018</v>
      </c>
      <c r="X9" s="4">
        <v>1003.5</v>
      </c>
      <c r="Y9" s="4">
        <v>1006.8</v>
      </c>
      <c r="Z9" s="4">
        <v>1008.6</v>
      </c>
      <c r="AA9" s="4">
        <v>1009.8</v>
      </c>
      <c r="AB9" s="4">
        <v>1010</v>
      </c>
      <c r="AC9" s="4">
        <v>1009.6</v>
      </c>
      <c r="AD9" s="4">
        <v>1005.3</v>
      </c>
      <c r="AE9" s="4">
        <v>1011.9</v>
      </c>
      <c r="AF9" s="4">
        <v>1007.1</v>
      </c>
      <c r="AG9" s="4">
        <v>1015.9</v>
      </c>
      <c r="AH9" s="4">
        <v>1007.7</v>
      </c>
      <c r="AI9" s="4">
        <v>1012.3</v>
      </c>
      <c r="AJ9" s="4">
        <v>1005</v>
      </c>
      <c r="AK9" s="4">
        <v>1010</v>
      </c>
      <c r="AL9" s="4">
        <v>1014.6</v>
      </c>
      <c r="AM9" s="4">
        <v>1012.9</v>
      </c>
      <c r="AN9" s="4">
        <v>1010.3</v>
      </c>
      <c r="AO9" s="4">
        <v>1005.2</v>
      </c>
      <c r="AP9" s="4">
        <v>1012.4</v>
      </c>
      <c r="AQ9" s="4">
        <v>1012</v>
      </c>
      <c r="AR9" s="4">
        <v>1015.2</v>
      </c>
      <c r="AS9" s="4">
        <v>1016.6</v>
      </c>
      <c r="AT9" s="4">
        <v>1008.3</v>
      </c>
      <c r="AU9" s="4">
        <v>1015</v>
      </c>
      <c r="AV9" s="4">
        <v>1016.7</v>
      </c>
      <c r="AW9" s="4">
        <v>1010.9</v>
      </c>
      <c r="AX9" s="4">
        <v>1012.3</v>
      </c>
      <c r="AY9" s="4">
        <v>1007.8</v>
      </c>
      <c r="AZ9" s="4">
        <v>1013.1</v>
      </c>
      <c r="BA9" s="4">
        <v>1011.4</v>
      </c>
      <c r="BB9" s="4">
        <v>1008</v>
      </c>
      <c r="BC9" s="4">
        <v>1008.5</v>
      </c>
      <c r="BD9" s="4">
        <v>1005.8</v>
      </c>
      <c r="BE9" s="4">
        <v>1014.1</v>
      </c>
      <c r="BF9" s="4">
        <v>1015.5025007772272</v>
      </c>
      <c r="BG9" s="4">
        <v>1008.4917627066164</v>
      </c>
      <c r="BH9" s="4">
        <v>1007.8</v>
      </c>
      <c r="BI9" s="4">
        <v>999.2</v>
      </c>
      <c r="BJ9" s="4">
        <v>1015.1</v>
      </c>
      <c r="BK9" s="4">
        <v>1011.6</v>
      </c>
      <c r="BL9" s="4">
        <v>1014.5</v>
      </c>
      <c r="BM9" s="4">
        <v>1016.8</v>
      </c>
      <c r="BN9" s="4">
        <v>1012.6</v>
      </c>
      <c r="BO9" s="4">
        <v>1014.6</v>
      </c>
      <c r="BP9" s="4">
        <v>1010.3</v>
      </c>
      <c r="BQ9" s="4">
        <v>1008</v>
      </c>
      <c r="BR9" s="4">
        <v>1010.3</v>
      </c>
      <c r="BS9" s="4">
        <v>1011.2</v>
      </c>
      <c r="BT9" s="4">
        <v>1009.9</v>
      </c>
      <c r="BU9" s="4"/>
      <c r="BV9" s="4"/>
      <c r="BW9" s="4"/>
      <c r="BY9" s="10">
        <f t="shared" si="0"/>
        <v>1010.31</v>
      </c>
      <c r="BZ9" s="10">
        <f t="shared" si="1"/>
        <v>1010.8466666666667</v>
      </c>
      <c r="CA9" s="10">
        <f t="shared" si="2"/>
        <v>1011.0098087827948</v>
      </c>
      <c r="CB9" s="10">
        <f t="shared" si="3"/>
        <v>1011.2698087827945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>
        <v>1009.4</v>
      </c>
      <c r="H10" s="15">
        <v>1006.9</v>
      </c>
      <c r="I10" s="15">
        <v>1008</v>
      </c>
      <c r="J10" s="15">
        <v>1006.7</v>
      </c>
      <c r="K10" s="4">
        <v>1018.3</v>
      </c>
      <c r="L10" s="4">
        <v>1005.8</v>
      </c>
      <c r="M10" s="4">
        <v>1005.2</v>
      </c>
      <c r="N10" s="4">
        <v>1014.2</v>
      </c>
      <c r="O10" s="4">
        <v>1004.4</v>
      </c>
      <c r="P10" s="4">
        <v>1009.9</v>
      </c>
      <c r="Q10" s="4">
        <v>1008</v>
      </c>
      <c r="R10" s="4">
        <v>1012.7</v>
      </c>
      <c r="S10" s="4">
        <v>1014.7</v>
      </c>
      <c r="T10" s="4">
        <v>1003.9</v>
      </c>
      <c r="U10" s="4">
        <v>1008.9</v>
      </c>
      <c r="V10" s="4">
        <v>1009.6</v>
      </c>
      <c r="W10" s="4">
        <v>1012.1</v>
      </c>
      <c r="X10" s="4">
        <v>1007.9</v>
      </c>
      <c r="Y10" s="4">
        <v>1011.3</v>
      </c>
      <c r="Z10" s="4">
        <v>1010.7</v>
      </c>
      <c r="AA10" s="4">
        <v>1011.9</v>
      </c>
      <c r="AB10" s="4">
        <v>1009.6</v>
      </c>
      <c r="AC10" s="4">
        <v>1011.1</v>
      </c>
      <c r="AD10" s="4">
        <v>1008.6</v>
      </c>
      <c r="AE10" s="4">
        <v>1012</v>
      </c>
      <c r="AF10" s="4">
        <v>1007.1</v>
      </c>
      <c r="AG10" s="4">
        <v>1014.7</v>
      </c>
      <c r="AH10" s="4">
        <v>1006.7</v>
      </c>
      <c r="AI10" s="4">
        <v>1016</v>
      </c>
      <c r="AJ10" s="4">
        <v>1010.4</v>
      </c>
      <c r="AK10" s="4">
        <v>1007.4</v>
      </c>
      <c r="AL10" s="4">
        <v>1016.4</v>
      </c>
      <c r="AM10" s="4">
        <v>1013.8</v>
      </c>
      <c r="AN10" s="4">
        <v>1004.5</v>
      </c>
      <c r="AO10" s="4">
        <v>1007.5</v>
      </c>
      <c r="AP10" s="4">
        <v>1015.7</v>
      </c>
      <c r="AQ10" s="4">
        <v>1011.5</v>
      </c>
      <c r="AR10" s="4">
        <v>1014.3</v>
      </c>
      <c r="AS10" s="4">
        <v>1017.1</v>
      </c>
      <c r="AT10" s="4">
        <v>1010.9</v>
      </c>
      <c r="AU10" s="4">
        <v>1012.5</v>
      </c>
      <c r="AV10" s="4">
        <v>1016.7</v>
      </c>
      <c r="AW10" s="4">
        <v>1000.7</v>
      </c>
      <c r="AX10" s="4">
        <v>1011.9</v>
      </c>
      <c r="AY10" s="4">
        <v>1009.4</v>
      </c>
      <c r="AZ10" s="4">
        <v>1016.5</v>
      </c>
      <c r="BA10" s="4">
        <v>1010.6</v>
      </c>
      <c r="BB10" s="4">
        <v>1014.9</v>
      </c>
      <c r="BC10" s="4">
        <v>1015.2</v>
      </c>
      <c r="BD10" s="4">
        <v>1008.3</v>
      </c>
      <c r="BE10" s="4">
        <v>1014</v>
      </c>
      <c r="BF10" s="4">
        <v>1011.0273971843395</v>
      </c>
      <c r="BG10" s="4">
        <v>1011.8704259807748</v>
      </c>
      <c r="BH10" s="4">
        <v>1013.6</v>
      </c>
      <c r="BI10" s="4">
        <v>1008.9</v>
      </c>
      <c r="BJ10" s="4">
        <v>1015.1</v>
      </c>
      <c r="BK10" s="4">
        <v>1014.6</v>
      </c>
      <c r="BL10" s="4">
        <v>1017.3</v>
      </c>
      <c r="BM10" s="4">
        <v>1015.9</v>
      </c>
      <c r="BN10" s="4">
        <v>1012.3</v>
      </c>
      <c r="BO10" s="4">
        <v>1019.5</v>
      </c>
      <c r="BP10" s="4">
        <v>1011.1</v>
      </c>
      <c r="BQ10" s="4">
        <v>1008</v>
      </c>
      <c r="BR10" s="4">
        <v>1010.1</v>
      </c>
      <c r="BS10" s="4">
        <v>1010.1</v>
      </c>
      <c r="BT10" s="4">
        <v>1009.1</v>
      </c>
      <c r="BU10" s="4"/>
      <c r="BV10" s="4"/>
      <c r="BW10" s="4"/>
      <c r="BY10" s="10">
        <f t="shared" si="0"/>
        <v>1010.3333333333334</v>
      </c>
      <c r="BZ10" s="10">
        <f t="shared" si="1"/>
        <v>1010.7166666666669</v>
      </c>
      <c r="CA10" s="10">
        <f t="shared" si="2"/>
        <v>1011.6065941055039</v>
      </c>
      <c r="CB10" s="10">
        <f t="shared" si="3"/>
        <v>1012.379927438837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>
        <v>1010.3</v>
      </c>
      <c r="H11" s="15">
        <v>1007.4</v>
      </c>
      <c r="I11" s="15">
        <v>1008.2</v>
      </c>
      <c r="J11" s="15">
        <v>1009</v>
      </c>
      <c r="K11" s="4">
        <v>1021.3</v>
      </c>
      <c r="L11" s="4">
        <v>1005</v>
      </c>
      <c r="M11" s="4">
        <v>999.3</v>
      </c>
      <c r="N11" s="4">
        <v>1010.6</v>
      </c>
      <c r="O11" s="4">
        <v>1008.1</v>
      </c>
      <c r="P11" s="4">
        <v>1010.9</v>
      </c>
      <c r="Q11" s="4">
        <v>1005.4</v>
      </c>
      <c r="R11" s="4">
        <v>1011.7</v>
      </c>
      <c r="S11" s="4">
        <v>1012.7</v>
      </c>
      <c r="T11" s="4">
        <v>1008.9</v>
      </c>
      <c r="U11" s="4">
        <v>1002.6</v>
      </c>
      <c r="V11" s="4">
        <v>1009</v>
      </c>
      <c r="W11" s="4">
        <v>1004.3</v>
      </c>
      <c r="X11" s="4">
        <v>1010.8</v>
      </c>
      <c r="Y11" s="4">
        <v>1012</v>
      </c>
      <c r="Z11" s="4">
        <v>1010.7</v>
      </c>
      <c r="AA11" s="4">
        <v>1014</v>
      </c>
      <c r="AB11" s="4">
        <v>1012.8</v>
      </c>
      <c r="AC11" s="4">
        <v>1011.9</v>
      </c>
      <c r="AD11" s="4">
        <v>1008.8</v>
      </c>
      <c r="AE11" s="4">
        <v>1012.3</v>
      </c>
      <c r="AF11" s="4">
        <v>1010.2</v>
      </c>
      <c r="AG11" s="4">
        <v>1007.7</v>
      </c>
      <c r="AH11" s="4">
        <v>1011.2</v>
      </c>
      <c r="AI11" s="4">
        <v>1015.8</v>
      </c>
      <c r="AJ11" s="4">
        <v>1009.3</v>
      </c>
      <c r="AK11" s="4">
        <v>1005.4</v>
      </c>
      <c r="AL11" s="4">
        <v>1014.6</v>
      </c>
      <c r="AM11" s="4">
        <v>1014.9</v>
      </c>
      <c r="AN11" s="4">
        <v>1013.3</v>
      </c>
      <c r="AO11" s="4">
        <v>1010.4</v>
      </c>
      <c r="AP11" s="4">
        <v>1016.7</v>
      </c>
      <c r="AQ11" s="4">
        <v>1010.8</v>
      </c>
      <c r="AR11" s="4">
        <v>1012.8</v>
      </c>
      <c r="AS11" s="4">
        <v>1014.9</v>
      </c>
      <c r="AT11" s="4">
        <v>1010.6</v>
      </c>
      <c r="AU11" s="4">
        <v>1006.8</v>
      </c>
      <c r="AV11" s="4">
        <v>1013.4</v>
      </c>
      <c r="AW11" s="4">
        <v>1012</v>
      </c>
      <c r="AX11" s="4">
        <v>1012</v>
      </c>
      <c r="AY11" s="4">
        <v>1008.4</v>
      </c>
      <c r="AZ11" s="4">
        <v>1017.2</v>
      </c>
      <c r="BA11" s="4">
        <v>1011</v>
      </c>
      <c r="BB11" s="4">
        <v>1015.1</v>
      </c>
      <c r="BC11" s="4">
        <v>1017.1</v>
      </c>
      <c r="BD11" s="4">
        <v>1008.9</v>
      </c>
      <c r="BE11" s="4">
        <v>1013.8</v>
      </c>
      <c r="BF11" s="4">
        <v>1008.1306995948128</v>
      </c>
      <c r="BG11" s="4">
        <v>1011.2827925856251</v>
      </c>
      <c r="BH11" s="4">
        <v>1015</v>
      </c>
      <c r="BI11" s="4">
        <v>1010.4</v>
      </c>
      <c r="BJ11" s="4">
        <v>1013.6</v>
      </c>
      <c r="BK11" s="4">
        <v>1015.3</v>
      </c>
      <c r="BL11" s="4">
        <v>1018.1</v>
      </c>
      <c r="BM11" s="4">
        <v>1012.1</v>
      </c>
      <c r="BN11" s="4">
        <v>1011.5</v>
      </c>
      <c r="BO11" s="4">
        <v>1020.9</v>
      </c>
      <c r="BP11" s="4">
        <v>1011.8</v>
      </c>
      <c r="BQ11" s="4">
        <v>1011.4</v>
      </c>
      <c r="BR11" s="4">
        <v>1009.8</v>
      </c>
      <c r="BS11" s="4">
        <v>1005.7</v>
      </c>
      <c r="BT11" s="4">
        <v>1006.6</v>
      </c>
      <c r="BU11" s="4"/>
      <c r="BV11" s="4"/>
      <c r="BW11" s="4"/>
      <c r="BY11" s="10">
        <f t="shared" si="0"/>
        <v>1010.0400000000001</v>
      </c>
      <c r="BZ11" s="10">
        <f t="shared" si="1"/>
        <v>1010.9633333333334</v>
      </c>
      <c r="CA11" s="10">
        <f t="shared" si="2"/>
        <v>1011.8271164060146</v>
      </c>
      <c r="CB11" s="10">
        <f t="shared" si="3"/>
        <v>1012.8237830726813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>
        <v>1013.6</v>
      </c>
      <c r="H12" s="15">
        <v>1006.6</v>
      </c>
      <c r="I12" s="15">
        <v>1007</v>
      </c>
      <c r="J12" s="15">
        <v>1010</v>
      </c>
      <c r="K12" s="4">
        <v>1023.3</v>
      </c>
      <c r="L12" s="4">
        <v>1009.1</v>
      </c>
      <c r="M12" s="4">
        <v>1005.1</v>
      </c>
      <c r="N12" s="4">
        <v>1012.4</v>
      </c>
      <c r="O12" s="4">
        <v>1009.7</v>
      </c>
      <c r="P12" s="4">
        <v>1008.8</v>
      </c>
      <c r="Q12" s="4">
        <v>1007.9</v>
      </c>
      <c r="R12" s="4">
        <v>1012.9</v>
      </c>
      <c r="S12" s="4">
        <v>1010.4</v>
      </c>
      <c r="T12" s="4">
        <v>1011</v>
      </c>
      <c r="U12" s="4">
        <v>1007.2</v>
      </c>
      <c r="V12" s="4">
        <v>1010.4</v>
      </c>
      <c r="W12" s="4">
        <v>1002.2</v>
      </c>
      <c r="X12" s="4">
        <v>1011.9</v>
      </c>
      <c r="Y12" s="4">
        <v>1011.3</v>
      </c>
      <c r="Z12" s="4">
        <v>1007.6</v>
      </c>
      <c r="AA12" s="4">
        <v>1015.7</v>
      </c>
      <c r="AB12" s="4">
        <v>1013.4</v>
      </c>
      <c r="AC12" s="4">
        <v>1010.8</v>
      </c>
      <c r="AD12" s="4">
        <v>1011.1</v>
      </c>
      <c r="AE12" s="4">
        <v>1012.3</v>
      </c>
      <c r="AF12" s="4">
        <v>1013.2</v>
      </c>
      <c r="AG12" s="4">
        <v>1007.8</v>
      </c>
      <c r="AH12" s="4">
        <v>1011.2</v>
      </c>
      <c r="AI12" s="4">
        <v>1014.4</v>
      </c>
      <c r="AJ12" s="4">
        <v>1010.5</v>
      </c>
      <c r="AK12" s="4">
        <v>1007.6</v>
      </c>
      <c r="AL12" s="4">
        <v>1009.1</v>
      </c>
      <c r="AM12" s="4">
        <v>1013.7</v>
      </c>
      <c r="AN12" s="4">
        <v>1012.8</v>
      </c>
      <c r="AO12" s="4">
        <v>1015.3</v>
      </c>
      <c r="AP12" s="4">
        <v>1014.6</v>
      </c>
      <c r="AQ12" s="4">
        <v>1010.5</v>
      </c>
      <c r="AR12" s="4">
        <v>1009.4</v>
      </c>
      <c r="AS12" s="4">
        <v>1010.9</v>
      </c>
      <c r="AT12" s="4">
        <v>1013.8</v>
      </c>
      <c r="AU12" s="4">
        <v>1004.7</v>
      </c>
      <c r="AV12" s="4">
        <v>1007.5</v>
      </c>
      <c r="AW12" s="4">
        <v>1014.6</v>
      </c>
      <c r="AX12" s="4">
        <v>1011.4</v>
      </c>
      <c r="AY12" s="4">
        <v>1006.3</v>
      </c>
      <c r="AZ12" s="4">
        <v>1015.3</v>
      </c>
      <c r="BA12" s="4">
        <v>1008.8</v>
      </c>
      <c r="BB12" s="4">
        <v>1008</v>
      </c>
      <c r="BC12" s="4">
        <v>1016.4</v>
      </c>
      <c r="BD12" s="4">
        <v>1009.5</v>
      </c>
      <c r="BE12" s="4">
        <v>1012.1</v>
      </c>
      <c r="BF12" s="4">
        <v>1006.8734727232666</v>
      </c>
      <c r="BG12" s="4">
        <v>1012.2850103535187</v>
      </c>
      <c r="BH12" s="4">
        <v>1015.9</v>
      </c>
      <c r="BI12" s="4">
        <v>1012.5</v>
      </c>
      <c r="BJ12" s="4">
        <v>1009.3</v>
      </c>
      <c r="BK12" s="4">
        <v>1007.7</v>
      </c>
      <c r="BL12" s="4">
        <v>1017</v>
      </c>
      <c r="BM12" s="4">
        <v>1005.2</v>
      </c>
      <c r="BN12" s="4">
        <v>1012.5</v>
      </c>
      <c r="BO12" s="4">
        <v>1019.7</v>
      </c>
      <c r="BP12" s="4">
        <v>1016.4</v>
      </c>
      <c r="BQ12" s="4">
        <v>1012.3</v>
      </c>
      <c r="BR12" s="4">
        <v>1012.5</v>
      </c>
      <c r="BS12" s="4">
        <v>1008.6</v>
      </c>
      <c r="BT12" s="4">
        <v>1008.8</v>
      </c>
      <c r="BU12" s="4"/>
      <c r="BV12" s="4"/>
      <c r="BW12" s="4"/>
      <c r="BY12" s="10">
        <f t="shared" si="0"/>
        <v>1010.7333333333332</v>
      </c>
      <c r="BZ12" s="10">
        <f t="shared" si="1"/>
        <v>1010.8833333333332</v>
      </c>
      <c r="CA12" s="10">
        <f t="shared" si="2"/>
        <v>1011.0652827692262</v>
      </c>
      <c r="CB12" s="10">
        <f t="shared" si="3"/>
        <v>1011.6519494358928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>
        <v>1015.4</v>
      </c>
      <c r="H13" s="7">
        <v>998.5</v>
      </c>
      <c r="I13" s="7">
        <v>1012</v>
      </c>
      <c r="J13" s="7">
        <v>1009.4</v>
      </c>
      <c r="K13" s="7">
        <v>1020.7</v>
      </c>
      <c r="L13" s="7">
        <v>1009.1</v>
      </c>
      <c r="M13" s="7">
        <v>1010.8</v>
      </c>
      <c r="N13" s="7">
        <v>1009.3</v>
      </c>
      <c r="O13" s="7">
        <v>1010.4</v>
      </c>
      <c r="P13" s="7">
        <v>1010.5</v>
      </c>
      <c r="Q13" s="7">
        <v>1009.5</v>
      </c>
      <c r="R13" s="7">
        <v>1015.1</v>
      </c>
      <c r="S13" s="7">
        <v>1010.4</v>
      </c>
      <c r="T13" s="7">
        <v>1010.6</v>
      </c>
      <c r="U13" s="7">
        <v>1008.7</v>
      </c>
      <c r="V13" s="7">
        <v>1010</v>
      </c>
      <c r="W13" s="7">
        <v>1001.5</v>
      </c>
      <c r="X13" s="7">
        <v>1007</v>
      </c>
      <c r="Y13" s="7">
        <v>1010.7</v>
      </c>
      <c r="Z13" s="7">
        <v>1005.7</v>
      </c>
      <c r="AA13" s="7">
        <v>1017.8</v>
      </c>
      <c r="AB13" s="7">
        <v>1011.1</v>
      </c>
      <c r="AC13" s="7">
        <v>1009.9</v>
      </c>
      <c r="AD13" s="7">
        <v>1015.2</v>
      </c>
      <c r="AE13" s="7">
        <v>1009.9</v>
      </c>
      <c r="AF13" s="7">
        <v>1014.5</v>
      </c>
      <c r="AG13" s="7">
        <v>1008.7</v>
      </c>
      <c r="AH13" s="7">
        <v>1008.1</v>
      </c>
      <c r="AI13" s="7">
        <v>1017.1</v>
      </c>
      <c r="AJ13" s="7">
        <v>1010.3</v>
      </c>
      <c r="AK13" s="7">
        <v>1010</v>
      </c>
      <c r="AL13" s="7">
        <v>1010.6</v>
      </c>
      <c r="AM13" s="7">
        <v>1011.5</v>
      </c>
      <c r="AN13" s="7">
        <v>1008.9</v>
      </c>
      <c r="AO13" s="7">
        <v>1016.1</v>
      </c>
      <c r="AP13" s="7">
        <v>1011.3</v>
      </c>
      <c r="AQ13" s="7">
        <v>1008.5</v>
      </c>
      <c r="AR13" s="7">
        <v>1012.4</v>
      </c>
      <c r="AS13" s="7">
        <v>1004.8</v>
      </c>
      <c r="AT13" s="7">
        <v>1011.8</v>
      </c>
      <c r="AU13" s="7">
        <v>1004.7</v>
      </c>
      <c r="AV13" s="7">
        <v>1007.4</v>
      </c>
      <c r="AW13" s="7">
        <v>1014.3</v>
      </c>
      <c r="AX13" s="7">
        <v>1009.2</v>
      </c>
      <c r="AY13" s="7">
        <v>997.3</v>
      </c>
      <c r="AZ13" s="7">
        <v>1008.7</v>
      </c>
      <c r="BA13" s="7">
        <v>1007.1</v>
      </c>
      <c r="BB13" s="7">
        <v>1007</v>
      </c>
      <c r="BC13" s="7">
        <v>1015.3</v>
      </c>
      <c r="BD13" s="7">
        <v>1007.8</v>
      </c>
      <c r="BE13" s="7">
        <v>1008.8</v>
      </c>
      <c r="BF13" s="7">
        <v>1012.7426557896543</v>
      </c>
      <c r="BG13" s="7">
        <v>1013.2216238507287</v>
      </c>
      <c r="BH13" s="7">
        <v>1017.4</v>
      </c>
      <c r="BI13" s="7">
        <v>1012</v>
      </c>
      <c r="BJ13" s="7">
        <v>1009.7</v>
      </c>
      <c r="BK13" s="7">
        <v>1000.8</v>
      </c>
      <c r="BL13" s="7">
        <v>1014.5</v>
      </c>
      <c r="BM13" s="7">
        <v>1007.4</v>
      </c>
      <c r="BN13" s="7">
        <v>1013.5</v>
      </c>
      <c r="BO13" s="7">
        <v>1016.6</v>
      </c>
      <c r="BP13" s="7">
        <v>1016.8</v>
      </c>
      <c r="BQ13" s="7">
        <v>1008.6</v>
      </c>
      <c r="BR13" s="7">
        <v>1012.3</v>
      </c>
      <c r="BS13" s="7">
        <v>1010.8</v>
      </c>
      <c r="BT13" s="7">
        <v>1009.6</v>
      </c>
      <c r="BU13" s="7"/>
      <c r="BV13" s="7"/>
      <c r="BW13" s="7"/>
      <c r="BY13" s="11">
        <f t="shared" si="0"/>
        <v>1010.8033333333333</v>
      </c>
      <c r="BZ13" s="11">
        <f t="shared" si="1"/>
        <v>1010.3033333333334</v>
      </c>
      <c r="CA13" s="11">
        <f t="shared" si="2"/>
        <v>1010.108809321346</v>
      </c>
      <c r="CB13" s="10">
        <f t="shared" si="3"/>
        <v>1010.1554759880127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>
        <v>1014.8</v>
      </c>
      <c r="H14" s="15">
        <v>1000.2</v>
      </c>
      <c r="I14" s="15">
        <v>1012.2</v>
      </c>
      <c r="J14" s="15">
        <v>1007.9</v>
      </c>
      <c r="K14" s="4">
        <v>1012.2</v>
      </c>
      <c r="L14" s="4">
        <v>1011.9</v>
      </c>
      <c r="M14" s="4">
        <v>1008.9</v>
      </c>
      <c r="N14" s="4">
        <v>1006.1</v>
      </c>
      <c r="O14" s="4">
        <v>1009.6</v>
      </c>
      <c r="P14" s="4">
        <v>1009.6</v>
      </c>
      <c r="Q14" s="4">
        <v>1012.4</v>
      </c>
      <c r="R14" s="4">
        <v>1014.8</v>
      </c>
      <c r="S14" s="4">
        <v>1007.4</v>
      </c>
      <c r="T14" s="4">
        <v>1012.5</v>
      </c>
      <c r="U14" s="4">
        <v>1009</v>
      </c>
      <c r="V14" s="4">
        <v>1013.9</v>
      </c>
      <c r="W14" s="4">
        <v>1009.2</v>
      </c>
      <c r="X14" s="4">
        <v>1007.3</v>
      </c>
      <c r="Y14" s="4">
        <v>1012.7</v>
      </c>
      <c r="Z14" s="4">
        <v>1006.4</v>
      </c>
      <c r="AA14" s="4">
        <v>1020</v>
      </c>
      <c r="AB14" s="4">
        <v>1003.9</v>
      </c>
      <c r="AC14" s="4">
        <v>1008.3</v>
      </c>
      <c r="AD14" s="4">
        <v>1015.6</v>
      </c>
      <c r="AE14" s="4">
        <v>1003.6</v>
      </c>
      <c r="AF14" s="4">
        <v>1013.9</v>
      </c>
      <c r="AG14" s="4">
        <v>1008.7</v>
      </c>
      <c r="AH14" s="4">
        <v>1003.3</v>
      </c>
      <c r="AI14" s="4">
        <v>1017</v>
      </c>
      <c r="AJ14" s="4">
        <v>1006.9</v>
      </c>
      <c r="AK14" s="4">
        <v>1013.1</v>
      </c>
      <c r="AL14" s="4">
        <v>1008.5</v>
      </c>
      <c r="AM14" s="4">
        <v>1010.5</v>
      </c>
      <c r="AN14" s="4">
        <v>1009.2</v>
      </c>
      <c r="AO14" s="4">
        <v>1016.4</v>
      </c>
      <c r="AP14" s="4">
        <v>1010.6</v>
      </c>
      <c r="AQ14" s="4">
        <v>1011</v>
      </c>
      <c r="AR14" s="4">
        <v>1011.2</v>
      </c>
      <c r="AS14" s="4">
        <v>1012.3</v>
      </c>
      <c r="AT14" s="4">
        <v>1010.7</v>
      </c>
      <c r="AU14" s="4">
        <v>1009.6</v>
      </c>
      <c r="AV14" s="4">
        <v>1008.2</v>
      </c>
      <c r="AW14" s="4">
        <v>1009.8</v>
      </c>
      <c r="AX14" s="4">
        <v>1004.8</v>
      </c>
      <c r="AY14" s="4">
        <v>1006.4</v>
      </c>
      <c r="AZ14" s="4">
        <v>1008.8</v>
      </c>
      <c r="BA14" s="4">
        <v>1011.3</v>
      </c>
      <c r="BB14" s="4">
        <v>1011</v>
      </c>
      <c r="BC14" s="4">
        <v>1011.9</v>
      </c>
      <c r="BD14" s="4">
        <v>1010.9</v>
      </c>
      <c r="BE14" s="4">
        <v>1007.5</v>
      </c>
      <c r="BF14" s="4">
        <v>1014.8597716023856</v>
      </c>
      <c r="BG14" s="4">
        <v>1012.6060795792597</v>
      </c>
      <c r="BH14" s="4">
        <v>1016.9</v>
      </c>
      <c r="BI14" s="4">
        <v>1008.9</v>
      </c>
      <c r="BJ14" s="4">
        <v>1011</v>
      </c>
      <c r="BK14" s="4">
        <v>1007.7</v>
      </c>
      <c r="BL14" s="4">
        <v>1011.7</v>
      </c>
      <c r="BM14" s="4">
        <v>1007.9</v>
      </c>
      <c r="BN14" s="4">
        <v>1012.5</v>
      </c>
      <c r="BO14" s="4">
        <v>1015.1</v>
      </c>
      <c r="BP14" s="4">
        <v>1012.2</v>
      </c>
      <c r="BQ14" s="4">
        <v>1009.5</v>
      </c>
      <c r="BR14" s="4">
        <v>1012.5</v>
      </c>
      <c r="BS14" s="4">
        <v>1009.8</v>
      </c>
      <c r="BT14" s="4">
        <v>1008.2</v>
      </c>
      <c r="BU14" s="4"/>
      <c r="BV14" s="4"/>
      <c r="BW14" s="4"/>
      <c r="BY14" s="10">
        <f t="shared" si="0"/>
        <v>1010.17</v>
      </c>
      <c r="BZ14" s="10">
        <f t="shared" si="1"/>
        <v>1010.4433333333333</v>
      </c>
      <c r="CA14" s="10">
        <f t="shared" si="2"/>
        <v>1010.3388617060549</v>
      </c>
      <c r="CB14" s="10">
        <f t="shared" si="3"/>
        <v>1010.748861706055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>
        <v>1014.5</v>
      </c>
      <c r="H15" s="15">
        <v>1005.3</v>
      </c>
      <c r="I15" s="15">
        <v>1010.3</v>
      </c>
      <c r="J15" s="15">
        <v>1007.5</v>
      </c>
      <c r="K15" s="4">
        <v>1007.5</v>
      </c>
      <c r="L15" s="4">
        <v>1012.7</v>
      </c>
      <c r="M15" s="4">
        <v>1009</v>
      </c>
      <c r="N15" s="4">
        <v>1012.4</v>
      </c>
      <c r="O15" s="4">
        <v>1017</v>
      </c>
      <c r="P15" s="4">
        <v>1007.9</v>
      </c>
      <c r="Q15" s="4">
        <v>1014.6</v>
      </c>
      <c r="R15" s="4">
        <v>1013.7</v>
      </c>
      <c r="S15" s="4">
        <v>1007.2</v>
      </c>
      <c r="T15" s="4">
        <v>1012.4</v>
      </c>
      <c r="U15" s="4">
        <v>1011.7</v>
      </c>
      <c r="V15" s="4">
        <v>1014.7</v>
      </c>
      <c r="W15" s="4">
        <v>1012.5</v>
      </c>
      <c r="X15" s="4">
        <v>1009.7</v>
      </c>
      <c r="Y15" s="4">
        <v>1012.9</v>
      </c>
      <c r="Z15" s="4">
        <v>1004.6</v>
      </c>
      <c r="AA15" s="4">
        <v>1020.9</v>
      </c>
      <c r="AB15" s="4">
        <v>1006.1</v>
      </c>
      <c r="AC15" s="4">
        <v>1011.7</v>
      </c>
      <c r="AD15" s="4">
        <v>1014.2</v>
      </c>
      <c r="AE15" s="4">
        <v>1005.8</v>
      </c>
      <c r="AF15" s="4">
        <v>1012</v>
      </c>
      <c r="AG15" s="4">
        <v>1007.5</v>
      </c>
      <c r="AH15" s="4">
        <v>1002.1</v>
      </c>
      <c r="AI15" s="4">
        <v>1010.3</v>
      </c>
      <c r="AJ15" s="4">
        <v>1009.7</v>
      </c>
      <c r="AK15" s="4">
        <v>1015.8</v>
      </c>
      <c r="AL15" s="4">
        <v>1012.4</v>
      </c>
      <c r="AM15" s="4">
        <v>1005.9</v>
      </c>
      <c r="AN15" s="4">
        <v>1012</v>
      </c>
      <c r="AO15" s="4">
        <v>1017.4</v>
      </c>
      <c r="AP15" s="4">
        <v>1004.2</v>
      </c>
      <c r="AQ15" s="4">
        <v>1013.4</v>
      </c>
      <c r="AR15" s="4">
        <v>1012.6</v>
      </c>
      <c r="AS15" s="4">
        <v>1015.7</v>
      </c>
      <c r="AT15" s="4">
        <v>1010</v>
      </c>
      <c r="AU15" s="4">
        <v>1013.6</v>
      </c>
      <c r="AV15" s="4">
        <v>1007.1</v>
      </c>
      <c r="AW15" s="4">
        <v>1007.1</v>
      </c>
      <c r="AX15" s="4">
        <v>1009.8</v>
      </c>
      <c r="AY15" s="4">
        <v>1007.4</v>
      </c>
      <c r="AZ15" s="4">
        <v>1008.4</v>
      </c>
      <c r="BA15" s="4">
        <v>1011.6</v>
      </c>
      <c r="BB15" s="4">
        <v>1017</v>
      </c>
      <c r="BC15" s="4">
        <v>1008.8</v>
      </c>
      <c r="BD15" s="4">
        <v>1013.5</v>
      </c>
      <c r="BE15" s="4">
        <v>1010.6</v>
      </c>
      <c r="BF15" s="4">
        <v>1013.3564931904837</v>
      </c>
      <c r="BG15" s="4">
        <v>1016.3181954428871</v>
      </c>
      <c r="BH15" s="4">
        <v>1016</v>
      </c>
      <c r="BI15" s="4">
        <v>1005.7</v>
      </c>
      <c r="BJ15" s="4">
        <v>1013.6</v>
      </c>
      <c r="BK15" s="4">
        <v>1008</v>
      </c>
      <c r="BL15" s="4">
        <v>1009.4</v>
      </c>
      <c r="BM15" s="4">
        <v>1006.4</v>
      </c>
      <c r="BN15" s="4">
        <v>1011.3</v>
      </c>
      <c r="BO15" s="4">
        <v>1011.5</v>
      </c>
      <c r="BP15" s="4">
        <v>1005.2</v>
      </c>
      <c r="BQ15" s="4">
        <v>1012.3</v>
      </c>
      <c r="BR15" s="4">
        <v>1015.2</v>
      </c>
      <c r="BS15" s="4">
        <v>1007.9</v>
      </c>
      <c r="BT15" s="4">
        <v>1009.8</v>
      </c>
      <c r="BU15" s="4"/>
      <c r="BV15" s="4"/>
      <c r="BW15" s="4"/>
      <c r="BY15" s="10">
        <f t="shared" si="0"/>
        <v>1010.7466666666667</v>
      </c>
      <c r="BZ15" s="10">
        <f t="shared" si="1"/>
        <v>1010.8666666666667</v>
      </c>
      <c r="CA15" s="10">
        <f t="shared" si="2"/>
        <v>1010.8524896211122</v>
      </c>
      <c r="CB15" s="10">
        <f t="shared" si="3"/>
        <v>1010.9758229544457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>
        <v>1017.3</v>
      </c>
      <c r="H16" s="15">
        <v>1012.2</v>
      </c>
      <c r="I16" s="15">
        <v>1010.1</v>
      </c>
      <c r="J16" s="15">
        <v>1006.4</v>
      </c>
      <c r="K16" s="4">
        <v>1010</v>
      </c>
      <c r="L16" s="4">
        <v>1010.7</v>
      </c>
      <c r="M16" s="4">
        <v>1008.4</v>
      </c>
      <c r="N16" s="4">
        <v>1015.8</v>
      </c>
      <c r="O16" s="4">
        <v>1018.4</v>
      </c>
      <c r="P16" s="4">
        <v>1008.8</v>
      </c>
      <c r="Q16" s="4">
        <v>1013.5</v>
      </c>
      <c r="R16" s="4">
        <v>1014.3</v>
      </c>
      <c r="S16" s="4">
        <v>1004.6</v>
      </c>
      <c r="T16" s="4">
        <v>1010.3</v>
      </c>
      <c r="U16" s="4">
        <v>1013.5</v>
      </c>
      <c r="V16" s="4">
        <v>1012.8</v>
      </c>
      <c r="W16" s="4">
        <v>1011.3</v>
      </c>
      <c r="X16" s="4">
        <v>1012.1</v>
      </c>
      <c r="Y16" s="4">
        <v>1011.2</v>
      </c>
      <c r="Z16" s="4">
        <v>1010.1</v>
      </c>
      <c r="AA16" s="4">
        <v>1019.9</v>
      </c>
      <c r="AB16" s="4">
        <v>1006.4</v>
      </c>
      <c r="AC16" s="4">
        <v>1011.8</v>
      </c>
      <c r="AD16" s="4">
        <v>1013.6</v>
      </c>
      <c r="AE16" s="4">
        <v>1006.7</v>
      </c>
      <c r="AF16" s="4">
        <v>1013.9</v>
      </c>
      <c r="AG16" s="4">
        <v>1001.4</v>
      </c>
      <c r="AH16" s="4">
        <v>1002.5</v>
      </c>
      <c r="AI16" s="4">
        <v>1012.1</v>
      </c>
      <c r="AJ16" s="4">
        <v>1010.3</v>
      </c>
      <c r="AK16" s="4">
        <v>1015.6</v>
      </c>
      <c r="AL16" s="4">
        <v>1016.9</v>
      </c>
      <c r="AM16" s="4">
        <v>1010.8</v>
      </c>
      <c r="AN16" s="4">
        <v>1016.2</v>
      </c>
      <c r="AO16" s="4">
        <v>1015.3</v>
      </c>
      <c r="AP16" s="4">
        <v>1003.7</v>
      </c>
      <c r="AQ16" s="4">
        <v>1012.5</v>
      </c>
      <c r="AR16" s="4">
        <v>1008</v>
      </c>
      <c r="AS16" s="4">
        <v>1014.8</v>
      </c>
      <c r="AT16" s="4">
        <v>1008.5</v>
      </c>
      <c r="AU16" s="4">
        <v>1014.3</v>
      </c>
      <c r="AV16" s="4">
        <v>1003.1</v>
      </c>
      <c r="AW16" s="4">
        <v>1011</v>
      </c>
      <c r="AX16" s="4">
        <v>1012.6</v>
      </c>
      <c r="AY16" s="4">
        <v>1006.3</v>
      </c>
      <c r="AZ16" s="4">
        <v>1005</v>
      </c>
      <c r="BA16" s="4">
        <v>1013.8</v>
      </c>
      <c r="BB16" s="4">
        <v>1017.5</v>
      </c>
      <c r="BC16" s="4">
        <v>1010.5</v>
      </c>
      <c r="BD16" s="4">
        <v>1013.5</v>
      </c>
      <c r="BE16" s="4">
        <v>1010.5</v>
      </c>
      <c r="BF16" s="4">
        <v>1014.2989067234649</v>
      </c>
      <c r="BG16" s="4">
        <v>1016.0603883003715</v>
      </c>
      <c r="BH16" s="4">
        <v>1014.7</v>
      </c>
      <c r="BI16" s="4">
        <v>1009.4</v>
      </c>
      <c r="BJ16" s="4">
        <v>1013.2</v>
      </c>
      <c r="BK16" s="4">
        <v>1012.6</v>
      </c>
      <c r="BL16" s="4">
        <v>1007.9</v>
      </c>
      <c r="BM16" s="4">
        <v>998.8</v>
      </c>
      <c r="BN16" s="4">
        <v>1013.8</v>
      </c>
      <c r="BO16" s="4">
        <v>1013.5</v>
      </c>
      <c r="BP16" s="4">
        <v>1005.2</v>
      </c>
      <c r="BQ16" s="4">
        <v>1009.3</v>
      </c>
      <c r="BR16" s="4">
        <v>1018.9</v>
      </c>
      <c r="BS16" s="4">
        <v>1007.1</v>
      </c>
      <c r="BT16" s="4">
        <v>1010.3</v>
      </c>
      <c r="BU16" s="4"/>
      <c r="BV16" s="4"/>
      <c r="BW16" s="4"/>
      <c r="BY16" s="10">
        <f t="shared" si="0"/>
        <v>1011.1366666666667</v>
      </c>
      <c r="BZ16" s="10">
        <f t="shared" si="1"/>
        <v>1011.02</v>
      </c>
      <c r="CA16" s="10">
        <f t="shared" si="2"/>
        <v>1011.0419765007945</v>
      </c>
      <c r="CB16" s="10">
        <f t="shared" si="3"/>
        <v>1010.8619765007946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>
        <v>1017</v>
      </c>
      <c r="H17" s="15">
        <v>1012.4</v>
      </c>
      <c r="I17" s="15">
        <v>1012</v>
      </c>
      <c r="J17" s="15">
        <v>1009.4</v>
      </c>
      <c r="K17" s="4">
        <v>1010.6</v>
      </c>
      <c r="L17" s="4">
        <v>1011.5</v>
      </c>
      <c r="M17" s="4">
        <v>1005.7</v>
      </c>
      <c r="N17" s="4">
        <v>1015.4</v>
      </c>
      <c r="O17" s="4">
        <v>1016.2</v>
      </c>
      <c r="P17" s="4">
        <v>1005</v>
      </c>
      <c r="Q17" s="4">
        <v>1013.8</v>
      </c>
      <c r="R17" s="4">
        <v>1016.4</v>
      </c>
      <c r="S17" s="4">
        <v>1010.7</v>
      </c>
      <c r="T17" s="4">
        <v>1010.2</v>
      </c>
      <c r="U17" s="4">
        <v>1013.1</v>
      </c>
      <c r="V17" s="4">
        <v>1013.5</v>
      </c>
      <c r="W17" s="4">
        <v>1004.1</v>
      </c>
      <c r="X17" s="4">
        <v>1013</v>
      </c>
      <c r="Y17" s="4">
        <v>1010.7</v>
      </c>
      <c r="Z17" s="4">
        <v>1011.7</v>
      </c>
      <c r="AA17" s="4">
        <v>1017.3</v>
      </c>
      <c r="AB17" s="4">
        <v>1006</v>
      </c>
      <c r="AC17" s="4">
        <v>1006.8</v>
      </c>
      <c r="AD17" s="4">
        <v>1012.6</v>
      </c>
      <c r="AE17" s="4">
        <v>1011.9</v>
      </c>
      <c r="AF17" s="4">
        <v>1013.4</v>
      </c>
      <c r="AG17" s="4">
        <v>1005.9</v>
      </c>
      <c r="AH17" s="4">
        <v>1006.7</v>
      </c>
      <c r="AI17" s="4">
        <v>1011.2</v>
      </c>
      <c r="AJ17" s="4">
        <v>1014.3</v>
      </c>
      <c r="AK17" s="4">
        <v>1014.7</v>
      </c>
      <c r="AL17" s="4">
        <v>1018</v>
      </c>
      <c r="AM17" s="4">
        <v>1010.2</v>
      </c>
      <c r="AN17" s="4">
        <v>1017.1</v>
      </c>
      <c r="AO17" s="4">
        <v>1013.1</v>
      </c>
      <c r="AP17" s="4">
        <v>1004.3</v>
      </c>
      <c r="AQ17" s="4">
        <v>1009</v>
      </c>
      <c r="AR17" s="4">
        <v>1004.5</v>
      </c>
      <c r="AS17" s="4">
        <v>1013.7</v>
      </c>
      <c r="AT17" s="4">
        <v>1007</v>
      </c>
      <c r="AU17" s="4">
        <v>1013.5</v>
      </c>
      <c r="AV17" s="4">
        <v>1002.2</v>
      </c>
      <c r="AW17" s="4">
        <v>1012.4</v>
      </c>
      <c r="AX17" s="4">
        <v>1011.7</v>
      </c>
      <c r="AY17" s="4">
        <v>1004.5</v>
      </c>
      <c r="AZ17" s="4">
        <v>1007.7</v>
      </c>
      <c r="BA17" s="4">
        <v>1014.9</v>
      </c>
      <c r="BB17" s="4">
        <v>1020</v>
      </c>
      <c r="BC17" s="4">
        <v>1010.8</v>
      </c>
      <c r="BD17" s="4">
        <v>1006.5</v>
      </c>
      <c r="BE17" s="4">
        <v>1011.6</v>
      </c>
      <c r="BF17" s="4">
        <v>1012.3691809856448</v>
      </c>
      <c r="BG17" s="4">
        <v>1017.4635119920378</v>
      </c>
      <c r="BH17" s="4">
        <v>1013.6</v>
      </c>
      <c r="BI17" s="4">
        <v>1012.1</v>
      </c>
      <c r="BJ17" s="4">
        <v>1014.3</v>
      </c>
      <c r="BK17" s="4">
        <v>1015.7</v>
      </c>
      <c r="BL17" s="4">
        <v>1010.5</v>
      </c>
      <c r="BM17" s="4">
        <v>1005.4</v>
      </c>
      <c r="BN17" s="4">
        <v>1013.9</v>
      </c>
      <c r="BO17" s="4">
        <v>1013.4</v>
      </c>
      <c r="BP17" s="4">
        <v>1012.1</v>
      </c>
      <c r="BQ17" s="4">
        <v>1005.2</v>
      </c>
      <c r="BR17" s="4">
        <v>1020.9</v>
      </c>
      <c r="BS17" s="4">
        <v>1005.2</v>
      </c>
      <c r="BT17" s="4">
        <v>1009.1</v>
      </c>
      <c r="BU17" s="4"/>
      <c r="BV17" s="4"/>
      <c r="BW17" s="4"/>
      <c r="BY17" s="10">
        <f t="shared" si="0"/>
        <v>1011.3333333333336</v>
      </c>
      <c r="BZ17" s="10">
        <f t="shared" si="1"/>
        <v>1010.7366666666666</v>
      </c>
      <c r="CA17" s="10">
        <f t="shared" si="2"/>
        <v>1011.1077564325897</v>
      </c>
      <c r="CB17" s="10">
        <f t="shared" si="3"/>
        <v>1011.0177564325895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>
        <v>1015.6</v>
      </c>
      <c r="H18" s="15">
        <v>1013.3</v>
      </c>
      <c r="I18" s="15">
        <v>1014.6</v>
      </c>
      <c r="J18" s="15">
        <v>1010.5</v>
      </c>
      <c r="K18" s="4">
        <v>1009.1</v>
      </c>
      <c r="L18" s="4">
        <v>1014.2</v>
      </c>
      <c r="M18" s="4">
        <v>1008.6</v>
      </c>
      <c r="N18" s="4">
        <v>1011.9</v>
      </c>
      <c r="O18" s="4">
        <v>1011.7</v>
      </c>
      <c r="P18" s="4">
        <v>1003.6</v>
      </c>
      <c r="Q18" s="4">
        <v>1013.5</v>
      </c>
      <c r="R18" s="4">
        <v>1016.7</v>
      </c>
      <c r="S18" s="4">
        <v>1012.2</v>
      </c>
      <c r="T18" s="4">
        <v>1008</v>
      </c>
      <c r="U18" s="4">
        <v>1007.6</v>
      </c>
      <c r="V18" s="4">
        <v>1014</v>
      </c>
      <c r="W18" s="4">
        <v>1007.1</v>
      </c>
      <c r="X18" s="4">
        <v>1012</v>
      </c>
      <c r="Y18" s="4">
        <v>1011.9</v>
      </c>
      <c r="Z18" s="4">
        <v>1011.4</v>
      </c>
      <c r="AA18" s="4">
        <v>1014.1</v>
      </c>
      <c r="AB18" s="4">
        <v>1009.4</v>
      </c>
      <c r="AC18" s="4">
        <v>1013.1</v>
      </c>
      <c r="AD18" s="4">
        <v>1014.6</v>
      </c>
      <c r="AE18" s="4">
        <v>1013.7</v>
      </c>
      <c r="AF18" s="4">
        <v>1009.1</v>
      </c>
      <c r="AG18" s="4">
        <v>1008.3</v>
      </c>
      <c r="AH18" s="4">
        <v>1008.7</v>
      </c>
      <c r="AI18" s="4">
        <v>1011.1</v>
      </c>
      <c r="AJ18" s="4">
        <v>1014.2</v>
      </c>
      <c r="AK18" s="4">
        <v>1011.2</v>
      </c>
      <c r="AL18" s="4">
        <v>1015.4</v>
      </c>
      <c r="AM18" s="4">
        <v>1004.5</v>
      </c>
      <c r="AN18" s="4">
        <v>1015.2</v>
      </c>
      <c r="AO18" s="4">
        <v>1011.6</v>
      </c>
      <c r="AP18" s="4">
        <v>1009.3</v>
      </c>
      <c r="AQ18" s="4">
        <v>1008.9</v>
      </c>
      <c r="AR18" s="4">
        <v>1004</v>
      </c>
      <c r="AS18" s="4">
        <v>1011.9</v>
      </c>
      <c r="AT18" s="4">
        <v>1003.9</v>
      </c>
      <c r="AU18" s="4">
        <v>1010.2</v>
      </c>
      <c r="AV18" s="4">
        <v>1006.8</v>
      </c>
      <c r="AW18" s="4">
        <v>1013</v>
      </c>
      <c r="AX18" s="4">
        <v>1009.5</v>
      </c>
      <c r="AY18" s="4">
        <v>1002.2</v>
      </c>
      <c r="AZ18" s="4">
        <v>1011.9</v>
      </c>
      <c r="BA18" s="4">
        <v>1012.6</v>
      </c>
      <c r="BB18" s="4">
        <v>1018.4</v>
      </c>
      <c r="BC18" s="4">
        <v>1008.9</v>
      </c>
      <c r="BD18" s="4">
        <v>1005.9</v>
      </c>
      <c r="BE18" s="4">
        <v>1010.2</v>
      </c>
      <c r="BF18" s="4">
        <v>1011.9178875171019</v>
      </c>
      <c r="BG18" s="4">
        <v>1020.6402956028489</v>
      </c>
      <c r="BH18" s="4">
        <v>1012.9</v>
      </c>
      <c r="BI18" s="4">
        <v>1012.9</v>
      </c>
      <c r="BJ18" s="4">
        <v>1018.3</v>
      </c>
      <c r="BK18" s="4">
        <v>1015.3</v>
      </c>
      <c r="BL18" s="4">
        <v>1010.8</v>
      </c>
      <c r="BM18" s="4">
        <v>1010.1</v>
      </c>
      <c r="BN18" s="4">
        <v>1012.4</v>
      </c>
      <c r="BO18" s="4">
        <v>1012.7</v>
      </c>
      <c r="BP18" s="4">
        <v>1014.6</v>
      </c>
      <c r="BQ18" s="4">
        <v>1011.1</v>
      </c>
      <c r="BR18" s="4">
        <v>1021.5</v>
      </c>
      <c r="BS18" s="4">
        <v>1004.3</v>
      </c>
      <c r="BT18" s="4">
        <v>1012.2</v>
      </c>
      <c r="BU18" s="4"/>
      <c r="BV18" s="4"/>
      <c r="BW18" s="4"/>
      <c r="BY18" s="10">
        <f t="shared" si="0"/>
        <v>1011.0466666666667</v>
      </c>
      <c r="BZ18" s="10">
        <f t="shared" si="1"/>
        <v>1010.4733333333336</v>
      </c>
      <c r="CA18" s="10">
        <f t="shared" si="2"/>
        <v>1010.5919394373319</v>
      </c>
      <c r="CB18" s="10">
        <f t="shared" si="3"/>
        <v>1011.2686061039984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>
        <v>1013.2</v>
      </c>
      <c r="H19" s="15">
        <v>1013.8</v>
      </c>
      <c r="I19" s="15">
        <v>1016.3</v>
      </c>
      <c r="J19" s="15">
        <v>1009.3</v>
      </c>
      <c r="K19" s="4">
        <v>1008.6</v>
      </c>
      <c r="L19" s="4">
        <v>1009.4</v>
      </c>
      <c r="M19" s="4">
        <v>1009.6</v>
      </c>
      <c r="N19" s="4">
        <v>1009.7</v>
      </c>
      <c r="O19" s="4">
        <v>1008.5</v>
      </c>
      <c r="P19" s="4">
        <v>1007.4</v>
      </c>
      <c r="Q19" s="4">
        <v>1010.6</v>
      </c>
      <c r="R19" s="4">
        <v>1016.9</v>
      </c>
      <c r="S19" s="4">
        <v>1011.4</v>
      </c>
      <c r="T19" s="4">
        <v>1003.6</v>
      </c>
      <c r="U19" s="4">
        <v>1008.8</v>
      </c>
      <c r="V19" s="4">
        <v>1012.9</v>
      </c>
      <c r="W19" s="4">
        <v>1009.8</v>
      </c>
      <c r="X19" s="4">
        <v>1009.8</v>
      </c>
      <c r="Y19" s="4">
        <v>1011.1</v>
      </c>
      <c r="Z19" s="4">
        <v>1010.6</v>
      </c>
      <c r="AA19" s="4">
        <v>1011.1</v>
      </c>
      <c r="AB19" s="4">
        <v>1009.2</v>
      </c>
      <c r="AC19" s="4">
        <v>1016</v>
      </c>
      <c r="AD19" s="4">
        <v>1014.2</v>
      </c>
      <c r="AE19" s="4">
        <v>1011.4</v>
      </c>
      <c r="AF19" s="4">
        <v>1010.5</v>
      </c>
      <c r="AG19" s="4">
        <v>1008.4</v>
      </c>
      <c r="AH19" s="4">
        <v>1007.7</v>
      </c>
      <c r="AI19" s="4">
        <v>1009.9</v>
      </c>
      <c r="AJ19" s="4">
        <v>1012.2</v>
      </c>
      <c r="AK19" s="4">
        <v>1010.6</v>
      </c>
      <c r="AL19" s="4">
        <v>1016.5</v>
      </c>
      <c r="AM19" s="4">
        <v>1003.1</v>
      </c>
      <c r="AN19" s="4">
        <v>1006.7</v>
      </c>
      <c r="AO19" s="4">
        <v>1011.7</v>
      </c>
      <c r="AP19" s="4">
        <v>1008.4</v>
      </c>
      <c r="AQ19" s="4">
        <v>1010.3</v>
      </c>
      <c r="AR19" s="4">
        <v>1003</v>
      </c>
      <c r="AS19" s="4">
        <v>1011.7</v>
      </c>
      <c r="AT19" s="4">
        <v>1009.3</v>
      </c>
      <c r="AU19" s="4">
        <v>1006.7</v>
      </c>
      <c r="AV19" s="4">
        <v>1007.9</v>
      </c>
      <c r="AW19" s="4">
        <v>1010.7</v>
      </c>
      <c r="AX19" s="4">
        <v>1008.1</v>
      </c>
      <c r="AY19" s="4">
        <v>1005.3</v>
      </c>
      <c r="AZ19" s="4">
        <v>1016.3</v>
      </c>
      <c r="BA19" s="4">
        <v>1009</v>
      </c>
      <c r="BB19" s="4">
        <v>1015.4</v>
      </c>
      <c r="BC19" s="4">
        <v>1008.6</v>
      </c>
      <c r="BD19" s="4">
        <v>1005.8</v>
      </c>
      <c r="BE19" s="4">
        <v>1008.4</v>
      </c>
      <c r="BF19" s="4">
        <v>1011.1844646747661</v>
      </c>
      <c r="BG19" s="4">
        <v>1021.6375291915531</v>
      </c>
      <c r="BH19" s="4">
        <v>1010.5</v>
      </c>
      <c r="BI19" s="4">
        <v>1016.5</v>
      </c>
      <c r="BJ19" s="4">
        <v>1017.1</v>
      </c>
      <c r="BK19" s="4">
        <v>1016.1</v>
      </c>
      <c r="BL19" s="4">
        <v>1010.9</v>
      </c>
      <c r="BM19" s="4">
        <v>1008.9</v>
      </c>
      <c r="BN19" s="4">
        <v>1010</v>
      </c>
      <c r="BO19" s="4">
        <v>1011.8</v>
      </c>
      <c r="BP19" s="4">
        <v>1015.6</v>
      </c>
      <c r="BQ19" s="4">
        <v>1013.6</v>
      </c>
      <c r="BR19" s="4">
        <v>1019.6</v>
      </c>
      <c r="BS19" s="4">
        <v>1002.8</v>
      </c>
      <c r="BT19" s="4">
        <v>1014.5</v>
      </c>
      <c r="BU19" s="4"/>
      <c r="BV19" s="4"/>
      <c r="BW19" s="4"/>
      <c r="BY19" s="10">
        <f t="shared" si="0"/>
        <v>1010.2933333333333</v>
      </c>
      <c r="BZ19" s="10">
        <f t="shared" si="1"/>
        <v>1009.7933333333334</v>
      </c>
      <c r="CA19" s="10">
        <f t="shared" si="2"/>
        <v>1010.0207331288774</v>
      </c>
      <c r="CB19" s="10">
        <f t="shared" si="3"/>
        <v>1010.9040664622106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>
        <v>1010.5</v>
      </c>
      <c r="H20" s="15">
        <v>1013.3</v>
      </c>
      <c r="I20" s="15">
        <v>1015.4</v>
      </c>
      <c r="J20" s="15">
        <v>1012.2</v>
      </c>
      <c r="K20" s="4">
        <v>1008.2</v>
      </c>
      <c r="L20" s="4">
        <v>1017.2</v>
      </c>
      <c r="M20" s="4">
        <v>1005.3</v>
      </c>
      <c r="N20" s="4">
        <v>1005.2</v>
      </c>
      <c r="O20" s="4">
        <v>1010.5</v>
      </c>
      <c r="P20" s="4">
        <v>1010.5</v>
      </c>
      <c r="Q20" s="4">
        <v>1009.9</v>
      </c>
      <c r="R20" s="4">
        <v>1019.1</v>
      </c>
      <c r="S20" s="4">
        <v>1005</v>
      </c>
      <c r="T20" s="4">
        <v>1001.9</v>
      </c>
      <c r="U20" s="4">
        <v>1011</v>
      </c>
      <c r="V20" s="4">
        <v>1010.1</v>
      </c>
      <c r="W20" s="4">
        <v>1011.8</v>
      </c>
      <c r="X20" s="4">
        <v>1013.8</v>
      </c>
      <c r="Y20" s="4">
        <v>1013</v>
      </c>
      <c r="Z20" s="4">
        <v>1011.8</v>
      </c>
      <c r="AA20" s="4">
        <v>1007.9</v>
      </c>
      <c r="AB20" s="4">
        <v>1009.4</v>
      </c>
      <c r="AC20" s="4">
        <v>1015.8</v>
      </c>
      <c r="AD20" s="4">
        <v>1012.3</v>
      </c>
      <c r="AE20" s="4">
        <v>1011.9</v>
      </c>
      <c r="AF20" s="4">
        <v>1009.1</v>
      </c>
      <c r="AG20" s="4">
        <v>1007.9</v>
      </c>
      <c r="AH20" s="4">
        <v>1005.7</v>
      </c>
      <c r="AI20" s="4">
        <v>1005.1</v>
      </c>
      <c r="AJ20" s="4">
        <v>1010.5</v>
      </c>
      <c r="AK20" s="4">
        <v>1012.6</v>
      </c>
      <c r="AL20" s="4">
        <v>1019.8</v>
      </c>
      <c r="AM20" s="4">
        <v>1003.9</v>
      </c>
      <c r="AN20" s="4">
        <v>1011.9</v>
      </c>
      <c r="AO20" s="4">
        <v>1007.5</v>
      </c>
      <c r="AP20" s="4">
        <v>1001.5</v>
      </c>
      <c r="AQ20" s="4">
        <v>1011.3</v>
      </c>
      <c r="AR20" s="4">
        <v>1008.9</v>
      </c>
      <c r="AS20" s="4">
        <v>1011.6</v>
      </c>
      <c r="AT20" s="4">
        <v>1014.1</v>
      </c>
      <c r="AU20" s="4">
        <v>1007.3</v>
      </c>
      <c r="AV20" s="4">
        <v>1008</v>
      </c>
      <c r="AW20" s="4">
        <v>1008.1</v>
      </c>
      <c r="AX20" s="4">
        <v>1011.6</v>
      </c>
      <c r="AY20" s="4">
        <v>1012.3</v>
      </c>
      <c r="AZ20" s="4">
        <v>1017</v>
      </c>
      <c r="BA20" s="4">
        <v>1006.8</v>
      </c>
      <c r="BB20" s="4">
        <v>1012.9</v>
      </c>
      <c r="BC20" s="4">
        <v>1008.8</v>
      </c>
      <c r="BD20" s="4">
        <v>1008.9</v>
      </c>
      <c r="BE20" s="4">
        <v>1007.3</v>
      </c>
      <c r="BF20" s="4">
        <v>1009.6669450725885</v>
      </c>
      <c r="BG20" s="4">
        <v>1021.2112266034931</v>
      </c>
      <c r="BH20" s="4">
        <v>1010.4</v>
      </c>
      <c r="BI20" s="4">
        <v>1016.7</v>
      </c>
      <c r="BJ20" s="4">
        <v>1010.9</v>
      </c>
      <c r="BK20" s="4">
        <v>1016.8</v>
      </c>
      <c r="BL20" s="4">
        <v>1010.8</v>
      </c>
      <c r="BM20" s="4">
        <v>1009.3</v>
      </c>
      <c r="BN20" s="4">
        <v>1009</v>
      </c>
      <c r="BO20" s="4">
        <v>1011.4</v>
      </c>
      <c r="BP20" s="4">
        <v>1015.9</v>
      </c>
      <c r="BQ20" s="4">
        <v>1013.6</v>
      </c>
      <c r="BR20" s="4">
        <v>1016.9</v>
      </c>
      <c r="BS20" s="4">
        <v>1005.6</v>
      </c>
      <c r="BT20" s="4">
        <v>1013.8</v>
      </c>
      <c r="BU20" s="4"/>
      <c r="BV20" s="4"/>
      <c r="BW20" s="4"/>
      <c r="BY20" s="10">
        <f t="shared" si="0"/>
        <v>1010.2800000000001</v>
      </c>
      <c r="BZ20" s="10">
        <f t="shared" si="1"/>
        <v>1009.8499999999999</v>
      </c>
      <c r="CA20" s="10">
        <f t="shared" si="2"/>
        <v>1010.1826057225359</v>
      </c>
      <c r="CB20" s="10">
        <f t="shared" si="3"/>
        <v>1011.0492723892028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>
        <v>1007.3</v>
      </c>
      <c r="H21" s="15">
        <v>1012.4</v>
      </c>
      <c r="I21" s="15">
        <v>1012.2</v>
      </c>
      <c r="J21" s="15">
        <v>1013.4</v>
      </c>
      <c r="K21" s="4">
        <v>1005.8</v>
      </c>
      <c r="L21" s="4">
        <v>1019.5</v>
      </c>
      <c r="M21" s="4">
        <v>1005</v>
      </c>
      <c r="N21" s="4">
        <v>1008.1</v>
      </c>
      <c r="O21" s="4">
        <v>1010.3</v>
      </c>
      <c r="P21" s="4">
        <v>1013.6</v>
      </c>
      <c r="Q21" s="4">
        <v>1011.5</v>
      </c>
      <c r="R21" s="4">
        <v>1019.7</v>
      </c>
      <c r="S21" s="4">
        <v>1002.7</v>
      </c>
      <c r="T21" s="4">
        <v>1002.7</v>
      </c>
      <c r="U21" s="4">
        <v>1012.6</v>
      </c>
      <c r="V21" s="4">
        <v>1013.8</v>
      </c>
      <c r="W21" s="4">
        <v>1009.2</v>
      </c>
      <c r="X21" s="4">
        <v>1013.4</v>
      </c>
      <c r="Y21" s="4">
        <v>1017</v>
      </c>
      <c r="Z21" s="4">
        <v>1010.8</v>
      </c>
      <c r="AA21" s="4">
        <v>1008.7</v>
      </c>
      <c r="AB21" s="4">
        <v>1011.4</v>
      </c>
      <c r="AC21" s="4">
        <v>1014</v>
      </c>
      <c r="AD21" s="4">
        <v>1011.2</v>
      </c>
      <c r="AE21" s="4">
        <v>1014</v>
      </c>
      <c r="AF21" s="4">
        <v>1010.6</v>
      </c>
      <c r="AG21" s="4">
        <v>1008.7</v>
      </c>
      <c r="AH21" s="4">
        <v>1013.5</v>
      </c>
      <c r="AI21" s="4">
        <v>1011.2</v>
      </c>
      <c r="AJ21" s="4">
        <v>1010</v>
      </c>
      <c r="AK21" s="4">
        <v>1012.2</v>
      </c>
      <c r="AL21" s="4">
        <v>1020.4</v>
      </c>
      <c r="AM21" s="4">
        <v>1008.6</v>
      </c>
      <c r="AN21" s="4">
        <v>1015.6</v>
      </c>
      <c r="AO21" s="4">
        <v>1009.8</v>
      </c>
      <c r="AP21" s="4">
        <v>1007.4</v>
      </c>
      <c r="AQ21" s="4">
        <v>1010.8</v>
      </c>
      <c r="AR21" s="4">
        <v>1010</v>
      </c>
      <c r="AS21" s="4">
        <v>1010.9</v>
      </c>
      <c r="AT21" s="4">
        <v>1016.5</v>
      </c>
      <c r="AU21" s="4">
        <v>1005.8</v>
      </c>
      <c r="AV21" s="4">
        <v>1010.4</v>
      </c>
      <c r="AW21" s="4">
        <v>1012.3</v>
      </c>
      <c r="AX21" s="4">
        <v>1011.7</v>
      </c>
      <c r="AY21" s="4">
        <v>1012.7</v>
      </c>
      <c r="AZ21" s="4">
        <v>1016.1</v>
      </c>
      <c r="BA21" s="4">
        <v>1009.4</v>
      </c>
      <c r="BB21" s="4">
        <v>1008</v>
      </c>
      <c r="BC21" s="4">
        <v>1008.3</v>
      </c>
      <c r="BD21" s="4">
        <v>1009.9</v>
      </c>
      <c r="BE21" s="4">
        <v>1010.4</v>
      </c>
      <c r="BF21" s="4">
        <v>1005.8147780915485</v>
      </c>
      <c r="BG21" s="4">
        <v>1018.567423842564</v>
      </c>
      <c r="BH21" s="4">
        <v>1010.2</v>
      </c>
      <c r="BI21" s="4">
        <v>1015</v>
      </c>
      <c r="BJ21" s="4">
        <v>1013.9</v>
      </c>
      <c r="BK21" s="4">
        <v>1016.8</v>
      </c>
      <c r="BL21" s="4">
        <v>1014.5</v>
      </c>
      <c r="BM21" s="4">
        <v>1011.6</v>
      </c>
      <c r="BN21" s="4">
        <v>1012</v>
      </c>
      <c r="BO21" s="4">
        <v>1012.2</v>
      </c>
      <c r="BP21" s="4">
        <v>1013.2</v>
      </c>
      <c r="BQ21" s="4">
        <v>1012.2</v>
      </c>
      <c r="BR21" s="4">
        <v>1016.5</v>
      </c>
      <c r="BS21" s="4">
        <v>1004.9</v>
      </c>
      <c r="BT21" s="4">
        <v>1010</v>
      </c>
      <c r="BU21" s="4"/>
      <c r="BV21" s="4"/>
      <c r="BW21" s="4"/>
      <c r="BY21" s="10">
        <f t="shared" si="0"/>
        <v>1011.4533333333335</v>
      </c>
      <c r="BZ21" s="10">
        <f t="shared" si="1"/>
        <v>1011.4500000000002</v>
      </c>
      <c r="CA21" s="10">
        <f t="shared" si="2"/>
        <v>1011.3594067311371</v>
      </c>
      <c r="CB21" s="10">
        <f t="shared" si="3"/>
        <v>1011.7327400644706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>
        <v>1004.4</v>
      </c>
      <c r="H22" s="15">
        <v>1013.4</v>
      </c>
      <c r="I22" s="15">
        <v>1008.6</v>
      </c>
      <c r="J22" s="15">
        <v>1013.7</v>
      </c>
      <c r="K22" s="4">
        <v>1005.1</v>
      </c>
      <c r="L22" s="4">
        <v>1019.3</v>
      </c>
      <c r="M22" s="4">
        <v>1018.8</v>
      </c>
      <c r="N22" s="4">
        <v>1008.6</v>
      </c>
      <c r="O22" s="4">
        <v>1010.2</v>
      </c>
      <c r="P22" s="4">
        <v>1015.8</v>
      </c>
      <c r="Q22" s="4">
        <v>1012.5</v>
      </c>
      <c r="R22" s="4">
        <v>1018.3</v>
      </c>
      <c r="S22" s="4">
        <v>1006.3</v>
      </c>
      <c r="T22" s="4">
        <v>1006.2</v>
      </c>
      <c r="U22" s="4">
        <v>1013.1</v>
      </c>
      <c r="V22" s="4">
        <v>1014.7</v>
      </c>
      <c r="W22" s="4">
        <v>1013.8</v>
      </c>
      <c r="X22" s="4">
        <v>1011.3</v>
      </c>
      <c r="Y22" s="4">
        <v>1018.9</v>
      </c>
      <c r="Z22" s="4">
        <v>1014.8</v>
      </c>
      <c r="AA22" s="4">
        <v>1012.6</v>
      </c>
      <c r="AB22" s="4">
        <v>1015.1</v>
      </c>
      <c r="AC22" s="4">
        <v>1016.1</v>
      </c>
      <c r="AD22" s="4">
        <v>1011.3</v>
      </c>
      <c r="AE22" s="4">
        <v>1009.9</v>
      </c>
      <c r="AF22" s="4">
        <v>1010.2</v>
      </c>
      <c r="AG22" s="4">
        <v>1009.3</v>
      </c>
      <c r="AH22" s="4">
        <v>1018.7</v>
      </c>
      <c r="AI22" s="4">
        <v>1013.3</v>
      </c>
      <c r="AJ22" s="4">
        <v>1007.8</v>
      </c>
      <c r="AK22" s="90">
        <v>1011.6</v>
      </c>
      <c r="AL22" s="90">
        <v>1020.1</v>
      </c>
      <c r="AM22" s="90">
        <v>1016.8</v>
      </c>
      <c r="AN22" s="90">
        <v>1014.6</v>
      </c>
      <c r="AO22" s="90">
        <v>1015</v>
      </c>
      <c r="AP22" s="90">
        <v>1013</v>
      </c>
      <c r="AQ22" s="90">
        <v>1010.8</v>
      </c>
      <c r="AR22" s="90">
        <v>1007.5</v>
      </c>
      <c r="AS22" s="90">
        <v>1010.7</v>
      </c>
      <c r="AT22" s="90">
        <v>1016.1</v>
      </c>
      <c r="AU22" s="90">
        <v>1006.6</v>
      </c>
      <c r="AV22" s="90">
        <v>1013.6</v>
      </c>
      <c r="AW22" s="90">
        <v>1012.5</v>
      </c>
      <c r="AX22" s="90">
        <v>1011.7</v>
      </c>
      <c r="AY22" s="90">
        <v>1012.1</v>
      </c>
      <c r="AZ22" s="90">
        <v>1014.3</v>
      </c>
      <c r="BA22" s="90">
        <v>1008.2</v>
      </c>
      <c r="BB22" s="90">
        <v>1008.7</v>
      </c>
      <c r="BC22" s="90">
        <v>1008.7</v>
      </c>
      <c r="BD22" s="90">
        <v>1009.2</v>
      </c>
      <c r="BE22" s="90">
        <v>1011.4</v>
      </c>
      <c r="BF22" s="90">
        <v>1009.8151633529707</v>
      </c>
      <c r="BG22" s="90">
        <v>1017.1982495179964</v>
      </c>
      <c r="BH22" s="90">
        <v>1002.5</v>
      </c>
      <c r="BI22" s="90">
        <v>1016.3</v>
      </c>
      <c r="BJ22" s="90">
        <v>1014.9</v>
      </c>
      <c r="BK22" s="90">
        <v>1014</v>
      </c>
      <c r="BL22" s="90">
        <v>1015.5</v>
      </c>
      <c r="BM22" s="90">
        <v>1014.6</v>
      </c>
      <c r="BN22" s="90">
        <v>1014.6</v>
      </c>
      <c r="BO22" s="90">
        <v>1012.3</v>
      </c>
      <c r="BP22" s="90">
        <v>1016.1</v>
      </c>
      <c r="BQ22" s="90">
        <v>1013.9</v>
      </c>
      <c r="BR22" s="90">
        <v>1016.4</v>
      </c>
      <c r="BS22" s="90">
        <v>1006.7</v>
      </c>
      <c r="BT22" s="90">
        <v>1011.8</v>
      </c>
      <c r="BU22" s="90"/>
      <c r="BV22" s="90"/>
      <c r="BW22" s="90"/>
      <c r="BY22" s="10">
        <f t="shared" si="0"/>
        <v>1013.1399999999998</v>
      </c>
      <c r="BZ22" s="10">
        <f t="shared" si="1"/>
        <v>1012.8666666666663</v>
      </c>
      <c r="CA22" s="10">
        <f t="shared" si="2"/>
        <v>1012.0237804290322</v>
      </c>
      <c r="CB22" s="10">
        <f t="shared" si="3"/>
        <v>1012.2137804290323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>
        <v>1005.3</v>
      </c>
      <c r="H23" s="7">
        <v>1013.6</v>
      </c>
      <c r="I23" s="7">
        <v>1008.8</v>
      </c>
      <c r="J23" s="7">
        <v>1012.2</v>
      </c>
      <c r="K23" s="7">
        <v>1005.7</v>
      </c>
      <c r="L23" s="7">
        <v>1017.6</v>
      </c>
      <c r="M23" s="7">
        <v>1021</v>
      </c>
      <c r="N23" s="7">
        <v>1007.2</v>
      </c>
      <c r="O23" s="7">
        <v>1009.8</v>
      </c>
      <c r="P23" s="7">
        <v>1015.6</v>
      </c>
      <c r="Q23" s="7">
        <v>1013.6</v>
      </c>
      <c r="R23" s="7">
        <v>1015.1</v>
      </c>
      <c r="S23" s="7">
        <v>1008.8</v>
      </c>
      <c r="T23" s="7">
        <v>1005.6</v>
      </c>
      <c r="U23" s="7">
        <v>1012</v>
      </c>
      <c r="V23" s="7">
        <v>1010.8</v>
      </c>
      <c r="W23" s="7">
        <v>1016.9</v>
      </c>
      <c r="X23" s="7">
        <v>1010.6</v>
      </c>
      <c r="Y23" s="7">
        <v>1018</v>
      </c>
      <c r="Z23" s="7">
        <v>1014.8</v>
      </c>
      <c r="AA23" s="7">
        <v>1013.9</v>
      </c>
      <c r="AB23" s="7">
        <v>1014.4</v>
      </c>
      <c r="AC23" s="7">
        <v>1016.6</v>
      </c>
      <c r="AD23" s="7">
        <v>1010.9</v>
      </c>
      <c r="AE23" s="7">
        <v>1008.6</v>
      </c>
      <c r="AF23" s="7">
        <v>1006.2</v>
      </c>
      <c r="AG23" s="7">
        <v>1010.1</v>
      </c>
      <c r="AH23" s="7">
        <v>1019.9</v>
      </c>
      <c r="AI23" s="7">
        <v>1013.1</v>
      </c>
      <c r="AJ23" s="7">
        <v>1013.2</v>
      </c>
      <c r="AK23" s="15">
        <v>1007.4</v>
      </c>
      <c r="AL23" s="15">
        <v>1020.9</v>
      </c>
      <c r="AM23" s="15">
        <v>1017.4</v>
      </c>
      <c r="AN23" s="4">
        <v>1008.5</v>
      </c>
      <c r="AO23" s="4">
        <v>1014.8</v>
      </c>
      <c r="AP23" s="4">
        <v>1014.9</v>
      </c>
      <c r="AQ23" s="4">
        <v>1010.1</v>
      </c>
      <c r="AR23" s="4">
        <v>1008</v>
      </c>
      <c r="AS23" s="4">
        <v>1012.2</v>
      </c>
      <c r="AT23" s="4">
        <v>1016.7</v>
      </c>
      <c r="AU23" s="4">
        <v>1009</v>
      </c>
      <c r="AV23" s="4">
        <v>1013.9</v>
      </c>
      <c r="AW23" s="4">
        <v>1010.8</v>
      </c>
      <c r="AX23" s="4">
        <v>1014.8</v>
      </c>
      <c r="AY23" s="4">
        <v>1011.1</v>
      </c>
      <c r="AZ23" s="4">
        <v>1012.8</v>
      </c>
      <c r="BA23" s="4">
        <v>1008.6</v>
      </c>
      <c r="BB23" s="4">
        <v>1008</v>
      </c>
      <c r="BC23" s="4">
        <v>1006.3</v>
      </c>
      <c r="BD23" s="4">
        <v>1006.6</v>
      </c>
      <c r="BE23" s="4">
        <v>1010.9</v>
      </c>
      <c r="BF23" s="4">
        <v>1009.1174459250399</v>
      </c>
      <c r="BG23" s="4">
        <v>1017.2851816298388</v>
      </c>
      <c r="BH23" s="4">
        <v>1010.7</v>
      </c>
      <c r="BI23" s="4">
        <v>1016.1</v>
      </c>
      <c r="BJ23" s="4">
        <v>1014.3</v>
      </c>
      <c r="BK23" s="4">
        <v>1014.2</v>
      </c>
      <c r="BL23" s="4">
        <v>1013.9</v>
      </c>
      <c r="BM23" s="4">
        <v>1014.9</v>
      </c>
      <c r="BN23" s="4">
        <v>1014.7</v>
      </c>
      <c r="BO23" s="4">
        <v>1012.1</v>
      </c>
      <c r="BP23" s="4">
        <v>1016.7</v>
      </c>
      <c r="BQ23" s="4">
        <v>1013.8</v>
      </c>
      <c r="BR23" s="4">
        <v>1015.5</v>
      </c>
      <c r="BS23" s="4">
        <v>1007.5</v>
      </c>
      <c r="BT23" s="4">
        <v>1018.5</v>
      </c>
      <c r="BU23" s="4"/>
      <c r="BV23" s="4"/>
      <c r="BW23" s="4"/>
      <c r="BY23" s="11">
        <f t="shared" si="0"/>
        <v>1012.9300000000002</v>
      </c>
      <c r="BZ23" s="11">
        <f t="shared" si="1"/>
        <v>1012.6733333333336</v>
      </c>
      <c r="CA23" s="11">
        <f t="shared" si="2"/>
        <v>1011.7367542518291</v>
      </c>
      <c r="CB23" s="10">
        <f t="shared" si="3"/>
        <v>1012.1934209184959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>
        <v>1007.6</v>
      </c>
      <c r="H24" s="15">
        <v>1011.9</v>
      </c>
      <c r="I24" s="15">
        <v>1010</v>
      </c>
      <c r="J24" s="15">
        <v>1012</v>
      </c>
      <c r="K24" s="4">
        <v>1012.3</v>
      </c>
      <c r="L24" s="4">
        <v>1017</v>
      </c>
      <c r="M24" s="4">
        <v>1019</v>
      </c>
      <c r="N24" s="4">
        <v>1003.7</v>
      </c>
      <c r="O24" s="4">
        <v>1012</v>
      </c>
      <c r="P24" s="4">
        <v>1014.6</v>
      </c>
      <c r="Q24" s="4">
        <v>1011.6</v>
      </c>
      <c r="R24" s="4">
        <v>1014.8</v>
      </c>
      <c r="S24" s="4">
        <v>1012.3</v>
      </c>
      <c r="T24" s="4">
        <v>1004.2</v>
      </c>
      <c r="U24" s="4">
        <v>1011.4</v>
      </c>
      <c r="V24" s="4">
        <v>1010.1</v>
      </c>
      <c r="W24" s="4">
        <v>1016.9</v>
      </c>
      <c r="X24" s="4">
        <v>1011.2</v>
      </c>
      <c r="Y24" s="4">
        <v>1016.8</v>
      </c>
      <c r="Z24" s="4">
        <v>1015.2</v>
      </c>
      <c r="AA24" s="4">
        <v>1013.6</v>
      </c>
      <c r="AB24" s="4">
        <v>1016.1</v>
      </c>
      <c r="AC24" s="4">
        <v>1014.3</v>
      </c>
      <c r="AD24" s="4">
        <v>1007.9</v>
      </c>
      <c r="AE24" s="4">
        <v>1011</v>
      </c>
      <c r="AF24" s="4">
        <v>1010</v>
      </c>
      <c r="AG24" s="4">
        <v>1010.7</v>
      </c>
      <c r="AH24" s="4">
        <v>1017</v>
      </c>
      <c r="AI24" s="4">
        <v>1011.9</v>
      </c>
      <c r="AJ24" s="4">
        <v>1012.3</v>
      </c>
      <c r="AK24" s="4">
        <v>1010.7</v>
      </c>
      <c r="AL24" s="4">
        <v>1017.6</v>
      </c>
      <c r="AM24" s="4">
        <v>1015.2</v>
      </c>
      <c r="AN24" s="4">
        <v>1008.8</v>
      </c>
      <c r="AO24" s="4">
        <v>1013.1</v>
      </c>
      <c r="AP24" s="4">
        <v>1017.6</v>
      </c>
      <c r="AQ24" s="4">
        <v>1009.9</v>
      </c>
      <c r="AR24" s="4">
        <v>1010.7</v>
      </c>
      <c r="AS24" s="4">
        <v>1013.2</v>
      </c>
      <c r="AT24" s="4">
        <v>1017.4</v>
      </c>
      <c r="AU24" s="4">
        <v>1011.3</v>
      </c>
      <c r="AV24" s="4">
        <v>1012.7</v>
      </c>
      <c r="AW24" s="4">
        <v>1003.4</v>
      </c>
      <c r="AX24" s="4">
        <v>1014</v>
      </c>
      <c r="AY24" s="4">
        <v>1012</v>
      </c>
      <c r="AZ24" s="4">
        <v>1019.2</v>
      </c>
      <c r="BA24" s="4">
        <v>1012.3</v>
      </c>
      <c r="BB24" s="4">
        <v>1011.2</v>
      </c>
      <c r="BC24" s="4">
        <v>1007.2</v>
      </c>
      <c r="BD24" s="4">
        <v>1006.1</v>
      </c>
      <c r="BE24" s="4">
        <v>1010.4</v>
      </c>
      <c r="BF24" s="4">
        <v>1004.8999826546402</v>
      </c>
      <c r="BG24" s="4">
        <v>1016.1649251437734</v>
      </c>
      <c r="BH24" s="4">
        <v>1011.1</v>
      </c>
      <c r="BI24" s="4">
        <v>1016.4</v>
      </c>
      <c r="BJ24" s="4">
        <v>1013.6</v>
      </c>
      <c r="BK24" s="4">
        <v>1012.9</v>
      </c>
      <c r="BL24" s="4">
        <v>1011.9</v>
      </c>
      <c r="BM24" s="4">
        <v>1016</v>
      </c>
      <c r="BN24" s="4">
        <v>1013.7</v>
      </c>
      <c r="BO24" s="4">
        <v>1010.4</v>
      </c>
      <c r="BP24" s="4">
        <v>1014.8</v>
      </c>
      <c r="BQ24" s="4">
        <v>1010.6</v>
      </c>
      <c r="BR24" s="4">
        <v>1015.2</v>
      </c>
      <c r="BS24" s="4">
        <v>1004.5</v>
      </c>
      <c r="BT24" s="4">
        <v>1019.7</v>
      </c>
      <c r="BU24" s="4"/>
      <c r="BV24" s="4"/>
      <c r="BW24" s="4"/>
      <c r="BY24" s="10">
        <f t="shared" si="0"/>
        <v>1012.78</v>
      </c>
      <c r="BZ24" s="10">
        <f t="shared" si="1"/>
        <v>1012.4066666666666</v>
      </c>
      <c r="CA24" s="10">
        <f t="shared" si="2"/>
        <v>1011.8621635932807</v>
      </c>
      <c r="CB24" s="10">
        <f t="shared" si="3"/>
        <v>1012.0988302599472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>
        <v>1006</v>
      </c>
      <c r="H25" s="15">
        <v>1011.4</v>
      </c>
      <c r="I25" s="15">
        <v>1012.4</v>
      </c>
      <c r="J25" s="15">
        <v>1013.7</v>
      </c>
      <c r="K25" s="4">
        <v>1016.4</v>
      </c>
      <c r="L25" s="4">
        <v>1015.4</v>
      </c>
      <c r="M25" s="4">
        <v>1014.6</v>
      </c>
      <c r="N25" s="4">
        <v>1006.5</v>
      </c>
      <c r="O25" s="4">
        <v>1014.9</v>
      </c>
      <c r="P25" s="4">
        <v>1012.6</v>
      </c>
      <c r="Q25" s="4">
        <v>1010.5</v>
      </c>
      <c r="R25" s="4">
        <v>1013.6</v>
      </c>
      <c r="S25" s="4">
        <v>1013.8</v>
      </c>
      <c r="T25" s="4">
        <v>1005.1</v>
      </c>
      <c r="U25" s="4">
        <v>1012.8</v>
      </c>
      <c r="V25" s="4">
        <v>1013.9</v>
      </c>
      <c r="W25" s="4">
        <v>1012.9</v>
      </c>
      <c r="X25" s="4">
        <v>1011.3</v>
      </c>
      <c r="Y25" s="4">
        <v>1016.6</v>
      </c>
      <c r="Z25" s="4">
        <v>1015.9</v>
      </c>
      <c r="AA25" s="4">
        <v>1012</v>
      </c>
      <c r="AB25" s="4">
        <v>1015.4</v>
      </c>
      <c r="AC25" s="4">
        <v>1010.2</v>
      </c>
      <c r="AD25" s="4">
        <v>1009.3</v>
      </c>
      <c r="AE25" s="4">
        <v>1013.2</v>
      </c>
      <c r="AF25" s="4">
        <v>1008.7</v>
      </c>
      <c r="AG25" s="4">
        <v>1010.6</v>
      </c>
      <c r="AH25" s="4">
        <v>1014.1</v>
      </c>
      <c r="AI25" s="4">
        <v>1008.2</v>
      </c>
      <c r="AJ25" s="4">
        <v>1010.8</v>
      </c>
      <c r="AK25" s="4">
        <v>1012.8</v>
      </c>
      <c r="AL25" s="4">
        <v>1014.5</v>
      </c>
      <c r="AM25" s="4">
        <v>1013.5</v>
      </c>
      <c r="AN25" s="4">
        <v>1009.4</v>
      </c>
      <c r="AO25" s="4">
        <v>1011.6</v>
      </c>
      <c r="AP25" s="4">
        <v>1018.1</v>
      </c>
      <c r="AQ25" s="4">
        <v>1009</v>
      </c>
      <c r="AR25" s="4">
        <v>1014.8</v>
      </c>
      <c r="AS25" s="4">
        <v>1011.5</v>
      </c>
      <c r="AT25" s="4">
        <v>1017.1</v>
      </c>
      <c r="AU25" s="4">
        <v>1012.5</v>
      </c>
      <c r="AV25" s="4">
        <v>1010.2</v>
      </c>
      <c r="AW25" s="4">
        <v>1004.4</v>
      </c>
      <c r="AX25" s="4">
        <v>1011.6</v>
      </c>
      <c r="AY25" s="4">
        <v>1014.1</v>
      </c>
      <c r="AZ25" s="4">
        <v>1019.5</v>
      </c>
      <c r="BA25" s="4">
        <v>1011.8</v>
      </c>
      <c r="BB25" s="4">
        <v>1011.3</v>
      </c>
      <c r="BC25" s="4">
        <v>1008.4</v>
      </c>
      <c r="BD25" s="4">
        <v>1008.9</v>
      </c>
      <c r="BE25" s="4">
        <v>1010.1</v>
      </c>
      <c r="BF25" s="4">
        <v>1010.5152754196456</v>
      </c>
      <c r="BG25" s="4">
        <v>1013.5236873379148</v>
      </c>
      <c r="BH25" s="4">
        <v>1010.3</v>
      </c>
      <c r="BI25" s="4">
        <v>1016.3</v>
      </c>
      <c r="BJ25" s="4">
        <v>1010.2</v>
      </c>
      <c r="BK25" s="4">
        <v>1008.7</v>
      </c>
      <c r="BL25" s="4">
        <v>1010.5</v>
      </c>
      <c r="BM25" s="4">
        <v>1016.6</v>
      </c>
      <c r="BN25" s="4">
        <v>1010.6</v>
      </c>
      <c r="BO25" s="4">
        <v>1008.2</v>
      </c>
      <c r="BP25" s="4">
        <v>1009.1</v>
      </c>
      <c r="BQ25" s="4">
        <v>1009.2</v>
      </c>
      <c r="BR25" s="4">
        <v>1013</v>
      </c>
      <c r="BS25" s="4">
        <v>1006</v>
      </c>
      <c r="BT25" s="4">
        <v>1019</v>
      </c>
      <c r="BU25" s="4"/>
      <c r="BV25" s="4"/>
      <c r="BW25" s="4"/>
      <c r="BY25" s="10">
        <f t="shared" si="0"/>
        <v>1012.4599999999999</v>
      </c>
      <c r="BZ25" s="10">
        <f t="shared" si="1"/>
        <v>1012.0133333333334</v>
      </c>
      <c r="CA25" s="10">
        <f t="shared" si="2"/>
        <v>1011.8012987585854</v>
      </c>
      <c r="CB25" s="10">
        <f t="shared" si="3"/>
        <v>1011.6012987585852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>
        <v>1012.6</v>
      </c>
      <c r="H26" s="15">
        <v>1007.9</v>
      </c>
      <c r="I26" s="15">
        <v>1013.9</v>
      </c>
      <c r="J26" s="15">
        <v>1012.8</v>
      </c>
      <c r="K26" s="4">
        <v>1017</v>
      </c>
      <c r="L26" s="4">
        <v>1011.7</v>
      </c>
      <c r="M26" s="4">
        <v>1010.6</v>
      </c>
      <c r="N26" s="4">
        <v>1010.6</v>
      </c>
      <c r="O26" s="4">
        <v>1014.3</v>
      </c>
      <c r="P26" s="4">
        <v>1011.1</v>
      </c>
      <c r="Q26" s="4">
        <v>1012.2</v>
      </c>
      <c r="R26" s="4">
        <v>1011.9</v>
      </c>
      <c r="S26" s="4">
        <v>1013.2</v>
      </c>
      <c r="T26" s="4">
        <v>1010.1</v>
      </c>
      <c r="U26" s="4">
        <v>1013.9</v>
      </c>
      <c r="V26" s="4">
        <v>1013.6</v>
      </c>
      <c r="W26" s="4">
        <v>1014.3</v>
      </c>
      <c r="X26" s="4">
        <v>1010.6</v>
      </c>
      <c r="Y26" s="4">
        <v>1016.1</v>
      </c>
      <c r="Z26" s="4">
        <v>1016.1</v>
      </c>
      <c r="AA26" s="4">
        <v>1011.9</v>
      </c>
      <c r="AB26" s="4">
        <v>1012.4</v>
      </c>
      <c r="AC26" s="4">
        <v>1005.6</v>
      </c>
      <c r="AD26" s="4">
        <v>1009.6</v>
      </c>
      <c r="AE26" s="4">
        <v>1013.4</v>
      </c>
      <c r="AF26" s="4">
        <v>1008.5</v>
      </c>
      <c r="AG26" s="4">
        <v>1008.7</v>
      </c>
      <c r="AH26" s="4">
        <v>1010.7</v>
      </c>
      <c r="AI26" s="4">
        <v>1012.9</v>
      </c>
      <c r="AJ26" s="4">
        <v>1010.9</v>
      </c>
      <c r="AK26" s="4">
        <v>1014.3</v>
      </c>
      <c r="AL26" s="4">
        <v>1014.1</v>
      </c>
      <c r="AM26" s="4">
        <v>1010.9</v>
      </c>
      <c r="AN26" s="4">
        <v>1007.3</v>
      </c>
      <c r="AO26" s="4">
        <v>1012.7</v>
      </c>
      <c r="AP26" s="4">
        <v>1017.3</v>
      </c>
      <c r="AQ26" s="4">
        <v>1007.5</v>
      </c>
      <c r="AR26" s="4">
        <v>1016</v>
      </c>
      <c r="AS26" s="4">
        <v>1012.8</v>
      </c>
      <c r="AT26" s="4">
        <v>1015.9</v>
      </c>
      <c r="AU26" s="4">
        <v>1015.9</v>
      </c>
      <c r="AV26" s="4">
        <v>1010.5</v>
      </c>
      <c r="AW26" s="4">
        <v>1006.5</v>
      </c>
      <c r="AX26" s="4">
        <v>1008.3</v>
      </c>
      <c r="AY26" s="4">
        <v>1013.8</v>
      </c>
      <c r="AZ26" s="4">
        <v>1014.5</v>
      </c>
      <c r="BA26" s="4">
        <v>1009.8</v>
      </c>
      <c r="BB26" s="4">
        <v>1010.9</v>
      </c>
      <c r="BC26" s="4">
        <v>1009.6</v>
      </c>
      <c r="BD26" s="4">
        <v>1013.5</v>
      </c>
      <c r="BE26" s="4">
        <v>1008.7</v>
      </c>
      <c r="BF26" s="4">
        <v>1010.2734760364177</v>
      </c>
      <c r="BG26" s="4">
        <v>1014.137118717112</v>
      </c>
      <c r="BH26" s="4">
        <v>1014</v>
      </c>
      <c r="BI26" s="4">
        <v>1016.1</v>
      </c>
      <c r="BJ26" s="4">
        <v>1008.9</v>
      </c>
      <c r="BK26" s="4">
        <v>1010.1</v>
      </c>
      <c r="BL26" s="4">
        <v>1011.5</v>
      </c>
      <c r="BM26" s="4">
        <v>1017.1</v>
      </c>
      <c r="BN26" s="4">
        <v>1004.5</v>
      </c>
      <c r="BO26" s="4">
        <v>1009.8</v>
      </c>
      <c r="BP26" s="4">
        <v>1010</v>
      </c>
      <c r="BQ26" s="4">
        <v>1011.8</v>
      </c>
      <c r="BR26" s="4">
        <v>1012.9</v>
      </c>
      <c r="BS26" s="4">
        <v>1009.7</v>
      </c>
      <c r="BT26" s="4">
        <v>1016.4</v>
      </c>
      <c r="BU26" s="4"/>
      <c r="BV26" s="4"/>
      <c r="BW26" s="4"/>
      <c r="BY26" s="10">
        <f t="shared" si="0"/>
        <v>1012.1333333333336</v>
      </c>
      <c r="BZ26" s="10">
        <f t="shared" si="1"/>
        <v>1012.0333333333334</v>
      </c>
      <c r="CA26" s="10">
        <f t="shared" si="2"/>
        <v>1011.6636864917842</v>
      </c>
      <c r="CB26" s="10">
        <f t="shared" si="3"/>
        <v>1011.6570198251175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>
        <v>1012.6</v>
      </c>
      <c r="H27" s="15">
        <v>1010.6</v>
      </c>
      <c r="I27" s="15">
        <v>1015.3</v>
      </c>
      <c r="J27" s="15">
        <v>1009.4</v>
      </c>
      <c r="K27" s="4">
        <v>1013.8</v>
      </c>
      <c r="L27" s="4">
        <v>1009.8</v>
      </c>
      <c r="M27" s="4">
        <v>1014.2</v>
      </c>
      <c r="N27" s="4">
        <v>1014.4</v>
      </c>
      <c r="O27" s="4">
        <v>1012.6</v>
      </c>
      <c r="P27" s="4">
        <v>1008.8</v>
      </c>
      <c r="Q27" s="4">
        <v>1015.3</v>
      </c>
      <c r="R27" s="4">
        <v>1013.7</v>
      </c>
      <c r="S27" s="4">
        <v>1014</v>
      </c>
      <c r="T27" s="4">
        <v>1013.3</v>
      </c>
      <c r="U27" s="4">
        <v>1013.6</v>
      </c>
      <c r="V27" s="4">
        <v>1011.8</v>
      </c>
      <c r="W27" s="4">
        <v>1013.4</v>
      </c>
      <c r="X27" s="4">
        <v>1012.4</v>
      </c>
      <c r="Y27" s="4">
        <v>1015.3</v>
      </c>
      <c r="Z27" s="4">
        <v>1016.6</v>
      </c>
      <c r="AA27" s="4">
        <v>1011.9</v>
      </c>
      <c r="AB27" s="4">
        <v>1013.8</v>
      </c>
      <c r="AC27" s="4">
        <v>1006.5</v>
      </c>
      <c r="AD27" s="4">
        <v>1009.7</v>
      </c>
      <c r="AE27" s="4">
        <v>1012.4</v>
      </c>
      <c r="AF27" s="4">
        <v>1011.3</v>
      </c>
      <c r="AG27" s="4">
        <v>1008</v>
      </c>
      <c r="AH27" s="4">
        <v>1010.6</v>
      </c>
      <c r="AI27" s="4">
        <v>1014.3</v>
      </c>
      <c r="AJ27" s="4">
        <v>1013.7</v>
      </c>
      <c r="AK27" s="4">
        <v>1014.2</v>
      </c>
      <c r="AL27" s="4">
        <v>1014.7</v>
      </c>
      <c r="AM27" s="4">
        <v>1008</v>
      </c>
      <c r="AN27" s="4">
        <v>1005.1</v>
      </c>
      <c r="AO27" s="4">
        <v>1013.2</v>
      </c>
      <c r="AP27" s="4">
        <v>1014.2</v>
      </c>
      <c r="AQ27" s="4">
        <v>1008.1</v>
      </c>
      <c r="AR27" s="4">
        <v>1017.4</v>
      </c>
      <c r="AS27" s="4">
        <v>1014.3</v>
      </c>
      <c r="AT27" s="4">
        <v>1014.6</v>
      </c>
      <c r="AU27" s="4">
        <v>1015.5</v>
      </c>
      <c r="AV27" s="4">
        <v>1015.2</v>
      </c>
      <c r="AW27" s="4">
        <v>1005.4</v>
      </c>
      <c r="AX27" s="4">
        <v>1010.2</v>
      </c>
      <c r="AY27" s="4">
        <v>1012.3</v>
      </c>
      <c r="AZ27" s="4">
        <v>1008.8</v>
      </c>
      <c r="BA27" s="4">
        <v>1012.2</v>
      </c>
      <c r="BB27" s="4">
        <v>1009.9</v>
      </c>
      <c r="BC27" s="4">
        <v>1016.2</v>
      </c>
      <c r="BD27" s="4">
        <v>1013.3</v>
      </c>
      <c r="BE27" s="4">
        <v>1009.1</v>
      </c>
      <c r="BF27" s="4">
        <v>1008.9338975804443</v>
      </c>
      <c r="BG27" s="4">
        <v>1016.5653422939042</v>
      </c>
      <c r="BH27" s="4">
        <v>1015.7</v>
      </c>
      <c r="BI27" s="4">
        <v>1015</v>
      </c>
      <c r="BJ27" s="4">
        <v>1007.1</v>
      </c>
      <c r="BK27" s="4">
        <v>1015.3</v>
      </c>
      <c r="BL27" s="4">
        <v>1010.7</v>
      </c>
      <c r="BM27" s="4">
        <v>1016</v>
      </c>
      <c r="BN27" s="4">
        <v>1005.6</v>
      </c>
      <c r="BO27" s="4">
        <v>1012.1</v>
      </c>
      <c r="BP27" s="4">
        <v>1011.9</v>
      </c>
      <c r="BQ27" s="4">
        <v>1013</v>
      </c>
      <c r="BR27" s="4">
        <v>1012.6</v>
      </c>
      <c r="BS27" s="4">
        <v>1011.2</v>
      </c>
      <c r="BT27" s="4">
        <v>1016</v>
      </c>
      <c r="BU27" s="4"/>
      <c r="BV27" s="4"/>
      <c r="BW27" s="4"/>
      <c r="BY27" s="10">
        <f t="shared" si="0"/>
        <v>1012.3833333333333</v>
      </c>
      <c r="BZ27" s="10">
        <f t="shared" si="1"/>
        <v>1012.2833333333333</v>
      </c>
      <c r="CA27" s="10">
        <f t="shared" si="2"/>
        <v>1011.9133079958117</v>
      </c>
      <c r="CB27" s="10">
        <f t="shared" si="3"/>
        <v>1012.0966413291449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>
        <v>1013.8</v>
      </c>
      <c r="H28" s="15">
        <v>1014.4</v>
      </c>
      <c r="I28" s="15">
        <v>1015.1</v>
      </c>
      <c r="J28" s="15">
        <v>1006.2</v>
      </c>
      <c r="K28" s="4">
        <v>1012.3</v>
      </c>
      <c r="L28" s="4">
        <v>1010.9</v>
      </c>
      <c r="M28" s="4">
        <v>1016.6</v>
      </c>
      <c r="N28" s="4">
        <v>1016.9</v>
      </c>
      <c r="O28" s="4">
        <v>1012.8</v>
      </c>
      <c r="P28" s="4">
        <v>1009.7</v>
      </c>
      <c r="Q28" s="4">
        <v>1014.9</v>
      </c>
      <c r="R28" s="4">
        <v>1013.2</v>
      </c>
      <c r="S28" s="4">
        <v>1013.8</v>
      </c>
      <c r="T28" s="4">
        <v>1011.1</v>
      </c>
      <c r="U28" s="4">
        <v>1012.8</v>
      </c>
      <c r="V28" s="4">
        <v>1012.3</v>
      </c>
      <c r="W28" s="4">
        <v>1013.3</v>
      </c>
      <c r="X28" s="4">
        <v>1012.9</v>
      </c>
      <c r="Y28" s="4">
        <v>1016.4</v>
      </c>
      <c r="Z28" s="4">
        <v>1015.4</v>
      </c>
      <c r="AA28" s="4">
        <v>1012.3</v>
      </c>
      <c r="AB28" s="4">
        <v>1017.5</v>
      </c>
      <c r="AC28" s="4">
        <v>1008.8</v>
      </c>
      <c r="AD28" s="4">
        <v>1009.8</v>
      </c>
      <c r="AE28" s="4">
        <v>1013.4</v>
      </c>
      <c r="AF28" s="4">
        <v>1012</v>
      </c>
      <c r="AG28" s="4">
        <v>1008.7</v>
      </c>
      <c r="AH28" s="4">
        <v>1012.4</v>
      </c>
      <c r="AI28" s="4">
        <v>1015.4</v>
      </c>
      <c r="AJ28" s="4">
        <v>1014.1</v>
      </c>
      <c r="AK28" s="4">
        <v>1014.9</v>
      </c>
      <c r="AL28" s="4">
        <v>1018.2</v>
      </c>
      <c r="AM28" s="4">
        <v>1008</v>
      </c>
      <c r="AN28" s="4">
        <v>1004.3</v>
      </c>
      <c r="AO28" s="4">
        <v>1011.6</v>
      </c>
      <c r="AP28" s="4">
        <v>1014.4</v>
      </c>
      <c r="AQ28" s="4">
        <v>1007.9</v>
      </c>
      <c r="AR28" s="4">
        <v>1019</v>
      </c>
      <c r="AS28" s="4">
        <v>1014.9</v>
      </c>
      <c r="AT28" s="4">
        <v>1011.9</v>
      </c>
      <c r="AU28" s="4">
        <v>1010.9</v>
      </c>
      <c r="AV28" s="4">
        <v>1016</v>
      </c>
      <c r="AW28" s="4">
        <v>1007.7</v>
      </c>
      <c r="AX28" s="4">
        <v>1011.9</v>
      </c>
      <c r="AY28" s="4">
        <v>1013.3</v>
      </c>
      <c r="AZ28" s="4">
        <v>1009.8</v>
      </c>
      <c r="BA28" s="4">
        <v>1015.3</v>
      </c>
      <c r="BB28" s="4">
        <v>1007.7</v>
      </c>
      <c r="BC28" s="4">
        <v>1017.8</v>
      </c>
      <c r="BD28" s="4">
        <v>1009</v>
      </c>
      <c r="BE28" s="4">
        <v>1012.7</v>
      </c>
      <c r="BF28" s="4">
        <v>1008.6108393183478</v>
      </c>
      <c r="BG28" s="4">
        <v>1015.6948926723705</v>
      </c>
      <c r="BH28" s="4">
        <v>1017</v>
      </c>
      <c r="BI28" s="4">
        <v>1011.9</v>
      </c>
      <c r="BJ28" s="4">
        <v>1007</v>
      </c>
      <c r="BK28" s="4">
        <v>1014.9</v>
      </c>
      <c r="BL28" s="4">
        <v>1011.9</v>
      </c>
      <c r="BM28" s="4">
        <v>1014.2</v>
      </c>
      <c r="BN28" s="4">
        <v>1011.4</v>
      </c>
      <c r="BO28" s="4">
        <v>1012.6</v>
      </c>
      <c r="BP28" s="4">
        <v>1013.1</v>
      </c>
      <c r="BQ28" s="4">
        <v>1015.9</v>
      </c>
      <c r="BR28" s="4">
        <v>1009.5</v>
      </c>
      <c r="BS28" s="4">
        <v>1012.1</v>
      </c>
      <c r="BT28" s="4">
        <v>1016.9</v>
      </c>
      <c r="BU28" s="4"/>
      <c r="BV28" s="4"/>
      <c r="BW28" s="4"/>
      <c r="BY28" s="10">
        <f t="shared" si="0"/>
        <v>1012.9</v>
      </c>
      <c r="BZ28" s="10">
        <f t="shared" si="1"/>
        <v>1012.6100000000002</v>
      </c>
      <c r="CA28" s="10">
        <f t="shared" si="2"/>
        <v>1012.2435243996907</v>
      </c>
      <c r="CB28" s="10">
        <f t="shared" si="3"/>
        <v>1012.3435243996908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>
        <v>1014.9</v>
      </c>
      <c r="H29" s="15">
        <v>1012.3</v>
      </c>
      <c r="I29" s="15">
        <v>1014.1</v>
      </c>
      <c r="J29" s="15">
        <v>1009.8</v>
      </c>
      <c r="K29" s="4">
        <v>1011.1</v>
      </c>
      <c r="L29" s="4">
        <v>1017.6</v>
      </c>
      <c r="M29" s="4">
        <v>1015.9</v>
      </c>
      <c r="N29" s="4">
        <v>1016</v>
      </c>
      <c r="O29" s="4">
        <v>1013.6</v>
      </c>
      <c r="P29" s="4">
        <v>1011.9</v>
      </c>
      <c r="Q29" s="4">
        <v>1012.3</v>
      </c>
      <c r="R29" s="4">
        <v>1013.4</v>
      </c>
      <c r="S29" s="4">
        <v>1013.6</v>
      </c>
      <c r="T29" s="4">
        <v>1011.8</v>
      </c>
      <c r="U29" s="4">
        <v>1011.2</v>
      </c>
      <c r="V29" s="4">
        <v>1013.2</v>
      </c>
      <c r="W29" s="4">
        <v>1012.8</v>
      </c>
      <c r="X29" s="4">
        <v>1012.9</v>
      </c>
      <c r="Y29" s="4">
        <v>1016.6</v>
      </c>
      <c r="Z29" s="4">
        <v>1013.5</v>
      </c>
      <c r="AA29" s="4">
        <v>1013</v>
      </c>
      <c r="AB29" s="4">
        <v>1017.3</v>
      </c>
      <c r="AC29" s="4">
        <v>1009.8</v>
      </c>
      <c r="AD29" s="4">
        <v>1012.3</v>
      </c>
      <c r="AE29" s="4">
        <v>1016.2</v>
      </c>
      <c r="AF29" s="4">
        <v>1009.1</v>
      </c>
      <c r="AG29" s="4">
        <v>1010</v>
      </c>
      <c r="AH29" s="4">
        <v>1014.5</v>
      </c>
      <c r="AI29" s="4">
        <v>1015.5</v>
      </c>
      <c r="AJ29" s="4">
        <v>1014.3</v>
      </c>
      <c r="AK29" s="4">
        <v>1014.4</v>
      </c>
      <c r="AL29" s="4">
        <v>1019.4</v>
      </c>
      <c r="AM29" s="4">
        <v>1013.6</v>
      </c>
      <c r="AN29" s="4">
        <v>1006.7</v>
      </c>
      <c r="AO29" s="4">
        <v>1009.6</v>
      </c>
      <c r="AP29" s="4">
        <v>1016.6</v>
      </c>
      <c r="AQ29" s="4">
        <v>1005.9</v>
      </c>
      <c r="AR29" s="4">
        <v>1017.8</v>
      </c>
      <c r="AS29" s="4">
        <v>1014.6</v>
      </c>
      <c r="AT29" s="4">
        <v>1008.1</v>
      </c>
      <c r="AU29" s="4">
        <v>1009</v>
      </c>
      <c r="AV29" s="4">
        <v>1015.6</v>
      </c>
      <c r="AW29" s="4">
        <v>1011.9</v>
      </c>
      <c r="AX29" s="4">
        <v>1013.1</v>
      </c>
      <c r="AY29" s="4">
        <v>1015.4</v>
      </c>
      <c r="AZ29" s="4">
        <v>1015.8</v>
      </c>
      <c r="BA29" s="4">
        <v>1015.7</v>
      </c>
      <c r="BB29" s="4">
        <v>1003.7</v>
      </c>
      <c r="BC29" s="4">
        <v>1014.3</v>
      </c>
      <c r="BD29" s="4">
        <v>1008.8</v>
      </c>
      <c r="BE29" s="4">
        <v>1013.9</v>
      </c>
      <c r="BF29" s="4">
        <v>1008.652931605444</v>
      </c>
      <c r="BG29" s="4">
        <v>1014.4508541611613</v>
      </c>
      <c r="BH29" s="4">
        <v>1018.2</v>
      </c>
      <c r="BI29" s="4">
        <v>1011.7</v>
      </c>
      <c r="BJ29" s="4">
        <v>1008.5</v>
      </c>
      <c r="BK29" s="4">
        <v>1008.5</v>
      </c>
      <c r="BL29" s="4">
        <v>1010.6</v>
      </c>
      <c r="BM29" s="4">
        <v>1012.8</v>
      </c>
      <c r="BN29" s="4">
        <v>1012.5</v>
      </c>
      <c r="BO29" s="4">
        <v>1011.6</v>
      </c>
      <c r="BP29" s="4">
        <v>1012.2</v>
      </c>
      <c r="BQ29" s="4">
        <v>1014.8</v>
      </c>
      <c r="BR29" s="4">
        <v>999.5</v>
      </c>
      <c r="BS29" s="4">
        <v>1014.6</v>
      </c>
      <c r="BT29" s="4">
        <v>1015.9</v>
      </c>
      <c r="BU29" s="4"/>
      <c r="BV29" s="4"/>
      <c r="BW29" s="4"/>
      <c r="BY29" s="10">
        <f t="shared" si="0"/>
        <v>1013.5533333333333</v>
      </c>
      <c r="BZ29" s="10">
        <f t="shared" si="1"/>
        <v>1012.9066666666665</v>
      </c>
      <c r="CA29" s="10">
        <f t="shared" si="2"/>
        <v>1012.6301261922202</v>
      </c>
      <c r="CB29" s="10">
        <f t="shared" si="3"/>
        <v>1012.0334595255536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>
        <v>1012.5</v>
      </c>
      <c r="H30" s="15">
        <v>1011.4</v>
      </c>
      <c r="I30" s="15">
        <v>1015.9</v>
      </c>
      <c r="J30" s="15">
        <v>1014.1</v>
      </c>
      <c r="K30" s="4">
        <v>1006.9</v>
      </c>
      <c r="L30" s="4">
        <v>1019.1</v>
      </c>
      <c r="M30" s="4">
        <v>1013.7</v>
      </c>
      <c r="N30" s="4">
        <v>1013.5</v>
      </c>
      <c r="O30" s="4">
        <v>1013.2</v>
      </c>
      <c r="P30" s="4">
        <v>1012.5</v>
      </c>
      <c r="Q30" s="4">
        <v>1008.9</v>
      </c>
      <c r="R30" s="4">
        <v>1011.5</v>
      </c>
      <c r="S30" s="4">
        <v>1013.4</v>
      </c>
      <c r="T30" s="4">
        <v>1011.5</v>
      </c>
      <c r="U30" s="4">
        <v>1008.9</v>
      </c>
      <c r="V30" s="4">
        <v>1013.2</v>
      </c>
      <c r="W30" s="4">
        <v>1011.2</v>
      </c>
      <c r="X30" s="4">
        <v>1013.5</v>
      </c>
      <c r="Y30" s="4">
        <v>1014.7</v>
      </c>
      <c r="Z30" s="4">
        <v>1011.4</v>
      </c>
      <c r="AA30" s="4">
        <v>1014.2</v>
      </c>
      <c r="AB30" s="4">
        <v>1013.6</v>
      </c>
      <c r="AC30" s="4">
        <v>1012.5</v>
      </c>
      <c r="AD30" s="4">
        <v>1015.1</v>
      </c>
      <c r="AE30" s="4">
        <v>1016.5</v>
      </c>
      <c r="AF30" s="4">
        <v>1009.2</v>
      </c>
      <c r="AG30" s="4">
        <v>1012.4</v>
      </c>
      <c r="AH30" s="4">
        <v>1014.5</v>
      </c>
      <c r="AI30" s="4">
        <v>1015.4</v>
      </c>
      <c r="AJ30" s="4">
        <v>1011.5</v>
      </c>
      <c r="AK30" s="4">
        <v>1013.6</v>
      </c>
      <c r="AL30" s="4">
        <v>1020.5</v>
      </c>
      <c r="AM30" s="4">
        <v>1015.6</v>
      </c>
      <c r="AN30" s="4">
        <v>1010.2</v>
      </c>
      <c r="AO30" s="4">
        <v>1008.2</v>
      </c>
      <c r="AP30" s="4">
        <v>1016.3</v>
      </c>
      <c r="AQ30" s="4">
        <v>1004</v>
      </c>
      <c r="AR30" s="4">
        <v>1015</v>
      </c>
      <c r="AS30" s="4">
        <v>1013.9</v>
      </c>
      <c r="AT30" s="4">
        <v>1007.5</v>
      </c>
      <c r="AU30" s="4">
        <v>1007.8</v>
      </c>
      <c r="AV30" s="4">
        <v>1015.2</v>
      </c>
      <c r="AW30" s="4">
        <v>1010.9</v>
      </c>
      <c r="AX30" s="4">
        <v>1014.6</v>
      </c>
      <c r="AY30" s="4">
        <v>1015.6</v>
      </c>
      <c r="AZ30" s="4">
        <v>1015.7</v>
      </c>
      <c r="BA30" s="4">
        <v>1015</v>
      </c>
      <c r="BB30" s="4">
        <v>1009.1</v>
      </c>
      <c r="BC30" s="4">
        <v>1012.5</v>
      </c>
      <c r="BD30" s="4">
        <v>1007.4</v>
      </c>
      <c r="BE30" s="4">
        <v>1012</v>
      </c>
      <c r="BF30" s="4">
        <v>1010.2499272954549</v>
      </c>
      <c r="BG30" s="4">
        <v>1012.9558800848979</v>
      </c>
      <c r="BH30" s="4">
        <v>1014.2</v>
      </c>
      <c r="BI30" s="4">
        <v>1011.3</v>
      </c>
      <c r="BJ30" s="4">
        <v>1009</v>
      </c>
      <c r="BK30" s="4">
        <v>1013.2</v>
      </c>
      <c r="BL30" s="4">
        <v>1007.9</v>
      </c>
      <c r="BM30" s="4">
        <v>1014.8</v>
      </c>
      <c r="BN30" s="4">
        <v>1012</v>
      </c>
      <c r="BO30" s="4">
        <v>1009.2</v>
      </c>
      <c r="BP30" s="4">
        <v>1013.4</v>
      </c>
      <c r="BQ30" s="4">
        <v>1013.4</v>
      </c>
      <c r="BR30" s="4">
        <v>1003.1</v>
      </c>
      <c r="BS30" s="4">
        <v>1016</v>
      </c>
      <c r="BT30" s="4">
        <v>1016.8</v>
      </c>
      <c r="BU30" s="4"/>
      <c r="BV30" s="4"/>
      <c r="BW30" s="4"/>
      <c r="BY30" s="10">
        <f t="shared" si="0"/>
        <v>1013.1933333333333</v>
      </c>
      <c r="BZ30" s="10">
        <f t="shared" si="1"/>
        <v>1012.6</v>
      </c>
      <c r="CA30" s="10">
        <f t="shared" si="2"/>
        <v>1012.6135269126785</v>
      </c>
      <c r="CB30" s="10">
        <f t="shared" si="3"/>
        <v>1011.7501935793454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>
        <v>1007</v>
      </c>
      <c r="H31" s="15">
        <v>1013.3</v>
      </c>
      <c r="I31" s="15">
        <v>1015.6</v>
      </c>
      <c r="J31" s="15">
        <v>1017.2</v>
      </c>
      <c r="K31" s="4">
        <v>1009.6</v>
      </c>
      <c r="L31" s="4">
        <v>1018.6</v>
      </c>
      <c r="M31" s="4">
        <v>1013.6</v>
      </c>
      <c r="N31" s="4">
        <v>1010.3</v>
      </c>
      <c r="O31" s="4">
        <v>1012</v>
      </c>
      <c r="P31" s="4">
        <v>1012.5</v>
      </c>
      <c r="Q31" s="4">
        <v>1005.3</v>
      </c>
      <c r="R31" s="4">
        <v>1006.6</v>
      </c>
      <c r="S31" s="4">
        <v>1013.3</v>
      </c>
      <c r="T31" s="4">
        <v>1010.5</v>
      </c>
      <c r="U31" s="4">
        <v>1008.9</v>
      </c>
      <c r="V31" s="4">
        <v>1011.6</v>
      </c>
      <c r="W31" s="4">
        <v>1011.4</v>
      </c>
      <c r="X31" s="4">
        <v>1013.7</v>
      </c>
      <c r="Y31" s="4">
        <v>1010.8</v>
      </c>
      <c r="Z31" s="4">
        <v>1010.6</v>
      </c>
      <c r="AA31" s="4">
        <v>1012.8</v>
      </c>
      <c r="AB31" s="4">
        <v>1009.4</v>
      </c>
      <c r="AC31" s="4">
        <v>1009.9</v>
      </c>
      <c r="AD31" s="4">
        <v>1016.5</v>
      </c>
      <c r="AE31" s="4">
        <v>1015.4</v>
      </c>
      <c r="AF31" s="4">
        <v>1012.1</v>
      </c>
      <c r="AG31" s="4">
        <v>1013.8</v>
      </c>
      <c r="AH31" s="4">
        <v>1010.9</v>
      </c>
      <c r="AI31" s="4">
        <v>1015</v>
      </c>
      <c r="AJ31" s="4">
        <v>1010.3</v>
      </c>
      <c r="AK31" s="4">
        <v>1014.5</v>
      </c>
      <c r="AL31" s="4">
        <v>1020.2</v>
      </c>
      <c r="AM31" s="4">
        <v>1014.3</v>
      </c>
      <c r="AN31" s="4">
        <v>1010.2</v>
      </c>
      <c r="AO31" s="4">
        <v>1007.4</v>
      </c>
      <c r="AP31" s="4">
        <v>1014.1</v>
      </c>
      <c r="AQ31" s="4">
        <v>1005</v>
      </c>
      <c r="AR31" s="4">
        <v>1011.9</v>
      </c>
      <c r="AS31" s="4">
        <v>1013.2</v>
      </c>
      <c r="AT31" s="4">
        <v>1007.4</v>
      </c>
      <c r="AU31" s="4">
        <v>1006.7</v>
      </c>
      <c r="AV31" s="4">
        <v>1014.5</v>
      </c>
      <c r="AW31" s="4">
        <v>1010.2</v>
      </c>
      <c r="AX31" s="4">
        <v>1015.7</v>
      </c>
      <c r="AY31" s="4">
        <v>1014.4</v>
      </c>
      <c r="AZ31" s="4">
        <v>1013</v>
      </c>
      <c r="BA31" s="4">
        <v>1014.6</v>
      </c>
      <c r="BB31" s="4">
        <v>1008.7</v>
      </c>
      <c r="BC31" s="4">
        <v>1013</v>
      </c>
      <c r="BD31" s="4">
        <v>1009.3</v>
      </c>
      <c r="BE31" s="4">
        <v>1010.5</v>
      </c>
      <c r="BF31" s="4">
        <v>1009.2336345472353</v>
      </c>
      <c r="BG31" s="4">
        <v>1010.2218778956756</v>
      </c>
      <c r="BH31" s="4">
        <v>1008.6</v>
      </c>
      <c r="BI31" s="4">
        <v>1010.7</v>
      </c>
      <c r="BJ31" s="4">
        <v>1008.1</v>
      </c>
      <c r="BK31" s="4">
        <v>1017.5</v>
      </c>
      <c r="BL31" s="4">
        <v>1009.5</v>
      </c>
      <c r="BM31" s="4">
        <v>1015.2</v>
      </c>
      <c r="BN31" s="4">
        <v>1010</v>
      </c>
      <c r="BO31" s="4">
        <v>1010.2</v>
      </c>
      <c r="BP31" s="4">
        <v>1013.4</v>
      </c>
      <c r="BQ31" s="4">
        <v>1017</v>
      </c>
      <c r="BR31" s="4">
        <v>1004.2</v>
      </c>
      <c r="BS31" s="4">
        <v>1017.9</v>
      </c>
      <c r="BT31" s="4">
        <v>1017.2</v>
      </c>
      <c r="BU31" s="4"/>
      <c r="BV31" s="4"/>
      <c r="BW31" s="4"/>
      <c r="BY31" s="10">
        <f t="shared" si="0"/>
        <v>1012.3866666666668</v>
      </c>
      <c r="BZ31" s="10">
        <f t="shared" si="1"/>
        <v>1011.7733333333334</v>
      </c>
      <c r="CA31" s="10">
        <f t="shared" si="2"/>
        <v>1012.0751837480971</v>
      </c>
      <c r="CB31" s="10">
        <f t="shared" si="3"/>
        <v>1011.315183748097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>
        <v>1007.2</v>
      </c>
      <c r="H32" s="15">
        <v>1011.5</v>
      </c>
      <c r="I32" s="15">
        <v>1015.4</v>
      </c>
      <c r="J32" s="15">
        <v>1017.5</v>
      </c>
      <c r="K32" s="4">
        <v>1012.4</v>
      </c>
      <c r="L32" s="4">
        <v>1018.4</v>
      </c>
      <c r="M32" s="4">
        <v>1011.7</v>
      </c>
      <c r="N32" s="4">
        <v>1005.2</v>
      </c>
      <c r="O32" s="4">
        <v>1011.9</v>
      </c>
      <c r="P32" s="4">
        <v>1012.7</v>
      </c>
      <c r="Q32" s="4">
        <v>1002.5</v>
      </c>
      <c r="R32" s="4">
        <v>1005.6</v>
      </c>
      <c r="S32" s="4">
        <v>1013.7</v>
      </c>
      <c r="T32" s="4">
        <v>1009.7</v>
      </c>
      <c r="U32" s="4">
        <v>1009.2</v>
      </c>
      <c r="V32" s="4">
        <v>1009.7</v>
      </c>
      <c r="W32" s="4">
        <v>1012.7</v>
      </c>
      <c r="X32" s="4">
        <v>1011.8</v>
      </c>
      <c r="Y32" s="4">
        <v>1014.5</v>
      </c>
      <c r="Z32" s="4">
        <v>1011.6</v>
      </c>
      <c r="AA32" s="4">
        <v>1011.4</v>
      </c>
      <c r="AB32" s="4">
        <v>1010.2</v>
      </c>
      <c r="AC32" s="4">
        <v>1008.1</v>
      </c>
      <c r="AD32" s="4">
        <v>1016.3</v>
      </c>
      <c r="AE32" s="4">
        <v>1014.3</v>
      </c>
      <c r="AF32" s="4">
        <v>1011.8</v>
      </c>
      <c r="AG32" s="4">
        <v>1013.7</v>
      </c>
      <c r="AH32" s="4">
        <v>1010.2</v>
      </c>
      <c r="AI32" s="4">
        <v>1015.2</v>
      </c>
      <c r="AJ32" s="4">
        <v>1006.8</v>
      </c>
      <c r="AK32" s="4">
        <v>1013.5</v>
      </c>
      <c r="AL32" s="4">
        <v>1019.8</v>
      </c>
      <c r="AM32" s="4">
        <v>1012.3</v>
      </c>
      <c r="AN32" s="4">
        <v>1009.5</v>
      </c>
      <c r="AO32" s="4">
        <v>1007.5</v>
      </c>
      <c r="AP32" s="4">
        <v>1013.3</v>
      </c>
      <c r="AQ32" s="4">
        <v>1008.6</v>
      </c>
      <c r="AR32" s="4">
        <v>1010.8</v>
      </c>
      <c r="AS32" s="4">
        <v>1013.1</v>
      </c>
      <c r="AT32" s="4">
        <v>1010</v>
      </c>
      <c r="AU32" s="4">
        <v>1010.1</v>
      </c>
      <c r="AV32" s="4">
        <v>1014.6</v>
      </c>
      <c r="AW32" s="4">
        <v>1009.7</v>
      </c>
      <c r="AX32" s="4">
        <v>1014.8</v>
      </c>
      <c r="AY32" s="4">
        <v>1011.1</v>
      </c>
      <c r="AZ32" s="4">
        <v>1005.2</v>
      </c>
      <c r="BA32" s="4">
        <v>1015.4</v>
      </c>
      <c r="BB32" s="4">
        <v>1009.4</v>
      </c>
      <c r="BC32" s="4">
        <v>1016.2</v>
      </c>
      <c r="BD32" s="4">
        <v>1010.3</v>
      </c>
      <c r="BE32" s="4">
        <v>1015.1</v>
      </c>
      <c r="BF32" s="4">
        <v>1011.0355547138248</v>
      </c>
      <c r="BG32" s="4">
        <v>1007.3509642471502</v>
      </c>
      <c r="BH32" s="4">
        <v>1007.8</v>
      </c>
      <c r="BI32" s="4">
        <v>1012.8</v>
      </c>
      <c r="BJ32" s="4">
        <v>1004.5</v>
      </c>
      <c r="BK32" s="4">
        <v>1018.6</v>
      </c>
      <c r="BL32" s="4">
        <v>1010.1</v>
      </c>
      <c r="BM32" s="4">
        <v>1015.2</v>
      </c>
      <c r="BN32" s="4">
        <v>1010.7</v>
      </c>
      <c r="BO32" s="4">
        <v>1010.8</v>
      </c>
      <c r="BP32" s="4">
        <v>1011.6</v>
      </c>
      <c r="BQ32" s="4">
        <v>1017.7</v>
      </c>
      <c r="BR32" s="4">
        <v>1004.3</v>
      </c>
      <c r="BS32" s="4">
        <v>1016.8</v>
      </c>
      <c r="BT32" s="4">
        <v>1016.6</v>
      </c>
      <c r="BU32" s="4"/>
      <c r="BV32" s="4"/>
      <c r="BW32" s="4"/>
      <c r="BY32" s="10">
        <f t="shared" si="0"/>
        <v>1011.8133333333334</v>
      </c>
      <c r="BZ32" s="10">
        <f t="shared" si="1"/>
        <v>1011.6666666666664</v>
      </c>
      <c r="CA32" s="10">
        <f t="shared" si="2"/>
        <v>1011.8995506320323</v>
      </c>
      <c r="CB32" s="10">
        <f t="shared" si="3"/>
        <v>1011.4295506320324</v>
      </c>
    </row>
    <row r="33" spans="1:80" ht="11.25">
      <c r="A33" s="5">
        <v>31</v>
      </c>
      <c r="B33" s="24" t="s">
        <v>44</v>
      </c>
      <c r="C33" s="15" t="s">
        <v>44</v>
      </c>
      <c r="D33" s="15" t="s">
        <v>44</v>
      </c>
      <c r="E33" s="15" t="s">
        <v>44</v>
      </c>
      <c r="F33" s="15" t="s">
        <v>44</v>
      </c>
      <c r="G33" s="15">
        <v>1005.5</v>
      </c>
      <c r="H33" s="15">
        <v>1008</v>
      </c>
      <c r="I33" s="15">
        <v>1010.9</v>
      </c>
      <c r="J33" s="15">
        <v>1012.8</v>
      </c>
      <c r="K33" s="4">
        <v>1012.7</v>
      </c>
      <c r="L33" s="4">
        <v>1017.2</v>
      </c>
      <c r="M33" s="4">
        <v>1013.8</v>
      </c>
      <c r="N33" s="4">
        <v>1004.5</v>
      </c>
      <c r="O33" s="4">
        <v>1005</v>
      </c>
      <c r="P33" s="4">
        <v>1011.1</v>
      </c>
      <c r="Q33" s="4">
        <v>1000.3</v>
      </c>
      <c r="R33" s="4">
        <v>1004.8</v>
      </c>
      <c r="S33" s="4">
        <v>1014.3</v>
      </c>
      <c r="T33" s="4">
        <v>1011</v>
      </c>
      <c r="U33" s="4">
        <v>1009.1</v>
      </c>
      <c r="V33" s="4">
        <v>1007.5</v>
      </c>
      <c r="W33" s="4">
        <v>1014</v>
      </c>
      <c r="X33" s="4">
        <v>1013.9</v>
      </c>
      <c r="Y33" s="4">
        <v>1014.6</v>
      </c>
      <c r="Z33" s="4">
        <v>1011.3</v>
      </c>
      <c r="AA33" s="4">
        <v>1009.7</v>
      </c>
      <c r="AB33" s="4">
        <v>1014.3</v>
      </c>
      <c r="AC33" s="4">
        <v>1005.3</v>
      </c>
      <c r="AD33" s="4">
        <v>1017</v>
      </c>
      <c r="AE33" s="4">
        <v>1013</v>
      </c>
      <c r="AF33" s="4">
        <v>1009.2</v>
      </c>
      <c r="AG33" s="4">
        <v>1012</v>
      </c>
      <c r="AH33" s="4">
        <v>1011.5</v>
      </c>
      <c r="AI33" s="4">
        <v>1016.1</v>
      </c>
      <c r="AJ33" s="4">
        <v>1000.7</v>
      </c>
      <c r="AK33" s="4">
        <v>1010.3</v>
      </c>
      <c r="AL33" s="4">
        <v>1014.5</v>
      </c>
      <c r="AM33" s="4">
        <v>1010.7</v>
      </c>
      <c r="AN33" s="4">
        <v>1010.4</v>
      </c>
      <c r="AO33" s="4">
        <v>1005.3</v>
      </c>
      <c r="AP33" s="4">
        <v>1006</v>
      </c>
      <c r="AQ33" s="4">
        <v>1010.8</v>
      </c>
      <c r="AR33" s="4">
        <v>1011.9</v>
      </c>
      <c r="AS33" s="4">
        <v>1014.7</v>
      </c>
      <c r="AT33" s="4">
        <v>1012.5</v>
      </c>
      <c r="AU33" s="4">
        <v>1013.7</v>
      </c>
      <c r="AV33" s="4">
        <v>1015.1</v>
      </c>
      <c r="AW33" s="4">
        <v>1010</v>
      </c>
      <c r="AX33" s="4">
        <v>1011.8</v>
      </c>
      <c r="AY33" s="4">
        <v>1012.1</v>
      </c>
      <c r="AZ33" s="4">
        <v>1010</v>
      </c>
      <c r="BA33" s="4">
        <v>1014.9</v>
      </c>
      <c r="BB33" s="4">
        <v>1010.5</v>
      </c>
      <c r="BC33" s="4">
        <v>1016.6</v>
      </c>
      <c r="BD33" s="4">
        <v>1011.5</v>
      </c>
      <c r="BE33" s="4">
        <v>1016</v>
      </c>
      <c r="BF33" s="4">
        <v>1012.2271597925538</v>
      </c>
      <c r="BG33" s="4">
        <v>1008.6482293809755</v>
      </c>
      <c r="BH33" s="4">
        <v>1011.9</v>
      </c>
      <c r="BI33" s="4">
        <v>1015.2</v>
      </c>
      <c r="BJ33" s="4">
        <v>1007.2</v>
      </c>
      <c r="BK33" s="4">
        <v>1016.4</v>
      </c>
      <c r="BL33" s="4">
        <v>1010.5</v>
      </c>
      <c r="BM33" s="4">
        <v>1014.1</v>
      </c>
      <c r="BN33" s="4">
        <v>1010.6</v>
      </c>
      <c r="BO33" s="4">
        <v>1009</v>
      </c>
      <c r="BP33" s="4">
        <v>1012.1</v>
      </c>
      <c r="BQ33" s="4">
        <v>1014.7</v>
      </c>
      <c r="BR33" s="4">
        <v>1004.1</v>
      </c>
      <c r="BS33" s="4">
        <v>1014</v>
      </c>
      <c r="BT33" s="4">
        <v>1015.3</v>
      </c>
      <c r="BU33" s="4"/>
      <c r="BV33" s="4"/>
      <c r="BW33" s="4"/>
      <c r="BY33" s="10">
        <f t="shared" si="0"/>
        <v>1010.74</v>
      </c>
      <c r="BZ33" s="10">
        <f t="shared" si="1"/>
        <v>1011.2033333333334</v>
      </c>
      <c r="CA33" s="10">
        <f t="shared" si="2"/>
        <v>1011.6558463057842</v>
      </c>
      <c r="CB33" s="10">
        <f t="shared" si="3"/>
        <v>1011.8791796391176</v>
      </c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>
        <f>AVERAGE(G3:G33)</f>
        <v>1010.8774193548386</v>
      </c>
      <c r="H34" s="13">
        <f>AVERAGE(H3:H33)</f>
        <v>1010.3870967741937</v>
      </c>
      <c r="I34" s="13">
        <f>AVERAGE(I3:I33)</f>
        <v>1011.4645161290324</v>
      </c>
      <c r="J34" s="13">
        <f>AVERAGE(J3:J33)</f>
        <v>1010.2903225806451</v>
      </c>
      <c r="K34" s="13">
        <f aca="true" t="shared" si="4" ref="K34:S34">AVERAGE(K3:K33)</f>
        <v>1012.0935483870967</v>
      </c>
      <c r="L34" s="13">
        <f t="shared" si="4"/>
        <v>1012.8741935483872</v>
      </c>
      <c r="M34" s="13">
        <f t="shared" si="4"/>
        <v>1011.3645161290322</v>
      </c>
      <c r="N34" s="13">
        <f t="shared" si="4"/>
        <v>1009.6774193548387</v>
      </c>
      <c r="O34" s="13">
        <f t="shared" si="4"/>
        <v>1011.1935483870968</v>
      </c>
      <c r="P34" s="13">
        <f t="shared" si="4"/>
        <v>1010.164516129032</v>
      </c>
      <c r="Q34" s="13">
        <f t="shared" si="4"/>
        <v>1010.2225806451612</v>
      </c>
      <c r="R34" s="13">
        <f t="shared" si="4"/>
        <v>1013.4999999999999</v>
      </c>
      <c r="S34" s="13">
        <f t="shared" si="4"/>
        <v>1010.6967741935483</v>
      </c>
      <c r="T34" s="13">
        <f aca="true" t="shared" si="5" ref="T34:AC34">AVERAGE(T3:T33)</f>
        <v>1008.774193548387</v>
      </c>
      <c r="U34" s="13">
        <f t="shared" si="5"/>
        <v>1010.6870967741936</v>
      </c>
      <c r="V34" s="13">
        <f t="shared" si="5"/>
        <v>1012.6387096774192</v>
      </c>
      <c r="W34" s="13">
        <f t="shared" si="5"/>
        <v>1011.7870967741939</v>
      </c>
      <c r="X34" s="13">
        <f t="shared" si="5"/>
        <v>1011.4096774193548</v>
      </c>
      <c r="Y34" s="13">
        <f t="shared" si="5"/>
        <v>1013.8806451612902</v>
      </c>
      <c r="Z34" s="13">
        <f t="shared" si="5"/>
        <v>1011.0548387096774</v>
      </c>
      <c r="AA34" s="13">
        <f t="shared" si="5"/>
        <v>1012.6225806451614</v>
      </c>
      <c r="AB34" s="13">
        <f t="shared" si="5"/>
        <v>1010.341935483871</v>
      </c>
      <c r="AC34" s="13">
        <f t="shared" si="5"/>
        <v>1010.432258064516</v>
      </c>
      <c r="AD34" s="13">
        <f aca="true" t="shared" si="6" ref="AD34:AM34">AVERAGE(AD3:AD33)</f>
        <v>1013.0774193548388</v>
      </c>
      <c r="AE34" s="13">
        <f t="shared" si="6"/>
        <v>1012.2419354838712</v>
      </c>
      <c r="AF34" s="13">
        <f t="shared" si="6"/>
        <v>1009.8967741935484</v>
      </c>
      <c r="AG34" s="13">
        <f t="shared" si="6"/>
        <v>1010.2612903225807</v>
      </c>
      <c r="AH34" s="13">
        <f t="shared" si="6"/>
        <v>1010.3741935483873</v>
      </c>
      <c r="AI34" s="13">
        <f t="shared" si="6"/>
        <v>1012.5677419354839</v>
      </c>
      <c r="AJ34" s="13">
        <f t="shared" si="6"/>
        <v>1010.458064516129</v>
      </c>
      <c r="AK34" s="13">
        <f t="shared" si="6"/>
        <v>1011.7064516129033</v>
      </c>
      <c r="AL34" s="13">
        <f t="shared" si="6"/>
        <v>1016.2322580645161</v>
      </c>
      <c r="AM34" s="13">
        <f t="shared" si="6"/>
        <v>1011.5451612903225</v>
      </c>
      <c r="AN34" s="13">
        <f aca="true" t="shared" si="7" ref="AN34:BI34">AVERAGE(AN3:AN33)</f>
        <v>1009.9451612903226</v>
      </c>
      <c r="AO34" s="13">
        <f t="shared" si="7"/>
        <v>1010.4290322580644</v>
      </c>
      <c r="AP34" s="13">
        <f t="shared" si="7"/>
        <v>1012.5290322580645</v>
      </c>
      <c r="AQ34" s="13">
        <f t="shared" si="7"/>
        <v>1009.532258064516</v>
      </c>
      <c r="AR34" s="13">
        <f t="shared" si="7"/>
        <v>1011.4032258064518</v>
      </c>
      <c r="AS34" s="13">
        <f t="shared" si="7"/>
        <v>1012.683870967742</v>
      </c>
      <c r="AT34" s="13">
        <f t="shared" si="7"/>
        <v>1011.0967741935484</v>
      </c>
      <c r="AU34" s="13">
        <f t="shared" si="7"/>
        <v>1010.8419354838709</v>
      </c>
      <c r="AV34" s="13">
        <f t="shared" si="7"/>
        <v>1011.2741935483871</v>
      </c>
      <c r="AW34" s="13">
        <f t="shared" si="7"/>
        <v>1010.3709677419356</v>
      </c>
      <c r="AX34" s="13">
        <f t="shared" si="7"/>
        <v>1011.2516129032257</v>
      </c>
      <c r="AY34" s="13">
        <f t="shared" si="7"/>
        <v>1010.78064516129</v>
      </c>
      <c r="AZ34" s="13">
        <f t="shared" si="7"/>
        <v>1012.7516129032257</v>
      </c>
      <c r="BA34" s="13">
        <f t="shared" si="7"/>
        <v>1011.2548387096773</v>
      </c>
      <c r="BB34" s="13">
        <f t="shared" si="7"/>
        <v>1010.4451612903227</v>
      </c>
      <c r="BC34" s="13">
        <f t="shared" si="7"/>
        <v>1010.8580645161288</v>
      </c>
      <c r="BD34" s="13">
        <f t="shared" si="7"/>
        <v>1008.6548387096774</v>
      </c>
      <c r="BE34" s="13">
        <f t="shared" si="7"/>
        <v>1011.4870967741938</v>
      </c>
      <c r="BF34" s="13">
        <f t="shared" si="7"/>
        <v>1010.7243326241647</v>
      </c>
      <c r="BG34" s="13">
        <f t="shared" si="7"/>
        <v>1012.4726545457091</v>
      </c>
      <c r="BH34" s="13">
        <f t="shared" si="7"/>
        <v>1011.3645161290323</v>
      </c>
      <c r="BI34" s="13">
        <f t="shared" si="7"/>
        <v>1011.6516129032257</v>
      </c>
      <c r="BJ34" s="13">
        <f aca="true" t="shared" si="8" ref="BJ34:BO34">AVERAGE(BJ3:BJ33)</f>
        <v>1011.8000000000001</v>
      </c>
      <c r="BK34" s="13">
        <f t="shared" si="8"/>
        <v>1012.8774193548388</v>
      </c>
      <c r="BL34" s="13">
        <f t="shared" si="8"/>
        <v>1011.4935483870969</v>
      </c>
      <c r="BM34" s="13">
        <f t="shared" si="8"/>
        <v>1012.8193548387095</v>
      </c>
      <c r="BN34" s="13">
        <f t="shared" si="8"/>
        <v>1011.274193548387</v>
      </c>
      <c r="BO34" s="13">
        <f t="shared" si="8"/>
        <v>1012.9129032258064</v>
      </c>
      <c r="BP34" s="13">
        <f>AVERAGE(BP3:BP33)</f>
        <v>1011.9451612903226</v>
      </c>
      <c r="BQ34" s="13">
        <f>AVERAGE(BQ3:BQ33)</f>
        <v>1011.8387096774194</v>
      </c>
      <c r="BR34" s="13">
        <f>AVERAGE(BR3:BR33)</f>
        <v>1012.6709677419354</v>
      </c>
      <c r="BS34" s="13">
        <f>AVERAGE(BS3:BS33)</f>
        <v>1009.9387096774193</v>
      </c>
      <c r="BT34" s="13">
        <f>AVERAGE(BT3:BT33)</f>
        <v>1012.1709677419356</v>
      </c>
      <c r="BU34" s="13"/>
      <c r="BV34" s="13"/>
      <c r="BW34" s="13"/>
      <c r="BY34" s="12">
        <f>AVERAGE(BY3:BY33)</f>
        <v>1011.4689247311829</v>
      </c>
      <c r="BZ34" s="12">
        <f>AVERAGE(BZ3:BZ33)</f>
        <v>1011.4032258064515</v>
      </c>
      <c r="CA34" s="12">
        <f>AVERAGE(CA3:CA33)</f>
        <v>1011.3049533357702</v>
      </c>
      <c r="CB34" s="12">
        <f>AVERAGE(CB3:CB33)</f>
        <v>1011.358824303512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>
        <f>MAX(G3:G33)</f>
        <v>1017.3</v>
      </c>
      <c r="H36" s="18">
        <f>MAX(H3:H33)</f>
        <v>1015.1</v>
      </c>
      <c r="I36" s="18">
        <f>MAX(I3:I33)</f>
        <v>1016.3</v>
      </c>
      <c r="J36" s="18">
        <f>MAX(J3:J33)</f>
        <v>1017.5</v>
      </c>
      <c r="K36" s="18">
        <f aca="true" t="shared" si="9" ref="K36:Z36">MAX(K3:K33)</f>
        <v>1023.3</v>
      </c>
      <c r="L36" s="18">
        <f t="shared" si="9"/>
        <v>1019.5</v>
      </c>
      <c r="M36" s="18">
        <f t="shared" si="9"/>
        <v>1021</v>
      </c>
      <c r="N36" s="18">
        <f t="shared" si="9"/>
        <v>1016.9</v>
      </c>
      <c r="O36" s="18">
        <f t="shared" si="9"/>
        <v>1018.4</v>
      </c>
      <c r="P36" s="18">
        <f t="shared" si="9"/>
        <v>1016</v>
      </c>
      <c r="Q36" s="18">
        <f t="shared" si="9"/>
        <v>1015.3</v>
      </c>
      <c r="R36" s="18">
        <f t="shared" si="9"/>
        <v>1019.7</v>
      </c>
      <c r="S36" s="18">
        <f t="shared" si="9"/>
        <v>1014.7</v>
      </c>
      <c r="T36" s="18">
        <f t="shared" si="9"/>
        <v>1013.3</v>
      </c>
      <c r="U36" s="18">
        <f t="shared" si="9"/>
        <v>1013.9</v>
      </c>
      <c r="V36" s="18">
        <f t="shared" si="9"/>
        <v>1015.8</v>
      </c>
      <c r="W36" s="18">
        <f t="shared" si="9"/>
        <v>1018.5</v>
      </c>
      <c r="X36" s="18">
        <f t="shared" si="9"/>
        <v>1017.9</v>
      </c>
      <c r="Y36" s="18">
        <f t="shared" si="9"/>
        <v>1018.9</v>
      </c>
      <c r="Z36" s="18">
        <f t="shared" si="9"/>
        <v>1016.6</v>
      </c>
      <c r="AA36" s="18">
        <f aca="true" t="shared" si="10" ref="AA36:AP36">MAX(AA3:AA33)</f>
        <v>1020.9</v>
      </c>
      <c r="AB36" s="18">
        <f t="shared" si="10"/>
        <v>1017.5</v>
      </c>
      <c r="AC36" s="18">
        <f t="shared" si="10"/>
        <v>1016.6</v>
      </c>
      <c r="AD36" s="18">
        <f t="shared" si="10"/>
        <v>1018.7</v>
      </c>
      <c r="AE36" s="18">
        <f t="shared" si="10"/>
        <v>1016.5</v>
      </c>
      <c r="AF36" s="18">
        <f t="shared" si="10"/>
        <v>1014.5</v>
      </c>
      <c r="AG36" s="18">
        <f t="shared" si="10"/>
        <v>1016.8</v>
      </c>
      <c r="AH36" s="18">
        <f t="shared" si="10"/>
        <v>1019.9</v>
      </c>
      <c r="AI36" s="18">
        <f t="shared" si="10"/>
        <v>1017.1</v>
      </c>
      <c r="AJ36" s="18">
        <f t="shared" si="10"/>
        <v>1016.4</v>
      </c>
      <c r="AK36" s="18">
        <f t="shared" si="10"/>
        <v>1015.8</v>
      </c>
      <c r="AL36" s="18">
        <f t="shared" si="10"/>
        <v>1020.9</v>
      </c>
      <c r="AM36" s="18">
        <f t="shared" si="10"/>
        <v>1017.4</v>
      </c>
      <c r="AN36" s="18">
        <f t="shared" si="10"/>
        <v>1017.1</v>
      </c>
      <c r="AO36" s="18">
        <f t="shared" si="10"/>
        <v>1017.4</v>
      </c>
      <c r="AP36" s="18">
        <f t="shared" si="10"/>
        <v>1019.3</v>
      </c>
      <c r="AQ36" s="18">
        <f aca="true" t="shared" si="11" ref="AQ36:AV36">MAX(AQ3:AQ33)</f>
        <v>1013.4</v>
      </c>
      <c r="AR36" s="18">
        <f t="shared" si="11"/>
        <v>1019</v>
      </c>
      <c r="AS36" s="18">
        <f t="shared" si="11"/>
        <v>1017.1</v>
      </c>
      <c r="AT36" s="18">
        <f t="shared" si="11"/>
        <v>1017.4</v>
      </c>
      <c r="AU36" s="18">
        <f t="shared" si="11"/>
        <v>1016.4</v>
      </c>
      <c r="AV36" s="18">
        <f t="shared" si="11"/>
        <v>1016.7</v>
      </c>
      <c r="AW36" s="18">
        <f aca="true" t="shared" si="12" ref="AW36:BB36">MAX(AW3:AW33)</f>
        <v>1015.8</v>
      </c>
      <c r="AX36" s="18">
        <f t="shared" si="12"/>
        <v>1015.7</v>
      </c>
      <c r="AY36" s="18">
        <f t="shared" si="12"/>
        <v>1016.7</v>
      </c>
      <c r="AZ36" s="18">
        <f t="shared" si="12"/>
        <v>1019.5</v>
      </c>
      <c r="BA36" s="18">
        <f t="shared" si="12"/>
        <v>1015.7</v>
      </c>
      <c r="BB36" s="18">
        <f t="shared" si="12"/>
        <v>1020</v>
      </c>
      <c r="BC36" s="18">
        <f aca="true" t="shared" si="13" ref="BC36:BH36">MAX(BC3:BC33)</f>
        <v>1017.8</v>
      </c>
      <c r="BD36" s="18">
        <f t="shared" si="13"/>
        <v>1013.5</v>
      </c>
      <c r="BE36" s="18">
        <f t="shared" si="13"/>
        <v>1016</v>
      </c>
      <c r="BF36" s="18">
        <f t="shared" si="13"/>
        <v>1017.9911739308305</v>
      </c>
      <c r="BG36" s="18">
        <f t="shared" si="13"/>
        <v>1021.6375291915531</v>
      </c>
      <c r="BH36" s="18">
        <f t="shared" si="13"/>
        <v>1018.2</v>
      </c>
      <c r="BI36" s="18">
        <f aca="true" t="shared" si="14" ref="BI36:BN36">MAX(BI3:BI33)</f>
        <v>1016.7</v>
      </c>
      <c r="BJ36" s="18">
        <f t="shared" si="14"/>
        <v>1018.3</v>
      </c>
      <c r="BK36" s="18">
        <f t="shared" si="14"/>
        <v>1018.6</v>
      </c>
      <c r="BL36" s="18">
        <f t="shared" si="14"/>
        <v>1018.1</v>
      </c>
      <c r="BM36" s="18">
        <f t="shared" si="14"/>
        <v>1022.7</v>
      </c>
      <c r="BN36" s="18">
        <f t="shared" si="14"/>
        <v>1014.7</v>
      </c>
      <c r="BO36" s="18">
        <f>MAX(BO3:BO33)</f>
        <v>1020.9</v>
      </c>
      <c r="BP36" s="18">
        <f>MAX(BP3:BP33)</f>
        <v>1016.8</v>
      </c>
      <c r="BQ36" s="18">
        <f>MAX(BQ3:BQ33)</f>
        <v>1017.7</v>
      </c>
      <c r="BR36" s="18">
        <f>MAX(BR3:BR33)</f>
        <v>1021.5</v>
      </c>
      <c r="BS36" s="18">
        <f>MAX(BS3:BS33)</f>
        <v>1017.9</v>
      </c>
      <c r="BT36" s="18">
        <f>MAX(BT3:BT33)</f>
        <v>1019.7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>
        <f>MIN(G3:G33)</f>
        <v>1004.4</v>
      </c>
      <c r="H37" s="20">
        <f>MIN(H3:H33)</f>
        <v>998.5</v>
      </c>
      <c r="I37" s="20">
        <f>MIN(I3:I33)</f>
        <v>1007</v>
      </c>
      <c r="J37" s="20">
        <f>MIN(J3:J33)</f>
        <v>1002.4</v>
      </c>
      <c r="K37" s="20">
        <f aca="true" t="shared" si="15" ref="K37:Z37">MIN(K3:K33)</f>
        <v>1005.1</v>
      </c>
      <c r="L37" s="20">
        <f t="shared" si="15"/>
        <v>1005</v>
      </c>
      <c r="M37" s="20">
        <f t="shared" si="15"/>
        <v>999.3</v>
      </c>
      <c r="N37" s="20">
        <f t="shared" si="15"/>
        <v>1003.7</v>
      </c>
      <c r="O37" s="20">
        <f t="shared" si="15"/>
        <v>1004.1</v>
      </c>
      <c r="P37" s="20">
        <f t="shared" si="15"/>
        <v>1002.5</v>
      </c>
      <c r="Q37" s="20">
        <f t="shared" si="15"/>
        <v>1000.3</v>
      </c>
      <c r="R37" s="20">
        <f t="shared" si="15"/>
        <v>1004.8</v>
      </c>
      <c r="S37" s="20">
        <f t="shared" si="15"/>
        <v>1002.7</v>
      </c>
      <c r="T37" s="20">
        <f t="shared" si="15"/>
        <v>1001.9</v>
      </c>
      <c r="U37" s="20">
        <f t="shared" si="15"/>
        <v>1002.6</v>
      </c>
      <c r="V37" s="20">
        <f t="shared" si="15"/>
        <v>1007.5</v>
      </c>
      <c r="W37" s="20">
        <f t="shared" si="15"/>
        <v>1001.5</v>
      </c>
      <c r="X37" s="20">
        <f t="shared" si="15"/>
        <v>1003.5</v>
      </c>
      <c r="Y37" s="20">
        <f t="shared" si="15"/>
        <v>1006.8</v>
      </c>
      <c r="Z37" s="20">
        <f t="shared" si="15"/>
        <v>1004.6</v>
      </c>
      <c r="AA37" s="20">
        <f aca="true" t="shared" si="16" ref="AA37:AP37">MIN(AA3:AA33)</f>
        <v>1005.9</v>
      </c>
      <c r="AB37" s="20">
        <f t="shared" si="16"/>
        <v>1002.7</v>
      </c>
      <c r="AC37" s="20">
        <f t="shared" si="16"/>
        <v>1002.5</v>
      </c>
      <c r="AD37" s="20">
        <f t="shared" si="16"/>
        <v>1005.3</v>
      </c>
      <c r="AE37" s="20">
        <f t="shared" si="16"/>
        <v>1003.6</v>
      </c>
      <c r="AF37" s="20">
        <f t="shared" si="16"/>
        <v>1000.4</v>
      </c>
      <c r="AG37" s="20">
        <f t="shared" si="16"/>
        <v>1001.4</v>
      </c>
      <c r="AH37" s="20">
        <f t="shared" si="16"/>
        <v>1002.1</v>
      </c>
      <c r="AI37" s="20">
        <f t="shared" si="16"/>
        <v>1005.1</v>
      </c>
      <c r="AJ37" s="20">
        <f t="shared" si="16"/>
        <v>1000.7</v>
      </c>
      <c r="AK37" s="20">
        <f t="shared" si="16"/>
        <v>1005.4</v>
      </c>
      <c r="AL37" s="20">
        <f t="shared" si="16"/>
        <v>1008.5</v>
      </c>
      <c r="AM37" s="20">
        <f t="shared" si="16"/>
        <v>1003.1</v>
      </c>
      <c r="AN37" s="20">
        <f t="shared" si="16"/>
        <v>1004.3</v>
      </c>
      <c r="AO37" s="20">
        <f t="shared" si="16"/>
        <v>1003.3</v>
      </c>
      <c r="AP37" s="20">
        <f t="shared" si="16"/>
        <v>1001.5</v>
      </c>
      <c r="AQ37" s="20">
        <f aca="true" t="shared" si="17" ref="AQ37:AV37">MIN(AQ3:AQ33)</f>
        <v>1004</v>
      </c>
      <c r="AR37" s="20">
        <f t="shared" si="17"/>
        <v>1003</v>
      </c>
      <c r="AS37" s="20">
        <f t="shared" si="17"/>
        <v>1004.8</v>
      </c>
      <c r="AT37" s="20">
        <f t="shared" si="17"/>
        <v>1003.1</v>
      </c>
      <c r="AU37" s="20">
        <f t="shared" si="17"/>
        <v>1004.7</v>
      </c>
      <c r="AV37" s="20">
        <f t="shared" si="17"/>
        <v>1002.2</v>
      </c>
      <c r="AW37" s="20">
        <f aca="true" t="shared" si="18" ref="AW37:BB37">MIN(AW3:AW33)</f>
        <v>1000.7</v>
      </c>
      <c r="AX37" s="20">
        <f t="shared" si="18"/>
        <v>1004.8</v>
      </c>
      <c r="AY37" s="20">
        <f t="shared" si="18"/>
        <v>997.3</v>
      </c>
      <c r="AZ37" s="20">
        <f t="shared" si="18"/>
        <v>1005</v>
      </c>
      <c r="BA37" s="20">
        <f t="shared" si="18"/>
        <v>1006.8</v>
      </c>
      <c r="BB37" s="20">
        <f t="shared" si="18"/>
        <v>1002.1</v>
      </c>
      <c r="BC37" s="20">
        <f aca="true" t="shared" si="19" ref="BC37:BH37">MIN(BC3:BC33)</f>
        <v>1003.4</v>
      </c>
      <c r="BD37" s="20">
        <f t="shared" si="19"/>
        <v>1004.3</v>
      </c>
      <c r="BE37" s="20">
        <f t="shared" si="19"/>
        <v>1007.3</v>
      </c>
      <c r="BF37" s="20">
        <f t="shared" si="19"/>
        <v>1004.8999826546402</v>
      </c>
      <c r="BG37" s="20">
        <f t="shared" si="19"/>
        <v>998.1081001238654</v>
      </c>
      <c r="BH37" s="20">
        <f t="shared" si="19"/>
        <v>1002.5</v>
      </c>
      <c r="BI37" s="20">
        <f aca="true" t="shared" si="20" ref="BI37:BN37">MIN(BI3:BI33)</f>
        <v>999.2</v>
      </c>
      <c r="BJ37" s="20">
        <f t="shared" si="20"/>
        <v>1004.5</v>
      </c>
      <c r="BK37" s="20">
        <f t="shared" si="20"/>
        <v>1000.8</v>
      </c>
      <c r="BL37" s="20">
        <f t="shared" si="20"/>
        <v>1001.4</v>
      </c>
      <c r="BM37" s="20">
        <f t="shared" si="20"/>
        <v>998.8</v>
      </c>
      <c r="BN37" s="20">
        <f t="shared" si="20"/>
        <v>1004.5</v>
      </c>
      <c r="BO37" s="20">
        <f>MIN(BO3:BO33)</f>
        <v>1007</v>
      </c>
      <c r="BP37" s="20">
        <f>MIN(BP3:BP33)</f>
        <v>1005.2</v>
      </c>
      <c r="BQ37" s="20">
        <f>MIN(BQ3:BQ33)</f>
        <v>1005.2</v>
      </c>
      <c r="BR37" s="20">
        <f>MIN(BR3:BR33)</f>
        <v>999.5</v>
      </c>
      <c r="BS37" s="20">
        <f>MIN(BS3:BS33)</f>
        <v>1002.8</v>
      </c>
      <c r="BT37" s="20">
        <f>MIN(BT3:BT33)</f>
        <v>1005.2</v>
      </c>
      <c r="BU37" s="20"/>
      <c r="BV37" s="20"/>
      <c r="BW37" s="20"/>
      <c r="BY37" s="52">
        <f>STDEV(J3:AM33)</f>
        <v>3.816678023535695</v>
      </c>
      <c r="BZ37" s="52">
        <f>STDEV(T3:AW33)</f>
        <v>3.6918567944202056</v>
      </c>
      <c r="CA37" s="52">
        <f>STDEV(AD3:BG33)</f>
        <v>3.791646899019464</v>
      </c>
      <c r="CB37" s="52">
        <f>STDEV(AN3:BQ33)</f>
        <v>3.789777668345435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1023.3</v>
      </c>
      <c r="D45">
        <f>SMALL(H3:BD33,1)</f>
        <v>997.3</v>
      </c>
    </row>
    <row r="46" spans="1:4" ht="10.5">
      <c r="A46">
        <v>2</v>
      </c>
      <c r="B46">
        <f>LARGE(B3:BW33,2)</f>
        <v>1022.7</v>
      </c>
      <c r="D46">
        <f>SMALL(H3:BD33,2)</f>
        <v>998.5</v>
      </c>
    </row>
    <row r="47" spans="1:4" ht="10.5">
      <c r="A47">
        <v>3</v>
      </c>
      <c r="B47">
        <f>LARGE(B3:BW33,3)</f>
        <v>1021.6375291915531</v>
      </c>
      <c r="D47">
        <f>SMALL(H3:BD33,3)</f>
        <v>999.3</v>
      </c>
    </row>
    <row r="48" spans="1:4" ht="10.5">
      <c r="A48">
        <v>4</v>
      </c>
      <c r="B48">
        <f>LARGE(B3:BW33,4)</f>
        <v>1021.5</v>
      </c>
      <c r="D48">
        <f>SMALL(H3:BD33,4)</f>
        <v>1000.2</v>
      </c>
    </row>
    <row r="49" spans="1:4" ht="10.5">
      <c r="A49">
        <v>5</v>
      </c>
      <c r="B49">
        <f>LARGE(B3:BW33,5)</f>
        <v>1021.3</v>
      </c>
      <c r="D49">
        <f>SMALL(H3:BD33,5)</f>
        <v>1000.3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>
        <v>1007.9</v>
      </c>
      <c r="H3" s="15">
        <v>1009</v>
      </c>
      <c r="I3" s="15">
        <v>1010.1</v>
      </c>
      <c r="J3" s="15">
        <v>1010.1</v>
      </c>
      <c r="K3" s="4">
        <v>1012.6</v>
      </c>
      <c r="L3" s="4">
        <v>1017</v>
      </c>
      <c r="M3" s="4">
        <v>1012.7</v>
      </c>
      <c r="N3" s="4">
        <v>1008.2</v>
      </c>
      <c r="O3" s="4">
        <v>1005.9</v>
      </c>
      <c r="P3" s="4">
        <v>1008.5</v>
      </c>
      <c r="Q3" s="4">
        <v>1002.9</v>
      </c>
      <c r="R3" s="4">
        <v>1005.1</v>
      </c>
      <c r="S3" s="4">
        <v>1012.4</v>
      </c>
      <c r="T3" s="4">
        <v>1011.2</v>
      </c>
      <c r="U3" s="4">
        <v>1010.4</v>
      </c>
      <c r="V3" s="4">
        <v>1009</v>
      </c>
      <c r="W3" s="4">
        <v>1012.9</v>
      </c>
      <c r="X3" s="4">
        <v>1016.5</v>
      </c>
      <c r="Y3" s="4">
        <v>1013.5</v>
      </c>
      <c r="Z3" s="4">
        <v>1009.1</v>
      </c>
      <c r="AA3" s="4">
        <v>1005</v>
      </c>
      <c r="AB3" s="4">
        <v>1014.5</v>
      </c>
      <c r="AC3" s="4">
        <v>1011.1</v>
      </c>
      <c r="AD3" s="4">
        <v>1017.4</v>
      </c>
      <c r="AE3" s="4">
        <v>1014.2</v>
      </c>
      <c r="AF3" s="4">
        <v>1009.9</v>
      </c>
      <c r="AG3" s="4">
        <v>1011.7</v>
      </c>
      <c r="AH3" s="4">
        <v>1014.4</v>
      </c>
      <c r="AI3" s="4">
        <v>1017.4</v>
      </c>
      <c r="AJ3" s="4">
        <v>1006.7</v>
      </c>
      <c r="AK3" s="4">
        <v>1013.7</v>
      </c>
      <c r="AL3" s="4">
        <v>1008.4</v>
      </c>
      <c r="AM3" s="4">
        <v>1009</v>
      </c>
      <c r="AN3" s="4">
        <v>1010.7</v>
      </c>
      <c r="AO3" s="4">
        <v>1011.9</v>
      </c>
      <c r="AP3" s="4">
        <v>1007.7</v>
      </c>
      <c r="AQ3" s="4">
        <v>1011.5</v>
      </c>
      <c r="AR3" s="4">
        <v>1010.7</v>
      </c>
      <c r="AS3" s="4">
        <v>1014.7</v>
      </c>
      <c r="AT3" s="4">
        <v>1012.3</v>
      </c>
      <c r="AU3" s="4">
        <v>1013.3</v>
      </c>
      <c r="AV3" s="4">
        <v>1016.9</v>
      </c>
      <c r="AW3" s="4">
        <v>1011.5</v>
      </c>
      <c r="AX3" s="4">
        <v>1014.9</v>
      </c>
      <c r="AY3" s="4">
        <v>1010.3</v>
      </c>
      <c r="AZ3" s="4">
        <v>1011.6</v>
      </c>
      <c r="BA3" s="4">
        <v>1014.6</v>
      </c>
      <c r="BB3" s="4">
        <v>1010.8</v>
      </c>
      <c r="BC3" s="4">
        <v>1017.6</v>
      </c>
      <c r="BD3" s="4">
        <v>1013.7</v>
      </c>
      <c r="BE3" s="4">
        <v>1015.3</v>
      </c>
      <c r="BF3" s="4">
        <v>1010.5200602559893</v>
      </c>
      <c r="BG3" s="4">
        <v>1008.7637414087138</v>
      </c>
      <c r="BH3" s="4">
        <v>1016.1</v>
      </c>
      <c r="BI3" s="4">
        <v>1014.7</v>
      </c>
      <c r="BJ3" s="4">
        <v>1008.8</v>
      </c>
      <c r="BK3" s="4">
        <v>1013.4</v>
      </c>
      <c r="BL3" s="4">
        <v>1011.8</v>
      </c>
      <c r="BM3" s="4">
        <v>1011.6</v>
      </c>
      <c r="BN3" s="4">
        <v>1011.1</v>
      </c>
      <c r="BO3" s="4">
        <v>1004.7</v>
      </c>
      <c r="BP3" s="4">
        <v>1012.8</v>
      </c>
      <c r="BQ3" s="4">
        <v>1014.6</v>
      </c>
      <c r="BR3" s="4">
        <v>1006.6</v>
      </c>
      <c r="BS3" s="4">
        <v>1013.6</v>
      </c>
      <c r="BT3" s="4">
        <v>1015.9</v>
      </c>
      <c r="BU3" s="4"/>
      <c r="BV3" s="4"/>
      <c r="BW3" s="4"/>
      <c r="BY3" s="10">
        <f>AVERAGE(J3:AM3)</f>
        <v>1011.0466666666669</v>
      </c>
      <c r="BZ3" s="10">
        <f>AVERAGE(T3:AW3)</f>
        <v>1011.906666666667</v>
      </c>
      <c r="CA3" s="10">
        <f>AVERAGE(AD3:BG3)</f>
        <v>1012.4027933888234</v>
      </c>
      <c r="CB3" s="10">
        <f>AVERAGE(AN3:BQ3)</f>
        <v>1012.2961267221566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>
        <v>1014</v>
      </c>
      <c r="H4" s="15">
        <v>1011</v>
      </c>
      <c r="I4" s="15">
        <v>1012.1</v>
      </c>
      <c r="J4" s="15">
        <v>1011.5</v>
      </c>
      <c r="K4" s="4">
        <v>1013</v>
      </c>
      <c r="L4" s="4">
        <v>1014.5</v>
      </c>
      <c r="M4" s="4">
        <v>1009.8</v>
      </c>
      <c r="N4" s="4">
        <v>1012.5</v>
      </c>
      <c r="O4" s="4">
        <v>1006.7</v>
      </c>
      <c r="P4" s="4">
        <v>1006.8</v>
      </c>
      <c r="Q4" s="4">
        <v>1007.7</v>
      </c>
      <c r="R4" s="4">
        <v>1007.2</v>
      </c>
      <c r="S4" s="4">
        <v>1009.4</v>
      </c>
      <c r="T4" s="4">
        <v>1010.8</v>
      </c>
      <c r="U4" s="4">
        <v>1010.1</v>
      </c>
      <c r="V4" s="4">
        <v>1009.9</v>
      </c>
      <c r="W4" s="4">
        <v>1012.7</v>
      </c>
      <c r="X4" s="4">
        <v>1016.6</v>
      </c>
      <c r="Y4" s="4">
        <v>1010.1</v>
      </c>
      <c r="Z4" s="4">
        <v>1006.7</v>
      </c>
      <c r="AA4" s="4">
        <v>1003.4</v>
      </c>
      <c r="AB4" s="4">
        <v>1014.1</v>
      </c>
      <c r="AC4" s="4">
        <v>1013.8</v>
      </c>
      <c r="AD4" s="4">
        <v>1017.7</v>
      </c>
      <c r="AE4" s="4">
        <v>1009.7</v>
      </c>
      <c r="AF4" s="4">
        <v>1011.9</v>
      </c>
      <c r="AG4" s="4">
        <v>1010.9</v>
      </c>
      <c r="AH4" s="4">
        <v>1014.6</v>
      </c>
      <c r="AI4" s="4">
        <v>1017.1</v>
      </c>
      <c r="AJ4" s="4">
        <v>1021.4</v>
      </c>
      <c r="AK4" s="4">
        <v>1013.9</v>
      </c>
      <c r="AL4" s="4">
        <v>1012.3</v>
      </c>
      <c r="AM4" s="4">
        <v>1009.1</v>
      </c>
      <c r="AN4" s="4">
        <v>1008.6</v>
      </c>
      <c r="AO4" s="4">
        <v>1016.2</v>
      </c>
      <c r="AP4" s="4">
        <v>1009.7</v>
      </c>
      <c r="AQ4" s="4">
        <v>1010.3</v>
      </c>
      <c r="AR4" s="4">
        <v>1008.7</v>
      </c>
      <c r="AS4" s="4">
        <v>1017.8</v>
      </c>
      <c r="AT4" s="4">
        <v>1012.5</v>
      </c>
      <c r="AU4" s="4">
        <v>1011.7</v>
      </c>
      <c r="AV4" s="4">
        <v>1017.7</v>
      </c>
      <c r="AW4" s="4">
        <v>1013.5</v>
      </c>
      <c r="AX4" s="4">
        <v>1020.4</v>
      </c>
      <c r="AY4" s="4">
        <v>1007.1</v>
      </c>
      <c r="AZ4" s="4">
        <v>1011.7</v>
      </c>
      <c r="BA4" s="4">
        <v>1013.8</v>
      </c>
      <c r="BB4" s="4">
        <v>1011.7</v>
      </c>
      <c r="BC4" s="4">
        <v>1018.6</v>
      </c>
      <c r="BD4" s="4">
        <v>1015.6</v>
      </c>
      <c r="BE4" s="4">
        <v>1012.1</v>
      </c>
      <c r="BF4" s="4">
        <v>1009.6185513084916</v>
      </c>
      <c r="BG4" s="4">
        <v>1008.9513826774961</v>
      </c>
      <c r="BH4" s="4">
        <v>1016.7</v>
      </c>
      <c r="BI4" s="4">
        <v>1016.1</v>
      </c>
      <c r="BJ4" s="4">
        <v>1012.3</v>
      </c>
      <c r="BK4" s="4">
        <v>1012.4</v>
      </c>
      <c r="BL4" s="4">
        <v>1013.8</v>
      </c>
      <c r="BM4" s="4">
        <v>1009.8</v>
      </c>
      <c r="BN4" s="4">
        <v>1012.4</v>
      </c>
      <c r="BO4" s="4">
        <v>1006.9</v>
      </c>
      <c r="BP4" s="4">
        <v>1012.8</v>
      </c>
      <c r="BQ4" s="4">
        <v>1015.5</v>
      </c>
      <c r="BR4" s="4">
        <v>1012.3</v>
      </c>
      <c r="BS4" s="4">
        <v>1012.9</v>
      </c>
      <c r="BT4" s="4">
        <v>1012.6</v>
      </c>
      <c r="BU4" s="4"/>
      <c r="BV4" s="4"/>
      <c r="BW4" s="4"/>
      <c r="BY4" s="10">
        <f aca="true" t="shared" si="0" ref="BY4:BY33">AVERAGE(J4:AM4)</f>
        <v>1011.5300000000001</v>
      </c>
      <c r="BZ4" s="10">
        <f aca="true" t="shared" si="1" ref="BZ4:BZ33">AVERAGE(T4:AW4)</f>
        <v>1012.45</v>
      </c>
      <c r="CA4" s="10">
        <f aca="true" t="shared" si="2" ref="CA4:CA33">AVERAGE(AD4:BG4)</f>
        <v>1013.1623311328663</v>
      </c>
      <c r="CB4" s="10">
        <f aca="true" t="shared" si="3" ref="CB4:CB33">AVERAGE(AN4:BQ4)</f>
        <v>1012.8323311328663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>
        <v>1016.1</v>
      </c>
      <c r="H5" s="15">
        <v>1014.5</v>
      </c>
      <c r="I5" s="15">
        <v>1012.3</v>
      </c>
      <c r="J5" s="15">
        <v>1013</v>
      </c>
      <c r="K5" s="4">
        <v>1012</v>
      </c>
      <c r="L5" s="4">
        <v>1012.6</v>
      </c>
      <c r="M5" s="4">
        <v>1011.5</v>
      </c>
      <c r="N5" s="4">
        <v>1012.7</v>
      </c>
      <c r="O5" s="4">
        <v>1005.9</v>
      </c>
      <c r="P5" s="4">
        <v>1004.6</v>
      </c>
      <c r="Q5" s="4">
        <v>1012</v>
      </c>
      <c r="R5" s="4">
        <v>1009.1</v>
      </c>
      <c r="S5" s="4">
        <v>1011.4</v>
      </c>
      <c r="T5" s="4">
        <v>1007.9</v>
      </c>
      <c r="U5" s="4">
        <v>1007.8</v>
      </c>
      <c r="V5" s="4">
        <v>1010.9</v>
      </c>
      <c r="W5" s="4">
        <v>1014.2</v>
      </c>
      <c r="X5" s="4">
        <v>1014.9</v>
      </c>
      <c r="Y5" s="4">
        <v>1006</v>
      </c>
      <c r="Z5" s="4">
        <v>1005</v>
      </c>
      <c r="AA5" s="4">
        <v>1004.7</v>
      </c>
      <c r="AB5" s="4">
        <v>1016.3</v>
      </c>
      <c r="AC5" s="4">
        <v>1013.7</v>
      </c>
      <c r="AD5" s="4">
        <v>1014.7</v>
      </c>
      <c r="AE5" s="4">
        <v>1010.4</v>
      </c>
      <c r="AF5" s="4">
        <v>1010.8</v>
      </c>
      <c r="AG5" s="4">
        <v>1012.4</v>
      </c>
      <c r="AH5" s="4">
        <v>1014.5</v>
      </c>
      <c r="AI5" s="4">
        <v>1014.3</v>
      </c>
      <c r="AJ5" s="4">
        <v>1013.3</v>
      </c>
      <c r="AK5" s="4">
        <v>1007</v>
      </c>
      <c r="AL5" s="4">
        <v>1012.5</v>
      </c>
      <c r="AM5" s="4">
        <v>1011.1</v>
      </c>
      <c r="AN5" s="4">
        <v>1000.4</v>
      </c>
      <c r="AO5" s="4">
        <v>1019</v>
      </c>
      <c r="AP5" s="4">
        <v>1009.4</v>
      </c>
      <c r="AQ5" s="4">
        <v>1010.2</v>
      </c>
      <c r="AR5" s="4">
        <v>1011</v>
      </c>
      <c r="AS5" s="4">
        <v>1017.5</v>
      </c>
      <c r="AT5" s="4">
        <v>1012</v>
      </c>
      <c r="AU5" s="4">
        <v>1012.9</v>
      </c>
      <c r="AV5" s="4">
        <v>1018.5</v>
      </c>
      <c r="AW5" s="4">
        <v>1015.4</v>
      </c>
      <c r="AX5" s="4">
        <v>1020.2</v>
      </c>
      <c r="AY5" s="4">
        <v>1008.1</v>
      </c>
      <c r="AZ5" s="4">
        <v>1011.1</v>
      </c>
      <c r="BA5" s="4">
        <v>1014.2</v>
      </c>
      <c r="BB5" s="4">
        <v>1012.3</v>
      </c>
      <c r="BC5" s="4">
        <v>1018</v>
      </c>
      <c r="BD5" s="4">
        <v>1014.3</v>
      </c>
      <c r="BE5" s="4">
        <v>1007.9</v>
      </c>
      <c r="BF5" s="4">
        <v>1011.1820972961116</v>
      </c>
      <c r="BG5" s="4">
        <v>1012.4138029350797</v>
      </c>
      <c r="BH5" s="4">
        <v>1016.3</v>
      </c>
      <c r="BI5" s="4">
        <v>1017.5</v>
      </c>
      <c r="BJ5" s="4">
        <v>1012</v>
      </c>
      <c r="BK5" s="4">
        <v>1011.3</v>
      </c>
      <c r="BL5" s="4">
        <v>1013.3</v>
      </c>
      <c r="BM5" s="4">
        <v>1010.9</v>
      </c>
      <c r="BN5" s="4">
        <v>1013.7</v>
      </c>
      <c r="BO5" s="4">
        <v>1008.7</v>
      </c>
      <c r="BP5" s="4">
        <v>1012.7</v>
      </c>
      <c r="BQ5" s="4">
        <v>1015.2</v>
      </c>
      <c r="BR5" s="4">
        <v>1013.9</v>
      </c>
      <c r="BS5" s="4">
        <v>1011.3</v>
      </c>
      <c r="BT5" s="4">
        <v>1011.8</v>
      </c>
      <c r="BU5" s="4"/>
      <c r="BV5" s="4"/>
      <c r="BW5" s="4"/>
      <c r="BY5" s="10">
        <f t="shared" si="0"/>
        <v>1010.9066666666666</v>
      </c>
      <c r="BZ5" s="10">
        <f t="shared" si="1"/>
        <v>1011.6233333333334</v>
      </c>
      <c r="CA5" s="10">
        <f t="shared" si="2"/>
        <v>1012.5665300077064</v>
      </c>
      <c r="CB5" s="10">
        <f t="shared" si="3"/>
        <v>1012.9198633410398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>
        <v>1015.4</v>
      </c>
      <c r="H6" s="15">
        <v>1014.7</v>
      </c>
      <c r="I6" s="15">
        <v>1014.6</v>
      </c>
      <c r="J6" s="15">
        <v>1011</v>
      </c>
      <c r="K6" s="4">
        <v>1011.9</v>
      </c>
      <c r="L6" s="4">
        <v>1013.6</v>
      </c>
      <c r="M6" s="4">
        <v>1014.9</v>
      </c>
      <c r="N6" s="4">
        <v>1010.5</v>
      </c>
      <c r="O6" s="4">
        <v>1006.3</v>
      </c>
      <c r="P6" s="4">
        <v>1004.6</v>
      </c>
      <c r="Q6" s="4">
        <v>1013.8</v>
      </c>
      <c r="R6" s="4">
        <v>1010.2</v>
      </c>
      <c r="S6" s="4">
        <v>1010.3</v>
      </c>
      <c r="T6" s="4">
        <v>1008.8</v>
      </c>
      <c r="U6" s="4">
        <v>1012.9</v>
      </c>
      <c r="V6" s="4">
        <v>1016.4</v>
      </c>
      <c r="W6" s="4">
        <v>1012.2</v>
      </c>
      <c r="X6" s="4">
        <v>1013.8</v>
      </c>
      <c r="Y6" s="4">
        <v>1008.9</v>
      </c>
      <c r="Z6" s="4">
        <v>1004</v>
      </c>
      <c r="AA6" s="4">
        <v>1007.9</v>
      </c>
      <c r="AB6" s="4">
        <v>1013.3</v>
      </c>
      <c r="AC6" s="4">
        <v>1011.7</v>
      </c>
      <c r="AD6" s="4">
        <v>1005.7</v>
      </c>
      <c r="AE6" s="4">
        <v>1005.3</v>
      </c>
      <c r="AF6" s="4">
        <v>1012.9</v>
      </c>
      <c r="AG6" s="4">
        <v>1013.8</v>
      </c>
      <c r="AH6" s="4">
        <v>1013.6</v>
      </c>
      <c r="AI6" s="4">
        <v>1008.2</v>
      </c>
      <c r="AJ6" s="4">
        <v>1012.3</v>
      </c>
      <c r="AK6" s="4">
        <v>1011.1</v>
      </c>
      <c r="AL6" s="4">
        <v>1010.9</v>
      </c>
      <c r="AM6" s="4">
        <v>1008.7</v>
      </c>
      <c r="AN6" s="4">
        <v>1007.7</v>
      </c>
      <c r="AO6" s="4">
        <v>1021</v>
      </c>
      <c r="AP6" s="4">
        <v>1012.8</v>
      </c>
      <c r="AQ6" s="4">
        <v>1010.4</v>
      </c>
      <c r="AR6" s="4">
        <v>1013.4</v>
      </c>
      <c r="AS6" s="4">
        <v>1013.5</v>
      </c>
      <c r="AT6" s="4">
        <v>1009.7</v>
      </c>
      <c r="AU6" s="4">
        <v>1012.6</v>
      </c>
      <c r="AV6" s="4">
        <v>1018.2</v>
      </c>
      <c r="AW6" s="4">
        <v>1017.1</v>
      </c>
      <c r="AX6" s="4">
        <v>1014.4</v>
      </c>
      <c r="AY6" s="4">
        <v>1009</v>
      </c>
      <c r="AZ6" s="4">
        <v>1010.4</v>
      </c>
      <c r="BA6" s="4">
        <v>1015.8</v>
      </c>
      <c r="BB6" s="4">
        <v>1013.6</v>
      </c>
      <c r="BC6" s="4">
        <v>1015.7</v>
      </c>
      <c r="BD6" s="4">
        <v>1009.4</v>
      </c>
      <c r="BE6" s="4">
        <v>1011</v>
      </c>
      <c r="BF6" s="4">
        <v>1010.1124790966084</v>
      </c>
      <c r="BG6" s="4">
        <v>1017.5326038017048</v>
      </c>
      <c r="BH6" s="4">
        <v>1015.5</v>
      </c>
      <c r="BI6" s="4">
        <v>1017.3</v>
      </c>
      <c r="BJ6" s="4">
        <v>1010.6</v>
      </c>
      <c r="BK6" s="4">
        <v>1009.7</v>
      </c>
      <c r="BL6" s="4">
        <v>1011.1</v>
      </c>
      <c r="BM6" s="4">
        <v>1010.9</v>
      </c>
      <c r="BN6" s="4">
        <v>1013.4</v>
      </c>
      <c r="BO6" s="4">
        <v>1008.6</v>
      </c>
      <c r="BP6" s="4">
        <v>1014.2</v>
      </c>
      <c r="BQ6" s="4">
        <v>1016.6</v>
      </c>
      <c r="BR6" s="4">
        <v>1013.4</v>
      </c>
      <c r="BS6" s="4">
        <v>1010.6</v>
      </c>
      <c r="BT6" s="4">
        <v>1009.3</v>
      </c>
      <c r="BU6" s="4"/>
      <c r="BV6" s="4"/>
      <c r="BW6" s="4"/>
      <c r="BY6" s="10">
        <f t="shared" si="0"/>
        <v>1010.65</v>
      </c>
      <c r="BZ6" s="10">
        <f t="shared" si="1"/>
        <v>1011.6266666666668</v>
      </c>
      <c r="CA6" s="10">
        <f t="shared" si="2"/>
        <v>1012.1948360966105</v>
      </c>
      <c r="CB6" s="10">
        <f t="shared" si="3"/>
        <v>1013.0415027632771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>
        <v>1012.6</v>
      </c>
      <c r="H7" s="15">
        <v>1011.7</v>
      </c>
      <c r="I7" s="15">
        <v>1018</v>
      </c>
      <c r="J7" s="15">
        <v>1007.7</v>
      </c>
      <c r="K7" s="4">
        <v>1014</v>
      </c>
      <c r="L7" s="4">
        <v>1013.4</v>
      </c>
      <c r="M7" s="4">
        <v>1013.7</v>
      </c>
      <c r="N7" s="4">
        <v>1007.1</v>
      </c>
      <c r="O7" s="4">
        <v>1006.8</v>
      </c>
      <c r="P7" s="4">
        <v>1004.4</v>
      </c>
      <c r="Q7" s="4">
        <v>1013.3</v>
      </c>
      <c r="R7" s="4">
        <v>1012.4</v>
      </c>
      <c r="S7" s="4">
        <v>1012.4</v>
      </c>
      <c r="T7" s="4">
        <v>1012.7</v>
      </c>
      <c r="U7" s="4">
        <v>1013.8</v>
      </c>
      <c r="V7" s="4">
        <v>1018.5</v>
      </c>
      <c r="W7" s="4">
        <v>1010.6</v>
      </c>
      <c r="X7" s="4">
        <v>1013</v>
      </c>
      <c r="Y7" s="4">
        <v>1007.7</v>
      </c>
      <c r="Z7" s="4">
        <v>1001.8</v>
      </c>
      <c r="AA7" s="4">
        <v>1011.2</v>
      </c>
      <c r="AB7" s="4">
        <v>1005.8</v>
      </c>
      <c r="AC7" s="4">
        <v>1010.9</v>
      </c>
      <c r="AD7" s="4">
        <v>994.7</v>
      </c>
      <c r="AE7" s="4">
        <v>1007.3</v>
      </c>
      <c r="AF7" s="4">
        <v>1013.5</v>
      </c>
      <c r="AG7" s="4">
        <v>1013.4</v>
      </c>
      <c r="AH7" s="4">
        <v>1012.7</v>
      </c>
      <c r="AI7" s="4">
        <v>996.3</v>
      </c>
      <c r="AJ7" s="4">
        <v>1007.3</v>
      </c>
      <c r="AK7" s="4">
        <v>1017.1</v>
      </c>
      <c r="AL7" s="4">
        <v>1006.7</v>
      </c>
      <c r="AM7" s="4">
        <v>1003.6</v>
      </c>
      <c r="AN7" s="4">
        <v>1011.6</v>
      </c>
      <c r="AO7" s="4">
        <v>1020</v>
      </c>
      <c r="AP7" s="4">
        <v>1015</v>
      </c>
      <c r="AQ7" s="4">
        <v>1015.1</v>
      </c>
      <c r="AR7" s="4">
        <v>1013.5</v>
      </c>
      <c r="AS7" s="4">
        <v>1010.7</v>
      </c>
      <c r="AT7" s="4">
        <v>1005.4</v>
      </c>
      <c r="AU7" s="4">
        <v>1010.2</v>
      </c>
      <c r="AV7" s="4">
        <v>1016.5</v>
      </c>
      <c r="AW7" s="4">
        <v>1017.1</v>
      </c>
      <c r="AX7" s="4">
        <v>1014</v>
      </c>
      <c r="AY7" s="4">
        <v>1009.8</v>
      </c>
      <c r="AZ7" s="4">
        <v>1012</v>
      </c>
      <c r="BA7" s="4">
        <v>1016.6</v>
      </c>
      <c r="BB7" s="4">
        <v>1013.1</v>
      </c>
      <c r="BC7" s="4">
        <v>1013.8</v>
      </c>
      <c r="BD7" s="4">
        <v>1014</v>
      </c>
      <c r="BE7" s="4">
        <v>1012</v>
      </c>
      <c r="BF7" s="4">
        <v>1011.994772229377</v>
      </c>
      <c r="BG7" s="4">
        <v>1020.4524974797425</v>
      </c>
      <c r="BH7" s="4">
        <v>1015.1</v>
      </c>
      <c r="BI7" s="4">
        <v>1015.1</v>
      </c>
      <c r="BJ7" s="4">
        <v>1009.7</v>
      </c>
      <c r="BK7" s="4">
        <v>1007.9</v>
      </c>
      <c r="BL7" s="4">
        <v>1011</v>
      </c>
      <c r="BM7" s="4">
        <v>1011.3</v>
      </c>
      <c r="BN7" s="4">
        <v>1010.3</v>
      </c>
      <c r="BO7" s="4">
        <v>1007.2</v>
      </c>
      <c r="BP7" s="4">
        <v>1013.9</v>
      </c>
      <c r="BQ7" s="4">
        <v>1017.2</v>
      </c>
      <c r="BR7" s="4">
        <v>1010.4</v>
      </c>
      <c r="BS7" s="4">
        <v>1010.5</v>
      </c>
      <c r="BT7" s="4">
        <v>1005.7</v>
      </c>
      <c r="BU7" s="4"/>
      <c r="BV7" s="4"/>
      <c r="BW7" s="4"/>
      <c r="BY7" s="10">
        <f t="shared" si="0"/>
        <v>1009.4600000000002</v>
      </c>
      <c r="BZ7" s="10">
        <f t="shared" si="1"/>
        <v>1010.4566666666666</v>
      </c>
      <c r="CA7" s="10">
        <f t="shared" si="2"/>
        <v>1011.514908990304</v>
      </c>
      <c r="CB7" s="10">
        <f t="shared" si="3"/>
        <v>1013.0515756569707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>
        <v>1012.9</v>
      </c>
      <c r="H8" s="15">
        <v>1008.2</v>
      </c>
      <c r="I8" s="15">
        <v>1018.8</v>
      </c>
      <c r="J8" s="15">
        <v>1002</v>
      </c>
      <c r="K8" s="4">
        <v>1013.4</v>
      </c>
      <c r="L8" s="4">
        <v>1013.1</v>
      </c>
      <c r="M8" s="4">
        <v>1009.8</v>
      </c>
      <c r="N8" s="4">
        <v>1005.5</v>
      </c>
      <c r="O8" s="4">
        <v>1004.9</v>
      </c>
      <c r="P8" s="4">
        <v>1004</v>
      </c>
      <c r="Q8" s="4">
        <v>1011.8</v>
      </c>
      <c r="R8" s="4">
        <v>1013.7</v>
      </c>
      <c r="S8" s="4">
        <v>1012.2</v>
      </c>
      <c r="T8" s="4">
        <v>1013.8</v>
      </c>
      <c r="U8" s="4">
        <v>1013.3</v>
      </c>
      <c r="V8" s="4">
        <v>1016.4</v>
      </c>
      <c r="W8" s="4">
        <v>1008</v>
      </c>
      <c r="X8" s="4">
        <v>1011.7</v>
      </c>
      <c r="Y8" s="4">
        <v>1009</v>
      </c>
      <c r="Z8" s="4">
        <v>1005</v>
      </c>
      <c r="AA8" s="4">
        <v>1013</v>
      </c>
      <c r="AB8" s="4">
        <v>1008.8</v>
      </c>
      <c r="AC8" s="4">
        <v>1007.9</v>
      </c>
      <c r="AD8" s="4">
        <v>1007</v>
      </c>
      <c r="AE8" s="4">
        <v>1008.7</v>
      </c>
      <c r="AF8" s="4">
        <v>1014.6</v>
      </c>
      <c r="AG8" s="4">
        <v>1011.9</v>
      </c>
      <c r="AH8" s="4">
        <v>1011.2</v>
      </c>
      <c r="AI8" s="4">
        <v>1004.6</v>
      </c>
      <c r="AJ8" s="4">
        <v>1008.9</v>
      </c>
      <c r="AK8" s="4">
        <v>1017</v>
      </c>
      <c r="AL8" s="4">
        <v>1000.2</v>
      </c>
      <c r="AM8" s="4">
        <v>1000.9</v>
      </c>
      <c r="AN8" s="4">
        <v>1010.9</v>
      </c>
      <c r="AO8" s="4">
        <v>1014.1</v>
      </c>
      <c r="AP8" s="4">
        <v>1014.7</v>
      </c>
      <c r="AQ8" s="4">
        <v>1015.3</v>
      </c>
      <c r="AR8" s="4">
        <v>1014.3</v>
      </c>
      <c r="AS8" s="4">
        <v>1012.6</v>
      </c>
      <c r="AT8" s="4">
        <v>1006.6</v>
      </c>
      <c r="AU8" s="4">
        <v>1011.9</v>
      </c>
      <c r="AV8" s="4">
        <v>1014.3</v>
      </c>
      <c r="AW8" s="4">
        <v>1015.8</v>
      </c>
      <c r="AX8" s="4">
        <v>1012.9</v>
      </c>
      <c r="AY8" s="4">
        <v>1011.8</v>
      </c>
      <c r="AZ8" s="4">
        <v>1013.3</v>
      </c>
      <c r="BA8" s="4">
        <v>1015.1</v>
      </c>
      <c r="BB8" s="4">
        <v>1012</v>
      </c>
      <c r="BC8" s="4">
        <v>1013.6</v>
      </c>
      <c r="BD8" s="4">
        <v>1016.6</v>
      </c>
      <c r="BE8" s="4">
        <v>1011.7</v>
      </c>
      <c r="BF8" s="4">
        <v>1013.8748647401511</v>
      </c>
      <c r="BG8" s="4">
        <v>1021.5368454890605</v>
      </c>
      <c r="BH8" s="4">
        <v>1013.1</v>
      </c>
      <c r="BI8" s="4">
        <v>1009.3</v>
      </c>
      <c r="BJ8" s="4">
        <v>1009.3</v>
      </c>
      <c r="BK8" s="4">
        <v>1008.3</v>
      </c>
      <c r="BL8" s="4">
        <v>1014</v>
      </c>
      <c r="BM8" s="4">
        <v>1011.7</v>
      </c>
      <c r="BN8" s="4">
        <v>1007</v>
      </c>
      <c r="BO8" s="4">
        <v>1008.9</v>
      </c>
      <c r="BP8" s="4">
        <v>1012.3</v>
      </c>
      <c r="BQ8" s="4">
        <v>1016.3</v>
      </c>
      <c r="BR8" s="4">
        <v>1008.7</v>
      </c>
      <c r="BS8" s="4">
        <v>1013.4</v>
      </c>
      <c r="BT8" s="4">
        <v>1006.2</v>
      </c>
      <c r="BU8" s="4"/>
      <c r="BV8" s="4"/>
      <c r="BW8" s="4"/>
      <c r="BY8" s="10">
        <f t="shared" si="0"/>
        <v>1009.4100000000001</v>
      </c>
      <c r="BZ8" s="10">
        <f t="shared" si="1"/>
        <v>1010.7466666666667</v>
      </c>
      <c r="CA8" s="10">
        <f t="shared" si="2"/>
        <v>1011.9303903409735</v>
      </c>
      <c r="CB8" s="10">
        <f t="shared" si="3"/>
        <v>1012.7703903409736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>
        <v>1015.4</v>
      </c>
      <c r="H9" s="15">
        <v>1002.7</v>
      </c>
      <c r="I9" s="15">
        <v>1018</v>
      </c>
      <c r="J9" s="15">
        <v>1004.7</v>
      </c>
      <c r="K9" s="4">
        <v>1013</v>
      </c>
      <c r="L9" s="4">
        <v>1013.8</v>
      </c>
      <c r="M9" s="4">
        <v>1011.3</v>
      </c>
      <c r="N9" s="4">
        <v>1002.8</v>
      </c>
      <c r="O9" s="4">
        <v>1004.4</v>
      </c>
      <c r="P9" s="4">
        <v>1006.9</v>
      </c>
      <c r="Q9" s="4">
        <v>1011.6</v>
      </c>
      <c r="R9" s="4">
        <v>1012.6</v>
      </c>
      <c r="S9" s="4">
        <v>1012.2</v>
      </c>
      <c r="T9" s="4">
        <v>1015</v>
      </c>
      <c r="U9" s="4">
        <v>1011.7</v>
      </c>
      <c r="V9" s="4">
        <v>1012.9</v>
      </c>
      <c r="W9" s="4">
        <v>1005.1</v>
      </c>
      <c r="X9" s="4">
        <v>1004.5</v>
      </c>
      <c r="Y9" s="4">
        <v>1011.6</v>
      </c>
      <c r="Z9" s="4">
        <v>1006.4</v>
      </c>
      <c r="AA9" s="4">
        <v>1012.1</v>
      </c>
      <c r="AB9" s="4">
        <v>1008.9</v>
      </c>
      <c r="AC9" s="4">
        <v>1011</v>
      </c>
      <c r="AD9" s="4">
        <v>1008.3</v>
      </c>
      <c r="AE9" s="4">
        <v>1012.3</v>
      </c>
      <c r="AF9" s="4">
        <v>1014.4</v>
      </c>
      <c r="AG9" s="4">
        <v>1012.6</v>
      </c>
      <c r="AH9" s="4">
        <v>1012.4</v>
      </c>
      <c r="AI9" s="4">
        <v>1009.5</v>
      </c>
      <c r="AJ9" s="4">
        <v>1010.4</v>
      </c>
      <c r="AK9" s="4">
        <v>1015.8</v>
      </c>
      <c r="AL9" s="4">
        <v>1005.7</v>
      </c>
      <c r="AM9" s="4">
        <v>1002.8</v>
      </c>
      <c r="AN9" s="4">
        <v>1006.9</v>
      </c>
      <c r="AO9" s="4">
        <v>1013.8</v>
      </c>
      <c r="AP9" s="4">
        <v>1013</v>
      </c>
      <c r="AQ9" s="4">
        <v>1014.1</v>
      </c>
      <c r="AR9" s="4">
        <v>1011.9</v>
      </c>
      <c r="AS9" s="4">
        <v>1013.6</v>
      </c>
      <c r="AT9" s="4">
        <v>1009</v>
      </c>
      <c r="AU9" s="4">
        <v>1010.1</v>
      </c>
      <c r="AV9" s="4">
        <v>1012.4</v>
      </c>
      <c r="AW9" s="4">
        <v>1014.7</v>
      </c>
      <c r="AX9" s="4">
        <v>1013</v>
      </c>
      <c r="AY9" s="4">
        <v>1011.3</v>
      </c>
      <c r="AZ9" s="4">
        <v>1012.5</v>
      </c>
      <c r="BA9" s="4">
        <v>1011.9</v>
      </c>
      <c r="BB9" s="4">
        <v>1011.6</v>
      </c>
      <c r="BC9" s="4">
        <v>1012.3</v>
      </c>
      <c r="BD9" s="4">
        <v>1017.2</v>
      </c>
      <c r="BE9" s="4">
        <v>1011</v>
      </c>
      <c r="BF9" s="4">
        <v>1013.3666960369751</v>
      </c>
      <c r="BG9" s="4">
        <v>1020.1878288955288</v>
      </c>
      <c r="BH9" s="4">
        <v>1013.7</v>
      </c>
      <c r="BI9" s="4">
        <v>1007.9</v>
      </c>
      <c r="BJ9" s="4">
        <v>1008.8</v>
      </c>
      <c r="BK9" s="4">
        <v>1010.5</v>
      </c>
      <c r="BL9" s="4">
        <v>1016.7</v>
      </c>
      <c r="BM9" s="4">
        <v>1011.8</v>
      </c>
      <c r="BN9" s="4">
        <v>1005.5</v>
      </c>
      <c r="BO9" s="4">
        <v>1010.7</v>
      </c>
      <c r="BP9" s="4">
        <v>1012.3</v>
      </c>
      <c r="BQ9" s="4">
        <v>1011.5</v>
      </c>
      <c r="BR9" s="4">
        <v>1008.2</v>
      </c>
      <c r="BS9" s="4">
        <v>1013.7</v>
      </c>
      <c r="BT9" s="4">
        <v>1009.3</v>
      </c>
      <c r="BU9" s="4"/>
      <c r="BV9" s="4"/>
      <c r="BW9" s="4"/>
      <c r="BY9" s="10">
        <f t="shared" si="0"/>
        <v>1009.8900000000001</v>
      </c>
      <c r="BZ9" s="10">
        <f t="shared" si="1"/>
        <v>1010.7633333333332</v>
      </c>
      <c r="CA9" s="10">
        <f t="shared" si="2"/>
        <v>1011.9351508310834</v>
      </c>
      <c r="CB9" s="10">
        <f t="shared" si="3"/>
        <v>1012.1084841644168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>
        <v>1017.4</v>
      </c>
      <c r="H10" s="15">
        <v>999.9</v>
      </c>
      <c r="I10" s="15">
        <v>1015.3</v>
      </c>
      <c r="J10" s="15">
        <v>1007.4</v>
      </c>
      <c r="K10" s="4">
        <v>1011.7</v>
      </c>
      <c r="L10" s="4">
        <v>1014</v>
      </c>
      <c r="M10" s="4">
        <v>1012.3</v>
      </c>
      <c r="N10" s="4">
        <v>1006.3</v>
      </c>
      <c r="O10" s="4">
        <v>1009</v>
      </c>
      <c r="P10" s="4">
        <v>1009</v>
      </c>
      <c r="Q10" s="4">
        <v>1012.5</v>
      </c>
      <c r="R10" s="4">
        <v>1008.2</v>
      </c>
      <c r="S10" s="4">
        <v>1015.8</v>
      </c>
      <c r="T10" s="4">
        <v>1016.2</v>
      </c>
      <c r="U10" s="4">
        <v>1010.6</v>
      </c>
      <c r="V10" s="4">
        <v>1014.2</v>
      </c>
      <c r="W10" s="4">
        <v>1009</v>
      </c>
      <c r="X10" s="4">
        <v>1011.8</v>
      </c>
      <c r="Y10" s="4">
        <v>1015.2</v>
      </c>
      <c r="Z10" s="4">
        <v>1005</v>
      </c>
      <c r="AA10" s="4">
        <v>1010.7</v>
      </c>
      <c r="AB10" s="4">
        <v>1012.9</v>
      </c>
      <c r="AC10" s="4">
        <v>1012.7</v>
      </c>
      <c r="AD10" s="4">
        <v>1007.6</v>
      </c>
      <c r="AE10" s="4">
        <v>1013.8</v>
      </c>
      <c r="AF10" s="4">
        <v>1015.3</v>
      </c>
      <c r="AG10" s="4">
        <v>1013.1</v>
      </c>
      <c r="AH10" s="4">
        <v>1016</v>
      </c>
      <c r="AI10" s="4">
        <v>1013.6</v>
      </c>
      <c r="AJ10" s="4">
        <v>1011.5</v>
      </c>
      <c r="AK10" s="4">
        <v>1016.6</v>
      </c>
      <c r="AL10" s="4">
        <v>1007.8</v>
      </c>
      <c r="AM10" s="4">
        <v>1009.3</v>
      </c>
      <c r="AN10" s="4">
        <v>1004.3</v>
      </c>
      <c r="AO10" s="4">
        <v>1012.8</v>
      </c>
      <c r="AP10" s="4">
        <v>1017</v>
      </c>
      <c r="AQ10" s="4">
        <v>1012.7</v>
      </c>
      <c r="AR10" s="4">
        <v>1010.7</v>
      </c>
      <c r="AS10" s="4">
        <v>1012.7</v>
      </c>
      <c r="AT10" s="4">
        <v>1008.9</v>
      </c>
      <c r="AU10" s="4">
        <v>1012.4</v>
      </c>
      <c r="AV10" s="4">
        <v>1014.1</v>
      </c>
      <c r="AW10" s="4">
        <v>1015</v>
      </c>
      <c r="AX10" s="4">
        <v>1013.5</v>
      </c>
      <c r="AY10" s="4">
        <v>1009.9</v>
      </c>
      <c r="AZ10" s="4">
        <v>1008.1</v>
      </c>
      <c r="BA10" s="4">
        <v>1010.8</v>
      </c>
      <c r="BB10" s="4">
        <v>1012.7</v>
      </c>
      <c r="BC10" s="4">
        <v>1012.7</v>
      </c>
      <c r="BD10" s="4">
        <v>1017.8</v>
      </c>
      <c r="BE10" s="4">
        <v>1010.6</v>
      </c>
      <c r="BF10" s="4">
        <v>1012.2944870322042</v>
      </c>
      <c r="BG10" s="4">
        <v>1017.0975667258043</v>
      </c>
      <c r="BH10" s="4">
        <v>1012.9</v>
      </c>
      <c r="BI10" s="4">
        <v>1008.9</v>
      </c>
      <c r="BJ10" s="4">
        <v>1008.1</v>
      </c>
      <c r="BK10" s="4">
        <v>1012.9</v>
      </c>
      <c r="BL10" s="4">
        <v>1016.5</v>
      </c>
      <c r="BM10" s="4">
        <v>1010</v>
      </c>
      <c r="BN10" s="4">
        <v>999.4</v>
      </c>
      <c r="BO10" s="4">
        <v>1006.9</v>
      </c>
      <c r="BP10" s="4">
        <v>1010.2</v>
      </c>
      <c r="BQ10" s="4">
        <v>1012</v>
      </c>
      <c r="BR10" s="4">
        <v>1005.2</v>
      </c>
      <c r="BS10" s="4">
        <v>1012.7</v>
      </c>
      <c r="BT10" s="4">
        <v>1012.1</v>
      </c>
      <c r="BU10" s="4"/>
      <c r="BV10" s="4"/>
      <c r="BW10" s="4"/>
      <c r="BY10" s="10">
        <f t="shared" si="0"/>
        <v>1011.6366666666665</v>
      </c>
      <c r="BZ10" s="10">
        <f t="shared" si="1"/>
        <v>1012.1166666666667</v>
      </c>
      <c r="CA10" s="10">
        <f t="shared" si="2"/>
        <v>1012.3564017919335</v>
      </c>
      <c r="CB10" s="10">
        <f t="shared" si="3"/>
        <v>1011.4630684586003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>
        <v>1017</v>
      </c>
      <c r="H11" s="15">
        <v>996.8</v>
      </c>
      <c r="I11" s="15">
        <v>1015.2</v>
      </c>
      <c r="J11" s="15">
        <v>1007.5</v>
      </c>
      <c r="K11" s="4">
        <v>1007.9</v>
      </c>
      <c r="L11" s="4">
        <v>1013.4</v>
      </c>
      <c r="M11" s="4">
        <v>1015.6</v>
      </c>
      <c r="N11" s="4">
        <v>1007.6</v>
      </c>
      <c r="O11" s="4">
        <v>1010.9</v>
      </c>
      <c r="P11" s="4">
        <v>1010</v>
      </c>
      <c r="Q11" s="4">
        <v>1014.1</v>
      </c>
      <c r="R11" s="4">
        <v>1008.5</v>
      </c>
      <c r="S11" s="4">
        <v>1017.3</v>
      </c>
      <c r="T11" s="4">
        <v>1016.6</v>
      </c>
      <c r="U11" s="4">
        <v>1010.5</v>
      </c>
      <c r="V11" s="4">
        <v>1016</v>
      </c>
      <c r="W11" s="4">
        <v>1010.8</v>
      </c>
      <c r="X11" s="4">
        <v>1018.4</v>
      </c>
      <c r="Y11" s="4">
        <v>1014.5</v>
      </c>
      <c r="Z11" s="4">
        <v>1004.3</v>
      </c>
      <c r="AA11" s="4">
        <v>1013.8</v>
      </c>
      <c r="AB11" s="4">
        <v>1013.1</v>
      </c>
      <c r="AC11" s="4">
        <v>1012.9</v>
      </c>
      <c r="AD11" s="4">
        <v>1006.5</v>
      </c>
      <c r="AE11" s="4">
        <v>1013.7</v>
      </c>
      <c r="AF11" s="4">
        <v>1016.8</v>
      </c>
      <c r="AG11" s="4">
        <v>1012.7</v>
      </c>
      <c r="AH11" s="4">
        <v>1017.5</v>
      </c>
      <c r="AI11" s="4">
        <v>1017.6</v>
      </c>
      <c r="AJ11" s="4">
        <v>1016.1</v>
      </c>
      <c r="AK11" s="4">
        <v>1016.2</v>
      </c>
      <c r="AL11" s="4">
        <v>1007.3</v>
      </c>
      <c r="AM11" s="4">
        <v>1011.7</v>
      </c>
      <c r="AN11" s="4">
        <v>1009.7</v>
      </c>
      <c r="AO11" s="4">
        <v>1010</v>
      </c>
      <c r="AP11" s="4">
        <v>1017.1</v>
      </c>
      <c r="AQ11" s="4">
        <v>1014.3</v>
      </c>
      <c r="AR11" s="4">
        <v>1010.6</v>
      </c>
      <c r="AS11" s="4">
        <v>1012</v>
      </c>
      <c r="AT11" s="4">
        <v>1007.1</v>
      </c>
      <c r="AU11" s="4">
        <v>1012</v>
      </c>
      <c r="AV11" s="4">
        <v>1013.8</v>
      </c>
      <c r="AW11" s="4">
        <v>1015.5</v>
      </c>
      <c r="AX11" s="4">
        <v>1012.4</v>
      </c>
      <c r="AY11" s="4">
        <v>1010.7</v>
      </c>
      <c r="AZ11" s="4">
        <v>1002</v>
      </c>
      <c r="BA11" s="4">
        <v>1009.7</v>
      </c>
      <c r="BB11" s="4">
        <v>1013.3</v>
      </c>
      <c r="BC11" s="4">
        <v>1011.5</v>
      </c>
      <c r="BD11" s="4">
        <v>1015.9</v>
      </c>
      <c r="BE11" s="4">
        <v>1012</v>
      </c>
      <c r="BF11" s="4">
        <v>1013.7765279380759</v>
      </c>
      <c r="BG11" s="4">
        <v>1016.9494037465591</v>
      </c>
      <c r="BH11" s="4">
        <v>1012.7</v>
      </c>
      <c r="BI11" s="4">
        <v>1009.4</v>
      </c>
      <c r="BJ11" s="4">
        <v>1007.1</v>
      </c>
      <c r="BK11" s="4">
        <v>1015</v>
      </c>
      <c r="BL11" s="4">
        <v>1013.3</v>
      </c>
      <c r="BM11" s="4">
        <v>1006.4</v>
      </c>
      <c r="BN11" s="4">
        <v>999.5</v>
      </c>
      <c r="BO11" s="4">
        <v>1000.9</v>
      </c>
      <c r="BP11" s="4">
        <v>1009.3</v>
      </c>
      <c r="BQ11" s="4">
        <v>1012.2</v>
      </c>
      <c r="BR11" s="4">
        <v>1003.3</v>
      </c>
      <c r="BS11" s="4">
        <v>1010.7</v>
      </c>
      <c r="BT11" s="4">
        <v>1015.1</v>
      </c>
      <c r="BU11" s="4"/>
      <c r="BV11" s="4"/>
      <c r="BW11" s="4"/>
      <c r="BY11" s="10">
        <f t="shared" si="0"/>
        <v>1012.6599999999999</v>
      </c>
      <c r="BZ11" s="10">
        <f t="shared" si="1"/>
        <v>1012.9699999999998</v>
      </c>
      <c r="CA11" s="10">
        <f t="shared" si="2"/>
        <v>1012.5475310561546</v>
      </c>
      <c r="CB11" s="10">
        <f t="shared" si="3"/>
        <v>1010.870864389488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>
        <v>1014.8</v>
      </c>
      <c r="H12" s="15">
        <v>1005.6</v>
      </c>
      <c r="I12" s="15">
        <v>1013.8</v>
      </c>
      <c r="J12" s="15">
        <v>1011.8</v>
      </c>
      <c r="K12" s="4">
        <v>1006.2</v>
      </c>
      <c r="L12" s="4">
        <v>1010.4</v>
      </c>
      <c r="M12" s="4">
        <v>1017.2</v>
      </c>
      <c r="N12" s="4">
        <v>1008.5</v>
      </c>
      <c r="O12" s="4">
        <v>1011.3</v>
      </c>
      <c r="P12" s="4">
        <v>1009</v>
      </c>
      <c r="Q12" s="4">
        <v>1014.2</v>
      </c>
      <c r="R12" s="4">
        <v>1010.1</v>
      </c>
      <c r="S12" s="4">
        <v>1016.5</v>
      </c>
      <c r="T12" s="4">
        <v>1016.3</v>
      </c>
      <c r="U12" s="4">
        <v>1007.1</v>
      </c>
      <c r="V12" s="4">
        <v>1014.2</v>
      </c>
      <c r="W12" s="4">
        <v>1011.9</v>
      </c>
      <c r="X12" s="4">
        <v>1019.3</v>
      </c>
      <c r="Y12" s="4">
        <v>1004.9</v>
      </c>
      <c r="Z12" s="4">
        <v>1007.1</v>
      </c>
      <c r="AA12" s="4">
        <v>1014.8</v>
      </c>
      <c r="AB12" s="4">
        <v>1011.9</v>
      </c>
      <c r="AC12" s="4">
        <v>1013.6</v>
      </c>
      <c r="AD12" s="4">
        <v>1008.3</v>
      </c>
      <c r="AE12" s="4">
        <v>1012.2</v>
      </c>
      <c r="AF12" s="4">
        <v>1016.7</v>
      </c>
      <c r="AG12" s="4">
        <v>1012.4</v>
      </c>
      <c r="AH12" s="4">
        <v>1016.7</v>
      </c>
      <c r="AI12" s="4">
        <v>1018.6</v>
      </c>
      <c r="AJ12" s="4">
        <v>1020.4</v>
      </c>
      <c r="AK12" s="4">
        <v>1015.8</v>
      </c>
      <c r="AL12" s="4">
        <v>1006.6</v>
      </c>
      <c r="AM12" s="4">
        <v>1009.6</v>
      </c>
      <c r="AN12" s="4">
        <v>1009.7</v>
      </c>
      <c r="AO12" s="4">
        <v>1014.9</v>
      </c>
      <c r="AP12" s="4">
        <v>1016.4</v>
      </c>
      <c r="AQ12" s="4">
        <v>1014.7</v>
      </c>
      <c r="AR12" s="4">
        <v>1007.8</v>
      </c>
      <c r="AS12" s="4">
        <v>1013.7</v>
      </c>
      <c r="AT12" s="4">
        <v>1009</v>
      </c>
      <c r="AU12" s="4">
        <v>1010.4</v>
      </c>
      <c r="AV12" s="4">
        <v>1010.6</v>
      </c>
      <c r="AW12" s="4">
        <v>1013.3</v>
      </c>
      <c r="AX12" s="4">
        <v>1011.1</v>
      </c>
      <c r="AY12" s="4">
        <v>1012.6</v>
      </c>
      <c r="AZ12" s="4">
        <v>1008</v>
      </c>
      <c r="BA12" s="4">
        <v>1009.6</v>
      </c>
      <c r="BB12" s="4">
        <v>1010.8</v>
      </c>
      <c r="BC12" s="4">
        <v>1010.4</v>
      </c>
      <c r="BD12" s="4">
        <v>1014.3</v>
      </c>
      <c r="BE12" s="4">
        <v>1013.9</v>
      </c>
      <c r="BF12" s="4">
        <v>1012.9851420742593</v>
      </c>
      <c r="BG12" s="4">
        <v>1016.7840613134758</v>
      </c>
      <c r="BH12" s="4">
        <v>1010.9</v>
      </c>
      <c r="BI12" s="4">
        <v>1010.5</v>
      </c>
      <c r="BJ12" s="4">
        <v>1009</v>
      </c>
      <c r="BK12" s="4">
        <v>1012.6</v>
      </c>
      <c r="BL12" s="4">
        <v>1011.5</v>
      </c>
      <c r="BM12" s="4">
        <v>1010.9</v>
      </c>
      <c r="BN12" s="4">
        <v>1004.2</v>
      </c>
      <c r="BO12" s="4">
        <v>1003.9</v>
      </c>
      <c r="BP12" s="4">
        <v>1010.1</v>
      </c>
      <c r="BQ12" s="4">
        <v>1014.9</v>
      </c>
      <c r="BR12" s="4">
        <v>1006.7</v>
      </c>
      <c r="BS12" s="4">
        <v>1012.1</v>
      </c>
      <c r="BT12" s="4">
        <v>1014.7</v>
      </c>
      <c r="BU12" s="4"/>
      <c r="BV12" s="4"/>
      <c r="BW12" s="4"/>
      <c r="BY12" s="10">
        <f t="shared" si="0"/>
        <v>1012.4533333333333</v>
      </c>
      <c r="BZ12" s="10">
        <f t="shared" si="1"/>
        <v>1012.63</v>
      </c>
      <c r="CA12" s="10">
        <f t="shared" si="2"/>
        <v>1012.6089734462578</v>
      </c>
      <c r="CB12" s="10">
        <f t="shared" si="3"/>
        <v>1011.3156401129247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>
        <v>1014</v>
      </c>
      <c r="H13" s="7">
        <v>1014.5</v>
      </c>
      <c r="I13" s="7">
        <v>1012.8</v>
      </c>
      <c r="J13" s="7">
        <v>1013.7</v>
      </c>
      <c r="K13" s="7">
        <v>1012.3</v>
      </c>
      <c r="L13" s="7">
        <v>1005.6</v>
      </c>
      <c r="M13" s="7">
        <v>1015.5</v>
      </c>
      <c r="N13" s="7">
        <v>1009.8</v>
      </c>
      <c r="O13" s="7">
        <v>1012.4</v>
      </c>
      <c r="P13" s="7">
        <v>1004.5</v>
      </c>
      <c r="Q13" s="7">
        <v>1013.6</v>
      </c>
      <c r="R13" s="7">
        <v>1012</v>
      </c>
      <c r="S13" s="7">
        <v>1011</v>
      </c>
      <c r="T13" s="7">
        <v>1013.6</v>
      </c>
      <c r="U13" s="7">
        <v>1009.6</v>
      </c>
      <c r="V13" s="7">
        <v>1013.6</v>
      </c>
      <c r="W13" s="7">
        <v>1011.9</v>
      </c>
      <c r="X13" s="7">
        <v>1017.1</v>
      </c>
      <c r="Y13" s="7">
        <v>1010</v>
      </c>
      <c r="Z13" s="7">
        <v>1006</v>
      </c>
      <c r="AA13" s="7">
        <v>1016</v>
      </c>
      <c r="AB13" s="7">
        <v>1010.7</v>
      </c>
      <c r="AC13" s="7">
        <v>1014.1</v>
      </c>
      <c r="AD13" s="7">
        <v>1007.3</v>
      </c>
      <c r="AE13" s="7">
        <v>1015.4</v>
      </c>
      <c r="AF13" s="7">
        <v>1012.4</v>
      </c>
      <c r="AG13" s="7">
        <v>1012.3</v>
      </c>
      <c r="AH13" s="7">
        <v>1014.2</v>
      </c>
      <c r="AI13" s="7">
        <v>1017.6</v>
      </c>
      <c r="AJ13" s="7">
        <v>1021</v>
      </c>
      <c r="AK13" s="7">
        <v>1014.2</v>
      </c>
      <c r="AL13" s="7">
        <v>1007.9</v>
      </c>
      <c r="AM13" s="7">
        <v>1006.4</v>
      </c>
      <c r="AN13" s="7">
        <v>1008.7</v>
      </c>
      <c r="AO13" s="7">
        <v>1016.6</v>
      </c>
      <c r="AP13" s="7">
        <v>1009.2</v>
      </c>
      <c r="AQ13" s="7">
        <v>1015.3</v>
      </c>
      <c r="AR13" s="7">
        <v>1009.1</v>
      </c>
      <c r="AS13" s="7">
        <v>1013.7</v>
      </c>
      <c r="AT13" s="7">
        <v>1013.9</v>
      </c>
      <c r="AU13" s="7">
        <v>1010.2</v>
      </c>
      <c r="AV13" s="7">
        <v>1007.2</v>
      </c>
      <c r="AW13" s="7">
        <v>1009.1</v>
      </c>
      <c r="AX13" s="7">
        <v>1013.5</v>
      </c>
      <c r="AY13" s="7">
        <v>1016.1</v>
      </c>
      <c r="AZ13" s="7">
        <v>1007.7</v>
      </c>
      <c r="BA13" s="7">
        <v>1011.3</v>
      </c>
      <c r="BB13" s="7">
        <v>1012</v>
      </c>
      <c r="BC13" s="7">
        <v>1011.1</v>
      </c>
      <c r="BD13" s="7">
        <v>1014.7</v>
      </c>
      <c r="BE13" s="7">
        <v>1014.6</v>
      </c>
      <c r="BF13" s="7">
        <v>1007.7655403454334</v>
      </c>
      <c r="BG13" s="7">
        <v>1014.9449605981946</v>
      </c>
      <c r="BH13" s="7">
        <v>1006</v>
      </c>
      <c r="BI13" s="7">
        <v>1011.1</v>
      </c>
      <c r="BJ13" s="7">
        <v>1010</v>
      </c>
      <c r="BK13" s="7">
        <v>1003.9</v>
      </c>
      <c r="BL13" s="7">
        <v>1008.6</v>
      </c>
      <c r="BM13" s="7">
        <v>1012</v>
      </c>
      <c r="BN13" s="7">
        <v>1007.5</v>
      </c>
      <c r="BO13" s="7">
        <v>1009</v>
      </c>
      <c r="BP13" s="7">
        <v>1011.5</v>
      </c>
      <c r="BQ13" s="7">
        <v>1013.5</v>
      </c>
      <c r="BR13" s="7">
        <v>1015.3</v>
      </c>
      <c r="BS13" s="7">
        <v>1011.5</v>
      </c>
      <c r="BT13" s="7">
        <v>1012.1</v>
      </c>
      <c r="BU13" s="7"/>
      <c r="BV13" s="7"/>
      <c r="BW13" s="7"/>
      <c r="BY13" s="11">
        <f t="shared" si="0"/>
        <v>1012.0566666666668</v>
      </c>
      <c r="BZ13" s="11">
        <f t="shared" si="1"/>
        <v>1012.1433333333334</v>
      </c>
      <c r="CA13" s="11">
        <f t="shared" si="2"/>
        <v>1012.1803500314542</v>
      </c>
      <c r="CB13" s="10">
        <f t="shared" si="3"/>
        <v>1010.9936833647876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>
        <v>1012.7</v>
      </c>
      <c r="H14" s="15">
        <v>1015</v>
      </c>
      <c r="I14" s="15">
        <v>1011.6</v>
      </c>
      <c r="J14" s="15">
        <v>1014.2</v>
      </c>
      <c r="K14" s="4">
        <v>1016.2</v>
      </c>
      <c r="L14" s="4">
        <v>1002.4</v>
      </c>
      <c r="M14" s="4">
        <v>1014.9</v>
      </c>
      <c r="N14" s="4">
        <v>1009.6</v>
      </c>
      <c r="O14" s="4">
        <v>1011.5</v>
      </c>
      <c r="P14" s="4">
        <v>1006.4</v>
      </c>
      <c r="Q14" s="4">
        <v>1011.9</v>
      </c>
      <c r="R14" s="4">
        <v>1013.7</v>
      </c>
      <c r="S14" s="4">
        <v>1010.4</v>
      </c>
      <c r="T14" s="4">
        <v>1010.3</v>
      </c>
      <c r="U14" s="4">
        <v>1013.3</v>
      </c>
      <c r="V14" s="4">
        <v>1012.6</v>
      </c>
      <c r="W14" s="4">
        <v>1012.6</v>
      </c>
      <c r="X14" s="4">
        <v>1013</v>
      </c>
      <c r="Y14" s="4">
        <v>1011.6</v>
      </c>
      <c r="Z14" s="4">
        <v>1004</v>
      </c>
      <c r="AA14" s="4">
        <v>1016.9</v>
      </c>
      <c r="AB14" s="4">
        <v>1010.1</v>
      </c>
      <c r="AC14" s="4">
        <v>1014.4</v>
      </c>
      <c r="AD14" s="4">
        <v>1004.7</v>
      </c>
      <c r="AE14" s="4">
        <v>1020.3</v>
      </c>
      <c r="AF14" s="4">
        <v>1013.4</v>
      </c>
      <c r="AG14" s="4">
        <v>1010.3</v>
      </c>
      <c r="AH14" s="4">
        <v>1015.4</v>
      </c>
      <c r="AI14" s="4">
        <v>1013.8</v>
      </c>
      <c r="AJ14" s="4">
        <v>1018.4</v>
      </c>
      <c r="AK14" s="4">
        <v>1011.2</v>
      </c>
      <c r="AL14" s="4">
        <v>1009.3</v>
      </c>
      <c r="AM14" s="4">
        <v>1009.7</v>
      </c>
      <c r="AN14" s="4">
        <v>1008.7</v>
      </c>
      <c r="AO14" s="4">
        <v>1015</v>
      </c>
      <c r="AP14" s="4">
        <v>1010.4</v>
      </c>
      <c r="AQ14" s="4">
        <v>1015.3</v>
      </c>
      <c r="AR14" s="4">
        <v>1012</v>
      </c>
      <c r="AS14" s="4">
        <v>1012.2</v>
      </c>
      <c r="AT14" s="4">
        <v>1013.7</v>
      </c>
      <c r="AU14" s="4">
        <v>1008.3</v>
      </c>
      <c r="AV14" s="4">
        <v>1005</v>
      </c>
      <c r="AW14" s="4">
        <v>1008.2</v>
      </c>
      <c r="AX14" s="4">
        <v>1016.8</v>
      </c>
      <c r="AY14" s="4">
        <v>1016.5</v>
      </c>
      <c r="AZ14" s="4">
        <v>1010.9</v>
      </c>
      <c r="BA14" s="4">
        <v>1010.7</v>
      </c>
      <c r="BB14" s="4">
        <v>1012.4</v>
      </c>
      <c r="BC14" s="4">
        <v>1010.4</v>
      </c>
      <c r="BD14" s="4">
        <v>1013.9</v>
      </c>
      <c r="BE14" s="4">
        <v>1014.2</v>
      </c>
      <c r="BF14" s="4">
        <v>1008.3768179103726</v>
      </c>
      <c r="BG14" s="4">
        <v>1008.2948560167104</v>
      </c>
      <c r="BH14" s="4">
        <v>1008.1</v>
      </c>
      <c r="BI14" s="4">
        <v>1010.2</v>
      </c>
      <c r="BJ14" s="4">
        <v>1011.2</v>
      </c>
      <c r="BK14" s="4">
        <v>1009.8</v>
      </c>
      <c r="BL14" s="4">
        <v>1007.1</v>
      </c>
      <c r="BM14" s="4">
        <v>1012</v>
      </c>
      <c r="BN14" s="4">
        <v>1007.6</v>
      </c>
      <c r="BO14" s="4">
        <v>1012.4</v>
      </c>
      <c r="BP14" s="4">
        <v>1010.7</v>
      </c>
      <c r="BQ14" s="4">
        <v>1013.8</v>
      </c>
      <c r="BR14" s="4">
        <v>1014.7</v>
      </c>
      <c r="BS14" s="4">
        <v>1011</v>
      </c>
      <c r="BT14" s="4">
        <v>1006</v>
      </c>
      <c r="BU14" s="4"/>
      <c r="BV14" s="4"/>
      <c r="BW14" s="4"/>
      <c r="BY14" s="10">
        <f t="shared" si="0"/>
        <v>1011.8833333333334</v>
      </c>
      <c r="BZ14" s="10">
        <f t="shared" si="1"/>
        <v>1011.8033333333334</v>
      </c>
      <c r="CA14" s="10">
        <f t="shared" si="2"/>
        <v>1011.9257224642363</v>
      </c>
      <c r="CB14" s="10">
        <f t="shared" si="3"/>
        <v>1011.1390557975693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>
        <v>1007.9</v>
      </c>
      <c r="H15" s="15">
        <v>1014</v>
      </c>
      <c r="I15" s="15">
        <v>1011.8</v>
      </c>
      <c r="J15" s="15">
        <v>1014.9</v>
      </c>
      <c r="K15" s="4">
        <v>1016.4</v>
      </c>
      <c r="L15" s="4">
        <v>1007.3</v>
      </c>
      <c r="M15" s="4">
        <v>1015.2</v>
      </c>
      <c r="N15" s="4">
        <v>1011.2</v>
      </c>
      <c r="O15" s="4">
        <v>1010.6</v>
      </c>
      <c r="P15" s="4">
        <v>1009</v>
      </c>
      <c r="Q15" s="4">
        <v>1014.3</v>
      </c>
      <c r="R15" s="4">
        <v>1012.2</v>
      </c>
      <c r="S15" s="4">
        <v>1010.8</v>
      </c>
      <c r="T15" s="4">
        <v>1007.4</v>
      </c>
      <c r="U15" s="4">
        <v>1014.5</v>
      </c>
      <c r="V15" s="4">
        <v>1013.3</v>
      </c>
      <c r="W15" s="4">
        <v>1012.5</v>
      </c>
      <c r="X15" s="4">
        <v>1011.5</v>
      </c>
      <c r="Y15" s="4">
        <v>1010</v>
      </c>
      <c r="Z15" s="4">
        <v>1009.2</v>
      </c>
      <c r="AA15" s="4">
        <v>1015.8</v>
      </c>
      <c r="AB15" s="4">
        <v>1009.5</v>
      </c>
      <c r="AC15" s="4">
        <v>1014.1</v>
      </c>
      <c r="AD15" s="4">
        <v>1011.6</v>
      </c>
      <c r="AE15" s="4">
        <v>1021.1</v>
      </c>
      <c r="AF15" s="4">
        <v>1014.4</v>
      </c>
      <c r="AG15" s="4">
        <v>1013.7</v>
      </c>
      <c r="AH15" s="4">
        <v>1016.1</v>
      </c>
      <c r="AI15" s="4">
        <v>1013.2</v>
      </c>
      <c r="AJ15" s="4">
        <v>1017.5</v>
      </c>
      <c r="AK15" s="4">
        <v>1009.6</v>
      </c>
      <c r="AL15" s="4">
        <v>1010.1</v>
      </c>
      <c r="AM15" s="4">
        <v>1011</v>
      </c>
      <c r="AN15" s="4">
        <v>1011.9</v>
      </c>
      <c r="AO15" s="4">
        <v>1009.7</v>
      </c>
      <c r="AP15" s="4">
        <v>1011.7</v>
      </c>
      <c r="AQ15" s="4">
        <v>1015.6</v>
      </c>
      <c r="AR15" s="4">
        <v>1016</v>
      </c>
      <c r="AS15" s="4">
        <v>1010.7</v>
      </c>
      <c r="AT15" s="4">
        <v>1012.6</v>
      </c>
      <c r="AU15" s="4">
        <v>1006.9</v>
      </c>
      <c r="AV15" s="4">
        <v>1005.9</v>
      </c>
      <c r="AW15" s="4">
        <v>1005.7</v>
      </c>
      <c r="AX15" s="4">
        <v>1017.6</v>
      </c>
      <c r="AY15" s="4">
        <v>1013.9</v>
      </c>
      <c r="AZ15" s="4">
        <v>1015.7</v>
      </c>
      <c r="BA15" s="4">
        <v>1009.4</v>
      </c>
      <c r="BB15" s="4">
        <v>1010.4</v>
      </c>
      <c r="BC15" s="4">
        <v>1008.8</v>
      </c>
      <c r="BD15" s="4">
        <v>1013.7</v>
      </c>
      <c r="BE15" s="4">
        <v>1012.5</v>
      </c>
      <c r="BF15" s="4">
        <v>1006.2906788378775</v>
      </c>
      <c r="BG15" s="4">
        <v>1010.631631429841</v>
      </c>
      <c r="BH15" s="4">
        <v>1011.8</v>
      </c>
      <c r="BI15" s="4">
        <v>1008.5</v>
      </c>
      <c r="BJ15" s="4">
        <v>1012.7</v>
      </c>
      <c r="BK15" s="4">
        <v>1013.1</v>
      </c>
      <c r="BL15" s="4">
        <v>1005.9</v>
      </c>
      <c r="BM15" s="4">
        <v>1010.8</v>
      </c>
      <c r="BN15" s="4">
        <v>1009.7</v>
      </c>
      <c r="BO15" s="4">
        <v>1012.8</v>
      </c>
      <c r="BP15" s="4">
        <v>1008.7</v>
      </c>
      <c r="BQ15" s="4">
        <v>1011</v>
      </c>
      <c r="BR15" s="4">
        <v>1013</v>
      </c>
      <c r="BS15" s="4">
        <v>1011.2</v>
      </c>
      <c r="BT15" s="4">
        <v>1006.8</v>
      </c>
      <c r="BU15" s="4"/>
      <c r="BV15" s="4"/>
      <c r="BW15" s="4"/>
      <c r="BY15" s="10">
        <f t="shared" si="0"/>
        <v>1012.5999999999998</v>
      </c>
      <c r="BZ15" s="10">
        <f t="shared" si="1"/>
        <v>1012.0933333333335</v>
      </c>
      <c r="CA15" s="10">
        <f t="shared" si="2"/>
        <v>1012.130743675591</v>
      </c>
      <c r="CB15" s="10">
        <f t="shared" si="3"/>
        <v>1011.0207436755907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>
        <v>1007.3</v>
      </c>
      <c r="H16" s="15">
        <v>1010.5</v>
      </c>
      <c r="I16" s="15">
        <v>1016.3</v>
      </c>
      <c r="J16" s="15">
        <v>1014</v>
      </c>
      <c r="K16" s="4">
        <v>1014.4</v>
      </c>
      <c r="L16" s="4">
        <v>1008.8</v>
      </c>
      <c r="M16" s="4">
        <v>1014.2</v>
      </c>
      <c r="N16" s="4">
        <v>1012.4</v>
      </c>
      <c r="O16" s="4">
        <v>1013.5</v>
      </c>
      <c r="P16" s="4">
        <v>1014.1</v>
      </c>
      <c r="Q16" s="4">
        <v>1014.5</v>
      </c>
      <c r="R16" s="4">
        <v>1008.4</v>
      </c>
      <c r="S16" s="4">
        <v>1012.9</v>
      </c>
      <c r="T16" s="4">
        <v>1008.7</v>
      </c>
      <c r="U16" s="4">
        <v>1015.3</v>
      </c>
      <c r="V16" s="4">
        <v>1015.4</v>
      </c>
      <c r="W16" s="4">
        <v>1010.1</v>
      </c>
      <c r="X16" s="4">
        <v>1012.7</v>
      </c>
      <c r="Y16" s="4">
        <v>1008.3</v>
      </c>
      <c r="Z16" s="4">
        <v>1013.2</v>
      </c>
      <c r="AA16" s="4">
        <v>1015.2</v>
      </c>
      <c r="AB16" s="4">
        <v>1008.1</v>
      </c>
      <c r="AC16" s="4">
        <v>1012.9</v>
      </c>
      <c r="AD16" s="4">
        <v>1014.6</v>
      </c>
      <c r="AE16" s="4">
        <v>1018.4</v>
      </c>
      <c r="AF16" s="4">
        <v>1013</v>
      </c>
      <c r="AG16" s="4">
        <v>1014.6</v>
      </c>
      <c r="AH16" s="4">
        <v>1014</v>
      </c>
      <c r="AI16" s="4">
        <v>1014.9</v>
      </c>
      <c r="AJ16" s="4">
        <v>1016.1</v>
      </c>
      <c r="AK16" s="4">
        <v>1012.3</v>
      </c>
      <c r="AL16" s="4">
        <v>1009.7</v>
      </c>
      <c r="AM16" s="4">
        <v>1010.9</v>
      </c>
      <c r="AN16" s="4">
        <v>1013.4</v>
      </c>
      <c r="AO16" s="4">
        <v>1009.7</v>
      </c>
      <c r="AP16" s="4">
        <v>1010.2</v>
      </c>
      <c r="AQ16" s="4">
        <v>1013.7</v>
      </c>
      <c r="AR16" s="4">
        <v>1017.7</v>
      </c>
      <c r="AS16" s="4">
        <v>1007.7</v>
      </c>
      <c r="AT16" s="4">
        <v>1017.1</v>
      </c>
      <c r="AU16" s="4">
        <v>1012</v>
      </c>
      <c r="AV16" s="4">
        <v>1008.3</v>
      </c>
      <c r="AW16" s="4">
        <v>1005.5</v>
      </c>
      <c r="AX16" s="4">
        <v>1018.6</v>
      </c>
      <c r="AY16" s="4">
        <v>1012.5</v>
      </c>
      <c r="AZ16" s="4">
        <v>1015.7</v>
      </c>
      <c r="BA16" s="4">
        <v>1007.9</v>
      </c>
      <c r="BB16" s="4">
        <v>1008.9</v>
      </c>
      <c r="BC16" s="4">
        <v>1008.5</v>
      </c>
      <c r="BD16" s="4">
        <v>1012.8</v>
      </c>
      <c r="BE16" s="4">
        <v>1008.7</v>
      </c>
      <c r="BF16" s="4">
        <v>1011.5150940500835</v>
      </c>
      <c r="BG16" s="4">
        <v>1009.6154125873932</v>
      </c>
      <c r="BH16" s="4">
        <v>1011.5</v>
      </c>
      <c r="BI16" s="4">
        <v>1016.7</v>
      </c>
      <c r="BJ16" s="4">
        <v>1014.2</v>
      </c>
      <c r="BK16" s="4">
        <v>1013.6</v>
      </c>
      <c r="BL16" s="4">
        <v>1006.4</v>
      </c>
      <c r="BM16" s="4">
        <v>1008.7</v>
      </c>
      <c r="BN16" s="4">
        <v>1009</v>
      </c>
      <c r="BO16" s="4">
        <v>1014.3</v>
      </c>
      <c r="BP16" s="4">
        <v>1008.8</v>
      </c>
      <c r="BQ16" s="4">
        <v>1010.1</v>
      </c>
      <c r="BR16" s="4">
        <v>1008.9</v>
      </c>
      <c r="BS16" s="4">
        <v>1007.2</v>
      </c>
      <c r="BT16" s="4">
        <v>1007.2</v>
      </c>
      <c r="BU16" s="4"/>
      <c r="BV16" s="4"/>
      <c r="BW16" s="4"/>
      <c r="BY16" s="10">
        <f t="shared" si="0"/>
        <v>1012.8533333333332</v>
      </c>
      <c r="BZ16" s="10">
        <f t="shared" si="1"/>
        <v>1012.4566666666668</v>
      </c>
      <c r="CA16" s="10">
        <f t="shared" si="2"/>
        <v>1012.2843502212494</v>
      </c>
      <c r="CB16" s="10">
        <f t="shared" si="3"/>
        <v>1011.4443502212492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>
        <v>1011.4</v>
      </c>
      <c r="H17" s="15">
        <v>1009.2</v>
      </c>
      <c r="I17" s="15">
        <v>1016.5</v>
      </c>
      <c r="J17" s="15">
        <v>1013.7</v>
      </c>
      <c r="K17" s="4">
        <v>1013.6</v>
      </c>
      <c r="L17" s="4">
        <v>1007</v>
      </c>
      <c r="M17" s="4">
        <v>1010.4</v>
      </c>
      <c r="N17" s="4">
        <v>1014.4</v>
      </c>
      <c r="O17" s="4">
        <v>1014.9</v>
      </c>
      <c r="P17" s="4">
        <v>1014.9</v>
      </c>
      <c r="Q17" s="4">
        <v>1013.8</v>
      </c>
      <c r="R17" s="4">
        <v>1008.1</v>
      </c>
      <c r="S17" s="4">
        <v>1011.5</v>
      </c>
      <c r="T17" s="4">
        <v>1007.6</v>
      </c>
      <c r="U17" s="4">
        <v>1015.4</v>
      </c>
      <c r="V17" s="4">
        <v>1015.4</v>
      </c>
      <c r="W17" s="4">
        <v>1006.5</v>
      </c>
      <c r="X17" s="4">
        <v>1012.2</v>
      </c>
      <c r="Y17" s="4">
        <v>1012.3</v>
      </c>
      <c r="Z17" s="4">
        <v>1014</v>
      </c>
      <c r="AA17" s="4">
        <v>1013.7</v>
      </c>
      <c r="AB17" s="4">
        <v>1010.4</v>
      </c>
      <c r="AC17" s="4">
        <v>1012.4</v>
      </c>
      <c r="AD17" s="4">
        <v>1015.2</v>
      </c>
      <c r="AE17" s="4">
        <v>1015.9</v>
      </c>
      <c r="AF17" s="4">
        <v>1008.7</v>
      </c>
      <c r="AG17" s="4">
        <v>1014.5</v>
      </c>
      <c r="AH17" s="4">
        <v>1012.3</v>
      </c>
      <c r="AI17" s="4">
        <v>1015</v>
      </c>
      <c r="AJ17" s="4">
        <v>1015.8</v>
      </c>
      <c r="AK17" s="4">
        <v>1013.6</v>
      </c>
      <c r="AL17" s="4">
        <v>1009.6</v>
      </c>
      <c r="AM17" s="4">
        <v>1013</v>
      </c>
      <c r="AN17" s="4">
        <v>1014.7</v>
      </c>
      <c r="AO17" s="4">
        <v>1012.1</v>
      </c>
      <c r="AP17" s="4">
        <v>1006.7</v>
      </c>
      <c r="AQ17" s="4">
        <v>1014.2</v>
      </c>
      <c r="AR17" s="4">
        <v>1017.5</v>
      </c>
      <c r="AS17" s="4">
        <v>1002.2</v>
      </c>
      <c r="AT17" s="4">
        <v>1017.7</v>
      </c>
      <c r="AU17" s="4">
        <v>1014.5</v>
      </c>
      <c r="AV17" s="4">
        <v>1011.1</v>
      </c>
      <c r="AW17" s="4">
        <v>1007.4</v>
      </c>
      <c r="AX17" s="4">
        <v>1018.4</v>
      </c>
      <c r="AY17" s="4">
        <v>1011.9</v>
      </c>
      <c r="AZ17" s="4">
        <v>1017.7</v>
      </c>
      <c r="BA17" s="4">
        <v>1010.9</v>
      </c>
      <c r="BB17" s="4">
        <v>1002.6</v>
      </c>
      <c r="BC17" s="4">
        <v>1007.3</v>
      </c>
      <c r="BD17" s="4">
        <v>1012.8</v>
      </c>
      <c r="BE17" s="4">
        <v>1002.2</v>
      </c>
      <c r="BF17" s="4">
        <v>1016.0273808179351</v>
      </c>
      <c r="BG17" s="4">
        <v>1010.6630056198688</v>
      </c>
      <c r="BH17" s="4">
        <v>1008.7</v>
      </c>
      <c r="BI17" s="4">
        <v>1016.9</v>
      </c>
      <c r="BJ17" s="4">
        <v>1013.8</v>
      </c>
      <c r="BK17" s="4">
        <v>1012.7</v>
      </c>
      <c r="BL17" s="4">
        <v>1010.4</v>
      </c>
      <c r="BM17" s="4">
        <v>1005.8</v>
      </c>
      <c r="BN17" s="4">
        <v>1008</v>
      </c>
      <c r="BO17" s="4">
        <v>1014.8</v>
      </c>
      <c r="BP17" s="4">
        <v>1006.5</v>
      </c>
      <c r="BQ17" s="4">
        <v>1008.8</v>
      </c>
      <c r="BR17" s="4">
        <v>1016.1</v>
      </c>
      <c r="BS17" s="4">
        <v>1007.8</v>
      </c>
      <c r="BT17" s="4">
        <v>1007.8</v>
      </c>
      <c r="BU17" s="4"/>
      <c r="BV17" s="4"/>
      <c r="BW17" s="4"/>
      <c r="BY17" s="10">
        <f t="shared" si="0"/>
        <v>1012.5266666666666</v>
      </c>
      <c r="BZ17" s="10">
        <f t="shared" si="1"/>
        <v>1012.3866666666667</v>
      </c>
      <c r="CA17" s="10">
        <f t="shared" si="2"/>
        <v>1012.0730128812604</v>
      </c>
      <c r="CB17" s="10">
        <f t="shared" si="3"/>
        <v>1011.1663462145934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>
        <v>1015.7</v>
      </c>
      <c r="H18" s="15">
        <v>1009.7</v>
      </c>
      <c r="I18" s="15">
        <v>1016.3</v>
      </c>
      <c r="J18" s="15">
        <v>1013.1</v>
      </c>
      <c r="K18" s="4">
        <v>1015.1</v>
      </c>
      <c r="L18" s="4">
        <v>1005.7</v>
      </c>
      <c r="M18" s="4">
        <v>1008.4</v>
      </c>
      <c r="N18" s="4">
        <v>1018.6</v>
      </c>
      <c r="O18" s="4">
        <v>1014.4</v>
      </c>
      <c r="P18" s="4">
        <v>1013.6</v>
      </c>
      <c r="Q18" s="4">
        <v>1014.4</v>
      </c>
      <c r="R18" s="4">
        <v>1015.8</v>
      </c>
      <c r="S18" s="4">
        <v>1009.6</v>
      </c>
      <c r="T18" s="4">
        <v>1002.2</v>
      </c>
      <c r="U18" s="4">
        <v>1016.7</v>
      </c>
      <c r="V18" s="4">
        <v>1013.7</v>
      </c>
      <c r="W18" s="4">
        <v>1007.9</v>
      </c>
      <c r="X18" s="4">
        <v>1012.2</v>
      </c>
      <c r="Y18" s="4">
        <v>1012.1</v>
      </c>
      <c r="Z18" s="4">
        <v>1011.3</v>
      </c>
      <c r="AA18" s="4">
        <v>1011.4</v>
      </c>
      <c r="AB18" s="4">
        <v>1010.2</v>
      </c>
      <c r="AC18" s="4">
        <v>1012.1</v>
      </c>
      <c r="AD18" s="4">
        <v>1013.5</v>
      </c>
      <c r="AE18" s="4">
        <v>1012.2</v>
      </c>
      <c r="AF18" s="4">
        <v>1003.6</v>
      </c>
      <c r="AG18" s="4">
        <v>1016</v>
      </c>
      <c r="AH18" s="4">
        <v>1014</v>
      </c>
      <c r="AI18" s="4">
        <v>1013.3</v>
      </c>
      <c r="AJ18" s="4">
        <v>1014.7</v>
      </c>
      <c r="AK18" s="4">
        <v>1013.7</v>
      </c>
      <c r="AL18" s="4">
        <v>1009.6</v>
      </c>
      <c r="AM18" s="4">
        <v>1013.3</v>
      </c>
      <c r="AN18" s="4">
        <v>1015.3</v>
      </c>
      <c r="AO18" s="4">
        <v>1014.5</v>
      </c>
      <c r="AP18" s="4">
        <v>1010.9</v>
      </c>
      <c r="AQ18" s="4">
        <v>1018.2</v>
      </c>
      <c r="AR18" s="4">
        <v>1014.8</v>
      </c>
      <c r="AS18" s="4">
        <v>1009.8</v>
      </c>
      <c r="AT18" s="4">
        <v>1017.6</v>
      </c>
      <c r="AU18" s="4">
        <v>1011.3</v>
      </c>
      <c r="AV18" s="4">
        <v>1011.3</v>
      </c>
      <c r="AW18" s="4">
        <v>1010.3</v>
      </c>
      <c r="AX18" s="4">
        <v>1016.3</v>
      </c>
      <c r="AY18" s="4">
        <v>1012.5</v>
      </c>
      <c r="AZ18" s="4">
        <v>1021.9</v>
      </c>
      <c r="BA18" s="4">
        <v>1015.9</v>
      </c>
      <c r="BB18" s="4">
        <v>1008.7</v>
      </c>
      <c r="BC18" s="4">
        <v>1005.9</v>
      </c>
      <c r="BD18" s="4">
        <v>1012.2</v>
      </c>
      <c r="BE18" s="4">
        <v>1002.9</v>
      </c>
      <c r="BF18" s="4">
        <v>1017.5426101444369</v>
      </c>
      <c r="BG18" s="4">
        <v>1011.0565991942711</v>
      </c>
      <c r="BH18" s="4">
        <v>1006.8</v>
      </c>
      <c r="BI18" s="4">
        <v>1014.7</v>
      </c>
      <c r="BJ18" s="4">
        <v>1011.8</v>
      </c>
      <c r="BK18" s="4">
        <v>1014.5</v>
      </c>
      <c r="BL18" s="4">
        <v>1011.5</v>
      </c>
      <c r="BM18" s="4">
        <v>1006.2</v>
      </c>
      <c r="BN18" s="4">
        <v>1009.5</v>
      </c>
      <c r="BO18" s="4">
        <v>1009.3</v>
      </c>
      <c r="BP18" s="4">
        <v>1000.9</v>
      </c>
      <c r="BQ18" s="4">
        <v>1011.5</v>
      </c>
      <c r="BR18" s="4">
        <v>1018.2</v>
      </c>
      <c r="BS18" s="4">
        <v>1005</v>
      </c>
      <c r="BT18" s="4">
        <v>1007.4</v>
      </c>
      <c r="BU18" s="4"/>
      <c r="BV18" s="4"/>
      <c r="BW18" s="4"/>
      <c r="BY18" s="10">
        <f t="shared" si="0"/>
        <v>1012.08</v>
      </c>
      <c r="BZ18" s="10">
        <f t="shared" si="1"/>
        <v>1012.2566666666665</v>
      </c>
      <c r="CA18" s="10">
        <f t="shared" si="2"/>
        <v>1012.7599736446235</v>
      </c>
      <c r="CB18" s="10">
        <f t="shared" si="3"/>
        <v>1011.8533069779569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>
        <v>1018.3</v>
      </c>
      <c r="H19" s="15">
        <v>1011.1</v>
      </c>
      <c r="I19" s="15">
        <v>1017.2</v>
      </c>
      <c r="J19" s="15">
        <v>1014.1</v>
      </c>
      <c r="K19" s="4">
        <v>1015.1</v>
      </c>
      <c r="L19" s="4">
        <v>1005.3</v>
      </c>
      <c r="M19" s="4">
        <v>1011.2</v>
      </c>
      <c r="N19" s="4">
        <v>1019.8</v>
      </c>
      <c r="O19" s="4">
        <v>1011</v>
      </c>
      <c r="P19" s="4">
        <v>1009.9</v>
      </c>
      <c r="Q19" s="4">
        <v>1013.7</v>
      </c>
      <c r="R19" s="4">
        <v>1017.6</v>
      </c>
      <c r="S19" s="4">
        <v>1014.5</v>
      </c>
      <c r="T19" s="4">
        <v>1010.3</v>
      </c>
      <c r="U19" s="4">
        <v>1018</v>
      </c>
      <c r="V19" s="4">
        <v>1012.4</v>
      </c>
      <c r="W19" s="4">
        <v>1009.9</v>
      </c>
      <c r="X19" s="4">
        <v>1013.9</v>
      </c>
      <c r="Y19" s="4">
        <v>1017.2</v>
      </c>
      <c r="Z19" s="4">
        <v>1008.1</v>
      </c>
      <c r="AA19" s="4">
        <v>1007.2</v>
      </c>
      <c r="AB19" s="4">
        <v>1009.2</v>
      </c>
      <c r="AC19" s="4">
        <v>1008.5</v>
      </c>
      <c r="AD19" s="4">
        <v>1012.3</v>
      </c>
      <c r="AE19" s="4">
        <v>1012</v>
      </c>
      <c r="AF19" s="4">
        <v>999.8</v>
      </c>
      <c r="AG19" s="4">
        <v>1016.5</v>
      </c>
      <c r="AH19" s="4">
        <v>1014.5</v>
      </c>
      <c r="AI19" s="4">
        <v>1011.2</v>
      </c>
      <c r="AJ19" s="4">
        <v>1009.8</v>
      </c>
      <c r="AK19" s="4">
        <v>1012.8</v>
      </c>
      <c r="AL19" s="4">
        <v>1008.8</v>
      </c>
      <c r="AM19" s="4">
        <v>1012.1</v>
      </c>
      <c r="AN19" s="4">
        <v>1015</v>
      </c>
      <c r="AO19" s="4">
        <v>1015.4</v>
      </c>
      <c r="AP19" s="4">
        <v>1010.5</v>
      </c>
      <c r="AQ19" s="4">
        <v>1017.9</v>
      </c>
      <c r="AR19" s="4">
        <v>1015.5</v>
      </c>
      <c r="AS19" s="4">
        <v>1013.8</v>
      </c>
      <c r="AT19" s="4">
        <v>1018</v>
      </c>
      <c r="AU19" s="4">
        <v>1008.7</v>
      </c>
      <c r="AV19" s="4">
        <v>1010.7</v>
      </c>
      <c r="AW19" s="4">
        <v>1010.6</v>
      </c>
      <c r="AX19" s="4">
        <v>1013.1</v>
      </c>
      <c r="AY19" s="4">
        <v>1011.4</v>
      </c>
      <c r="AZ19" s="4">
        <v>1021.1</v>
      </c>
      <c r="BA19" s="4">
        <v>1016.8</v>
      </c>
      <c r="BB19" s="4">
        <v>1013</v>
      </c>
      <c r="BC19" s="4">
        <v>1005.8</v>
      </c>
      <c r="BD19" s="4">
        <v>1010.7</v>
      </c>
      <c r="BE19" s="4">
        <v>1012.6</v>
      </c>
      <c r="BF19" s="4">
        <v>1018.921355292331</v>
      </c>
      <c r="BG19" s="4">
        <v>1014.3060331915133</v>
      </c>
      <c r="BH19" s="4">
        <v>1005.8</v>
      </c>
      <c r="BI19" s="4">
        <v>1015.8</v>
      </c>
      <c r="BJ19" s="4">
        <v>1011</v>
      </c>
      <c r="BK19" s="4">
        <v>1017.2</v>
      </c>
      <c r="BL19" s="4">
        <v>1011.3</v>
      </c>
      <c r="BM19" s="4">
        <v>1005.5</v>
      </c>
      <c r="BN19" s="4">
        <v>1011.2</v>
      </c>
      <c r="BO19" s="4">
        <v>1012.2</v>
      </c>
      <c r="BP19" s="4">
        <v>1005</v>
      </c>
      <c r="BQ19" s="4">
        <v>1011.3</v>
      </c>
      <c r="BR19" s="4">
        <v>1017.9</v>
      </c>
      <c r="BS19" s="4">
        <v>1012</v>
      </c>
      <c r="BT19" s="4">
        <v>1009.3</v>
      </c>
      <c r="BU19" s="4"/>
      <c r="BV19" s="4"/>
      <c r="BW19" s="4"/>
      <c r="BY19" s="10">
        <f t="shared" si="0"/>
        <v>1011.8899999999998</v>
      </c>
      <c r="BZ19" s="10">
        <f t="shared" si="1"/>
        <v>1012.02</v>
      </c>
      <c r="CA19" s="10">
        <f t="shared" si="2"/>
        <v>1012.7875796161281</v>
      </c>
      <c r="CB19" s="10">
        <f t="shared" si="3"/>
        <v>1012.6709129494615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>
        <v>1016.9</v>
      </c>
      <c r="H20" s="15">
        <v>1010.6</v>
      </c>
      <c r="I20" s="15">
        <v>1016.7</v>
      </c>
      <c r="J20" s="15">
        <v>1012.3</v>
      </c>
      <c r="K20" s="4">
        <v>1014.4</v>
      </c>
      <c r="L20" s="4">
        <v>1005.6</v>
      </c>
      <c r="M20" s="4">
        <v>1013.3</v>
      </c>
      <c r="N20" s="4">
        <v>1019.5</v>
      </c>
      <c r="O20" s="4">
        <v>1006.5</v>
      </c>
      <c r="P20" s="4">
        <v>1015.1</v>
      </c>
      <c r="Q20" s="4">
        <v>1013.3</v>
      </c>
      <c r="R20" s="4">
        <v>1017.2</v>
      </c>
      <c r="S20" s="4">
        <v>1015.6</v>
      </c>
      <c r="T20" s="4">
        <v>1015.4</v>
      </c>
      <c r="U20" s="4">
        <v>1017.6</v>
      </c>
      <c r="V20" s="4">
        <v>1010</v>
      </c>
      <c r="W20" s="4">
        <v>1011</v>
      </c>
      <c r="X20" s="4">
        <v>1014.1</v>
      </c>
      <c r="Y20" s="4">
        <v>1018.8</v>
      </c>
      <c r="Z20" s="4">
        <v>1008.4</v>
      </c>
      <c r="AA20" s="4">
        <v>1013</v>
      </c>
      <c r="AB20" s="4">
        <v>1004.1</v>
      </c>
      <c r="AC20" s="4">
        <v>1011.8</v>
      </c>
      <c r="AD20" s="4">
        <v>1009.6</v>
      </c>
      <c r="AE20" s="4">
        <v>1012.8</v>
      </c>
      <c r="AF20" s="4">
        <v>996.5</v>
      </c>
      <c r="AG20" s="4">
        <v>1015.9</v>
      </c>
      <c r="AH20" s="4">
        <v>1014.6</v>
      </c>
      <c r="AI20" s="4">
        <v>1010.5</v>
      </c>
      <c r="AJ20" s="4">
        <v>1014.7</v>
      </c>
      <c r="AK20" s="4">
        <v>1012.1</v>
      </c>
      <c r="AL20" s="4">
        <v>1010.5</v>
      </c>
      <c r="AM20" s="4">
        <v>1012.9</v>
      </c>
      <c r="AN20" s="4">
        <v>1014</v>
      </c>
      <c r="AO20" s="4">
        <v>1013.7</v>
      </c>
      <c r="AP20" s="4">
        <v>1014.7</v>
      </c>
      <c r="AQ20" s="4">
        <v>1015.3</v>
      </c>
      <c r="AR20" s="4">
        <v>1014.9</v>
      </c>
      <c r="AS20" s="4">
        <v>1014.2</v>
      </c>
      <c r="AT20" s="4">
        <v>1020.4</v>
      </c>
      <c r="AU20" s="4">
        <v>1014.4</v>
      </c>
      <c r="AV20" s="4">
        <v>1015</v>
      </c>
      <c r="AW20" s="4">
        <v>1009.4</v>
      </c>
      <c r="AX20" s="4">
        <v>1017.3</v>
      </c>
      <c r="AY20" s="4">
        <v>1010</v>
      </c>
      <c r="AZ20" s="4">
        <v>1017.6</v>
      </c>
      <c r="BA20" s="4">
        <v>1014</v>
      </c>
      <c r="BB20" s="4">
        <v>1013.5</v>
      </c>
      <c r="BC20" s="4">
        <v>1006.8</v>
      </c>
      <c r="BD20" s="4">
        <v>1012.3</v>
      </c>
      <c r="BE20" s="4">
        <v>1013.1</v>
      </c>
      <c r="BF20" s="4">
        <v>1018.8694901011175</v>
      </c>
      <c r="BG20" s="4">
        <v>1021.0846426638436</v>
      </c>
      <c r="BH20" s="4">
        <v>1005.2</v>
      </c>
      <c r="BI20" s="4">
        <v>1017.8</v>
      </c>
      <c r="BJ20" s="4">
        <v>1010.3</v>
      </c>
      <c r="BK20" s="4">
        <v>1017.7</v>
      </c>
      <c r="BL20" s="4">
        <v>1011.2</v>
      </c>
      <c r="BM20" s="4">
        <v>1009.4</v>
      </c>
      <c r="BN20" s="4">
        <v>1011.8</v>
      </c>
      <c r="BO20" s="4">
        <v>1015.5</v>
      </c>
      <c r="BP20" s="4">
        <v>1010.3</v>
      </c>
      <c r="BQ20" s="4">
        <v>1012.5</v>
      </c>
      <c r="BR20" s="4">
        <v>1013.5</v>
      </c>
      <c r="BS20" s="4">
        <v>1010.9</v>
      </c>
      <c r="BT20" s="4">
        <v>1012.5</v>
      </c>
      <c r="BU20" s="4"/>
      <c r="BV20" s="4"/>
      <c r="BW20" s="4"/>
      <c r="BY20" s="10">
        <f t="shared" si="0"/>
        <v>1012.2366666666666</v>
      </c>
      <c r="BZ20" s="10">
        <f t="shared" si="1"/>
        <v>1012.6766666666668</v>
      </c>
      <c r="CA20" s="10">
        <f t="shared" si="2"/>
        <v>1013.355137758832</v>
      </c>
      <c r="CB20" s="10">
        <f t="shared" si="3"/>
        <v>1013.7418044254986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>
        <v>1010.6</v>
      </c>
      <c r="H21" s="15">
        <v>1009.8</v>
      </c>
      <c r="I21" s="15">
        <v>1015.6</v>
      </c>
      <c r="J21" s="15">
        <v>1012</v>
      </c>
      <c r="K21" s="4">
        <v>1011.4</v>
      </c>
      <c r="L21" s="4">
        <v>1010.1</v>
      </c>
      <c r="M21" s="4">
        <v>1013.3</v>
      </c>
      <c r="N21" s="4">
        <v>1018.3</v>
      </c>
      <c r="O21" s="4">
        <v>1012.5</v>
      </c>
      <c r="P21" s="4">
        <v>1016.7</v>
      </c>
      <c r="Q21" s="4">
        <v>1011.3</v>
      </c>
      <c r="R21" s="4">
        <v>1016.5</v>
      </c>
      <c r="S21" s="4">
        <v>1015.4</v>
      </c>
      <c r="T21" s="4">
        <v>1017.2</v>
      </c>
      <c r="U21" s="4">
        <v>1014.6</v>
      </c>
      <c r="V21" s="4">
        <v>1013.6</v>
      </c>
      <c r="W21" s="4">
        <v>1011</v>
      </c>
      <c r="X21" s="4">
        <v>1013.8</v>
      </c>
      <c r="Y21" s="4">
        <v>1017.8</v>
      </c>
      <c r="Z21" s="4">
        <v>1010.1</v>
      </c>
      <c r="AA21" s="4">
        <v>1015.5</v>
      </c>
      <c r="AB21" s="4">
        <v>1005.1</v>
      </c>
      <c r="AC21" s="4">
        <v>1012.3</v>
      </c>
      <c r="AD21" s="4">
        <v>1005.7</v>
      </c>
      <c r="AE21" s="4">
        <v>1012.7</v>
      </c>
      <c r="AF21" s="4">
        <v>998</v>
      </c>
      <c r="AG21" s="4">
        <v>1014</v>
      </c>
      <c r="AH21" s="4">
        <v>1016.9</v>
      </c>
      <c r="AI21" s="4">
        <v>1009.4</v>
      </c>
      <c r="AJ21" s="4">
        <v>1015.1</v>
      </c>
      <c r="AK21" s="4">
        <v>1010.5</v>
      </c>
      <c r="AL21" s="15">
        <v>1016.5</v>
      </c>
      <c r="AM21" s="15">
        <v>1014.8</v>
      </c>
      <c r="AN21" s="15">
        <v>1013.3</v>
      </c>
      <c r="AO21" s="15">
        <v>1011.2</v>
      </c>
      <c r="AP21" s="15">
        <v>1016.1</v>
      </c>
      <c r="AQ21" s="15">
        <v>1013</v>
      </c>
      <c r="AR21" s="15">
        <v>1013.8</v>
      </c>
      <c r="AS21" s="15">
        <v>1016</v>
      </c>
      <c r="AT21" s="15">
        <v>1020.7</v>
      </c>
      <c r="AU21" s="15">
        <v>1014</v>
      </c>
      <c r="AV21" s="15">
        <v>1015.7</v>
      </c>
      <c r="AW21" s="15">
        <v>1009.2</v>
      </c>
      <c r="AX21" s="15">
        <v>1018.4</v>
      </c>
      <c r="AY21" s="15">
        <v>1006.6</v>
      </c>
      <c r="AZ21" s="15">
        <v>1017.5</v>
      </c>
      <c r="BA21" s="15">
        <v>1010.3</v>
      </c>
      <c r="BB21" s="15">
        <v>1012.1</v>
      </c>
      <c r="BC21" s="15">
        <v>1010.2</v>
      </c>
      <c r="BD21" s="15">
        <v>1011.4</v>
      </c>
      <c r="BE21" s="15">
        <v>1009.6</v>
      </c>
      <c r="BF21" s="15">
        <v>1017.8579301466613</v>
      </c>
      <c r="BG21" s="15">
        <v>1023.9275235416437</v>
      </c>
      <c r="BH21" s="15">
        <v>1012.1</v>
      </c>
      <c r="BI21" s="15">
        <v>1017.8</v>
      </c>
      <c r="BJ21" s="15">
        <v>1010</v>
      </c>
      <c r="BK21" s="15">
        <v>1016.2</v>
      </c>
      <c r="BL21" s="15">
        <v>1014.4</v>
      </c>
      <c r="BM21" s="15">
        <v>1010</v>
      </c>
      <c r="BN21" s="15">
        <v>1013.4</v>
      </c>
      <c r="BO21" s="15">
        <v>1016.7</v>
      </c>
      <c r="BP21" s="15">
        <v>1014.1</v>
      </c>
      <c r="BQ21" s="15">
        <v>1012.5</v>
      </c>
      <c r="BR21" s="15">
        <v>1016.6</v>
      </c>
      <c r="BS21" s="15">
        <v>1006.2</v>
      </c>
      <c r="BT21" s="15">
        <v>1013.6</v>
      </c>
      <c r="BU21" s="15"/>
      <c r="BV21" s="15"/>
      <c r="BW21" s="15"/>
      <c r="BY21" s="10">
        <f t="shared" si="0"/>
        <v>1012.7366666666666</v>
      </c>
      <c r="BZ21" s="10">
        <f t="shared" si="1"/>
        <v>1012.92</v>
      </c>
      <c r="CA21" s="10">
        <f t="shared" si="2"/>
        <v>1013.1495151229433</v>
      </c>
      <c r="CB21" s="10">
        <f t="shared" si="3"/>
        <v>1013.93618178961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>
        <v>1005.3</v>
      </c>
      <c r="H22" s="15">
        <v>1009.1</v>
      </c>
      <c r="I22" s="15">
        <v>1011.9</v>
      </c>
      <c r="J22" s="15">
        <v>1011.3</v>
      </c>
      <c r="K22" s="4">
        <v>1006.6</v>
      </c>
      <c r="L22" s="4">
        <v>1014.4</v>
      </c>
      <c r="M22" s="4">
        <v>1010</v>
      </c>
      <c r="N22" s="4">
        <v>1015.5</v>
      </c>
      <c r="O22" s="4">
        <v>1014.9</v>
      </c>
      <c r="P22" s="4">
        <v>1016.1</v>
      </c>
      <c r="Q22" s="4">
        <v>1010.2</v>
      </c>
      <c r="R22" s="4">
        <v>1013.9</v>
      </c>
      <c r="S22" s="4">
        <v>1016.7</v>
      </c>
      <c r="T22" s="4">
        <v>1016.3</v>
      </c>
      <c r="U22" s="4">
        <v>1009.9</v>
      </c>
      <c r="V22" s="4">
        <v>1017.9</v>
      </c>
      <c r="W22" s="4">
        <v>1007.4</v>
      </c>
      <c r="X22" s="4">
        <v>1009.8</v>
      </c>
      <c r="Y22" s="4">
        <v>1015.7</v>
      </c>
      <c r="Z22" s="4">
        <v>1010</v>
      </c>
      <c r="AA22" s="4">
        <v>1016.8</v>
      </c>
      <c r="AB22" s="4">
        <v>1013</v>
      </c>
      <c r="AC22" s="4">
        <v>1013.7</v>
      </c>
      <c r="AD22" s="4">
        <v>1008.8</v>
      </c>
      <c r="AE22" s="4">
        <v>1010.8</v>
      </c>
      <c r="AF22" s="4">
        <v>1004.8</v>
      </c>
      <c r="AG22" s="4">
        <v>1013.2</v>
      </c>
      <c r="AH22" s="4">
        <v>1018.8</v>
      </c>
      <c r="AI22" s="4">
        <v>1006</v>
      </c>
      <c r="AJ22" s="4">
        <v>1013.1</v>
      </c>
      <c r="AK22" s="4">
        <v>1007.8</v>
      </c>
      <c r="AL22" s="90">
        <v>1019.3</v>
      </c>
      <c r="AM22" s="90">
        <v>1013.3</v>
      </c>
      <c r="AN22" s="90">
        <v>1011.2</v>
      </c>
      <c r="AO22" s="90">
        <v>1006.6</v>
      </c>
      <c r="AP22" s="90">
        <v>1015.5</v>
      </c>
      <c r="AQ22" s="90">
        <v>1012.8</v>
      </c>
      <c r="AR22" s="90">
        <v>1013.8</v>
      </c>
      <c r="AS22" s="90">
        <v>1016.4</v>
      </c>
      <c r="AT22" s="90">
        <v>1019.3</v>
      </c>
      <c r="AU22" s="90">
        <v>1010.6</v>
      </c>
      <c r="AV22" s="90">
        <v>1015.1</v>
      </c>
      <c r="AW22" s="90">
        <v>1011.3</v>
      </c>
      <c r="AX22" s="90">
        <v>1016.6</v>
      </c>
      <c r="AY22" s="90">
        <v>1002.5</v>
      </c>
      <c r="AZ22" s="90">
        <v>1018.2</v>
      </c>
      <c r="BA22" s="90">
        <v>1012.5</v>
      </c>
      <c r="BB22" s="90">
        <v>1010.4</v>
      </c>
      <c r="BC22" s="90">
        <v>1012.6</v>
      </c>
      <c r="BD22" s="90">
        <v>1010.7</v>
      </c>
      <c r="BE22" s="90">
        <v>1003.2</v>
      </c>
      <c r="BF22" s="90">
        <v>1014.4114761630591</v>
      </c>
      <c r="BG22" s="90">
        <v>1023.3399791790798</v>
      </c>
      <c r="BH22" s="90">
        <v>1013.6</v>
      </c>
      <c r="BI22" s="90">
        <v>1017.1</v>
      </c>
      <c r="BJ22" s="90">
        <v>1009.8</v>
      </c>
      <c r="BK22" s="90">
        <v>1016.2</v>
      </c>
      <c r="BL22" s="90">
        <v>1013.7</v>
      </c>
      <c r="BM22" s="90">
        <v>1008.8</v>
      </c>
      <c r="BN22" s="90">
        <v>1015.1</v>
      </c>
      <c r="BO22" s="90">
        <v>1015.8</v>
      </c>
      <c r="BP22" s="90">
        <v>1013.7</v>
      </c>
      <c r="BQ22" s="90">
        <v>1012.3</v>
      </c>
      <c r="BR22" s="90">
        <v>1018.6</v>
      </c>
      <c r="BS22" s="90">
        <v>1005</v>
      </c>
      <c r="BT22" s="90">
        <v>1013.7</v>
      </c>
      <c r="BU22" s="90"/>
      <c r="BV22" s="90"/>
      <c r="BW22" s="90"/>
      <c r="BY22" s="10">
        <f t="shared" si="0"/>
        <v>1012.5333333333331</v>
      </c>
      <c r="BZ22" s="10">
        <f t="shared" si="1"/>
        <v>1012.633333333333</v>
      </c>
      <c r="CA22" s="10">
        <f t="shared" si="2"/>
        <v>1012.4317151780712</v>
      </c>
      <c r="CB22" s="10">
        <f t="shared" si="3"/>
        <v>1013.1050485114046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>
        <v>1008.2</v>
      </c>
      <c r="H23" s="7">
        <v>1007.9</v>
      </c>
      <c r="I23" s="7">
        <v>1009.9</v>
      </c>
      <c r="J23" s="7">
        <v>1008</v>
      </c>
      <c r="K23" s="7">
        <v>1006.7</v>
      </c>
      <c r="L23" s="7">
        <v>1014.5</v>
      </c>
      <c r="M23" s="7">
        <v>1005.3</v>
      </c>
      <c r="N23" s="7">
        <v>1013.3</v>
      </c>
      <c r="O23" s="7">
        <v>1015.7</v>
      </c>
      <c r="P23" s="7">
        <v>1014.4</v>
      </c>
      <c r="Q23" s="7">
        <v>1008.1</v>
      </c>
      <c r="R23" s="7">
        <v>1011.2</v>
      </c>
      <c r="S23" s="7">
        <v>1017.8</v>
      </c>
      <c r="T23" s="7">
        <v>1009.1</v>
      </c>
      <c r="U23" s="7">
        <v>1009.3</v>
      </c>
      <c r="V23" s="7">
        <v>1017.7</v>
      </c>
      <c r="W23" s="7">
        <v>1001.7</v>
      </c>
      <c r="X23" s="7">
        <v>1005.7</v>
      </c>
      <c r="Y23" s="7">
        <v>1013.3</v>
      </c>
      <c r="Z23" s="7">
        <v>1012.5</v>
      </c>
      <c r="AA23" s="7">
        <v>1014.7</v>
      </c>
      <c r="AB23" s="7">
        <v>1016</v>
      </c>
      <c r="AC23" s="7">
        <v>1013.2</v>
      </c>
      <c r="AD23" s="7">
        <v>1007.5</v>
      </c>
      <c r="AE23" s="7">
        <v>1009.8</v>
      </c>
      <c r="AF23" s="7">
        <v>1007.6</v>
      </c>
      <c r="AG23" s="7">
        <v>1009</v>
      </c>
      <c r="AH23" s="7">
        <v>1018.3</v>
      </c>
      <c r="AI23" s="7">
        <v>1008.3</v>
      </c>
      <c r="AJ23" s="7">
        <v>1008.7</v>
      </c>
      <c r="AK23" s="7">
        <v>1005.2</v>
      </c>
      <c r="AL23" s="15">
        <v>1020.1</v>
      </c>
      <c r="AM23" s="15">
        <v>1013</v>
      </c>
      <c r="AN23" s="4">
        <v>1007.3</v>
      </c>
      <c r="AO23" s="4">
        <v>1009</v>
      </c>
      <c r="AP23" s="4">
        <v>1014.9</v>
      </c>
      <c r="AQ23" s="4">
        <v>1011.8</v>
      </c>
      <c r="AR23" s="4">
        <v>1012.9</v>
      </c>
      <c r="AS23" s="4">
        <v>1015.4</v>
      </c>
      <c r="AT23" s="4">
        <v>1013.6</v>
      </c>
      <c r="AU23" s="4">
        <v>1014.1</v>
      </c>
      <c r="AV23" s="4">
        <v>1013</v>
      </c>
      <c r="AW23" s="4">
        <v>1013.3</v>
      </c>
      <c r="AX23" s="4">
        <v>1009.6</v>
      </c>
      <c r="AY23" s="4">
        <v>1008.3</v>
      </c>
      <c r="AZ23" s="4">
        <v>1016.9</v>
      </c>
      <c r="BA23" s="4">
        <v>1016.7</v>
      </c>
      <c r="BB23" s="4">
        <v>1011.3</v>
      </c>
      <c r="BC23" s="4">
        <v>1012.2</v>
      </c>
      <c r="BD23" s="4">
        <v>1009.9</v>
      </c>
      <c r="BE23" s="4">
        <v>1009</v>
      </c>
      <c r="BF23" s="4">
        <v>1009.1493476993373</v>
      </c>
      <c r="BG23" s="4">
        <v>1019.7032171472656</v>
      </c>
      <c r="BH23" s="4">
        <v>1012.7</v>
      </c>
      <c r="BI23" s="4">
        <v>1017.1</v>
      </c>
      <c r="BJ23" s="4">
        <v>1011.8</v>
      </c>
      <c r="BK23" s="4">
        <v>1014.6</v>
      </c>
      <c r="BL23" s="4">
        <v>1010.1</v>
      </c>
      <c r="BM23" s="4">
        <v>1008.5</v>
      </c>
      <c r="BN23" s="4">
        <v>1015.4</v>
      </c>
      <c r="BO23" s="4">
        <v>1013.6</v>
      </c>
      <c r="BP23" s="4">
        <v>1011.4</v>
      </c>
      <c r="BQ23" s="4">
        <v>1013.7</v>
      </c>
      <c r="BR23" s="4">
        <v>1017.9</v>
      </c>
      <c r="BS23" s="4">
        <v>1008.4</v>
      </c>
      <c r="BT23" s="4">
        <v>1013</v>
      </c>
      <c r="BU23" s="4"/>
      <c r="BV23" s="4"/>
      <c r="BW23" s="4"/>
      <c r="BY23" s="11">
        <f t="shared" si="0"/>
        <v>1011.19</v>
      </c>
      <c r="BZ23" s="11">
        <f t="shared" si="1"/>
        <v>1011.5333333333332</v>
      </c>
      <c r="CA23" s="11">
        <f t="shared" si="2"/>
        <v>1011.8517521615533</v>
      </c>
      <c r="CB23" s="10">
        <f t="shared" si="3"/>
        <v>1012.5650854948868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>
        <v>1012.3</v>
      </c>
      <c r="H24" s="15">
        <v>1005.4</v>
      </c>
      <c r="I24" s="15">
        <v>1013.3</v>
      </c>
      <c r="J24" s="15">
        <v>1010</v>
      </c>
      <c r="K24" s="4">
        <v>1011.1</v>
      </c>
      <c r="L24" s="4">
        <v>1013.3</v>
      </c>
      <c r="M24" s="4">
        <v>1005.1</v>
      </c>
      <c r="N24" s="4">
        <v>1009.2</v>
      </c>
      <c r="O24" s="4">
        <v>1013.5</v>
      </c>
      <c r="P24" s="4">
        <v>1010.5</v>
      </c>
      <c r="Q24" s="4">
        <v>1011.4</v>
      </c>
      <c r="R24" s="4">
        <v>1011</v>
      </c>
      <c r="S24" s="4">
        <v>1017.8</v>
      </c>
      <c r="T24" s="4">
        <v>1009.1</v>
      </c>
      <c r="U24" s="4">
        <v>1011.3</v>
      </c>
      <c r="V24" s="4">
        <v>1015.8</v>
      </c>
      <c r="W24" s="4">
        <v>1005.3</v>
      </c>
      <c r="X24" s="4">
        <v>1006.8</v>
      </c>
      <c r="Y24" s="4">
        <v>1012.9</v>
      </c>
      <c r="Z24" s="4">
        <v>1012.1</v>
      </c>
      <c r="AA24" s="4">
        <v>1010.7</v>
      </c>
      <c r="AB24" s="4">
        <v>1013.7</v>
      </c>
      <c r="AC24" s="4">
        <v>1012.7</v>
      </c>
      <c r="AD24" s="4">
        <v>1003.1</v>
      </c>
      <c r="AE24" s="4">
        <v>1009.3</v>
      </c>
      <c r="AF24" s="4">
        <v>1006.6</v>
      </c>
      <c r="AG24" s="4">
        <v>1004.9</v>
      </c>
      <c r="AH24" s="4">
        <v>1018.9</v>
      </c>
      <c r="AI24" s="4">
        <v>1014.8</v>
      </c>
      <c r="AJ24" s="4">
        <v>1010.4</v>
      </c>
      <c r="AK24" s="4">
        <v>1004.1</v>
      </c>
      <c r="AL24" s="4">
        <v>1019.6</v>
      </c>
      <c r="AM24" s="4">
        <v>1012.8</v>
      </c>
      <c r="AN24" s="4">
        <v>1004</v>
      </c>
      <c r="AO24" s="4">
        <v>1011.6</v>
      </c>
      <c r="AP24" s="4">
        <v>1013.9</v>
      </c>
      <c r="AQ24" s="4">
        <v>1010.5</v>
      </c>
      <c r="AR24" s="4">
        <v>1015.6</v>
      </c>
      <c r="AS24" s="4">
        <v>1014.3</v>
      </c>
      <c r="AT24" s="4">
        <v>1010.9</v>
      </c>
      <c r="AU24" s="4">
        <v>1018.1</v>
      </c>
      <c r="AV24" s="4">
        <v>1013.6</v>
      </c>
      <c r="AW24" s="4">
        <v>1015.9</v>
      </c>
      <c r="AX24" s="4">
        <v>997.2</v>
      </c>
      <c r="AY24" s="4">
        <v>1014.2</v>
      </c>
      <c r="AZ24" s="4">
        <v>1016.9</v>
      </c>
      <c r="BA24" s="4">
        <v>1019.4</v>
      </c>
      <c r="BB24" s="4">
        <v>1011.2</v>
      </c>
      <c r="BC24" s="4">
        <v>1010.8</v>
      </c>
      <c r="BD24" s="4">
        <v>1010</v>
      </c>
      <c r="BE24" s="4">
        <v>1014.2</v>
      </c>
      <c r="BF24" s="4">
        <v>1005.592460108092</v>
      </c>
      <c r="BG24" s="4">
        <v>1015.5444295770462</v>
      </c>
      <c r="BH24" s="4">
        <v>1013.3</v>
      </c>
      <c r="BI24" s="4">
        <v>1017.6</v>
      </c>
      <c r="BJ24" s="4">
        <v>1013.3</v>
      </c>
      <c r="BK24" s="4">
        <v>1014.4</v>
      </c>
      <c r="BL24" s="4">
        <v>1004.2</v>
      </c>
      <c r="BM24" s="4">
        <v>1007.8</v>
      </c>
      <c r="BN24" s="4">
        <v>1014.8</v>
      </c>
      <c r="BO24" s="4">
        <v>1015.8</v>
      </c>
      <c r="BP24" s="4">
        <v>1011.5</v>
      </c>
      <c r="BQ24" s="4">
        <v>1013.9</v>
      </c>
      <c r="BR24" s="4">
        <v>1014.6</v>
      </c>
      <c r="BS24" s="4">
        <v>1010.1</v>
      </c>
      <c r="BT24" s="4">
        <v>1013.6</v>
      </c>
      <c r="BU24" s="4"/>
      <c r="BV24" s="4"/>
      <c r="BW24" s="4"/>
      <c r="BY24" s="10">
        <f t="shared" si="0"/>
        <v>1010.9266666666664</v>
      </c>
      <c r="BZ24" s="10">
        <f t="shared" si="1"/>
        <v>1011.4433333333332</v>
      </c>
      <c r="CA24" s="10">
        <f t="shared" si="2"/>
        <v>1011.597896322838</v>
      </c>
      <c r="CB24" s="10">
        <f t="shared" si="3"/>
        <v>1012.3345629895045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>
        <v>1015.5</v>
      </c>
      <c r="H25" s="15">
        <v>1011.7</v>
      </c>
      <c r="I25" s="15">
        <v>1012.9</v>
      </c>
      <c r="J25" s="15">
        <v>1012</v>
      </c>
      <c r="K25" s="4">
        <v>1012.2</v>
      </c>
      <c r="L25" s="4">
        <v>1008.8</v>
      </c>
      <c r="M25" s="4">
        <v>1007.4</v>
      </c>
      <c r="N25" s="4">
        <v>1008.2</v>
      </c>
      <c r="O25" s="4">
        <v>1014.6</v>
      </c>
      <c r="P25" s="4">
        <v>1004.8</v>
      </c>
      <c r="Q25" s="4">
        <v>1014.1</v>
      </c>
      <c r="R25" s="4">
        <v>1006.6</v>
      </c>
      <c r="S25" s="4">
        <v>1018.8</v>
      </c>
      <c r="T25" s="4">
        <v>1008.4</v>
      </c>
      <c r="U25" s="4">
        <v>1015.4</v>
      </c>
      <c r="V25" s="4">
        <v>1017</v>
      </c>
      <c r="W25" s="4">
        <v>1005</v>
      </c>
      <c r="X25" s="4">
        <v>1006.1</v>
      </c>
      <c r="Y25" s="4">
        <v>1012.3</v>
      </c>
      <c r="Z25" s="4">
        <v>1009.3</v>
      </c>
      <c r="AA25" s="4">
        <v>1009.7</v>
      </c>
      <c r="AB25" s="4">
        <v>1012.6</v>
      </c>
      <c r="AC25" s="4">
        <v>1011.5</v>
      </c>
      <c r="AD25" s="4">
        <v>1001.7</v>
      </c>
      <c r="AE25" s="4">
        <v>1012.8</v>
      </c>
      <c r="AF25" s="4">
        <v>1010.6</v>
      </c>
      <c r="AG25" s="4">
        <v>1008</v>
      </c>
      <c r="AH25" s="4">
        <v>1020</v>
      </c>
      <c r="AI25" s="4">
        <v>1015.3</v>
      </c>
      <c r="AJ25" s="4">
        <v>1011.8</v>
      </c>
      <c r="AK25" s="4">
        <v>1007.9</v>
      </c>
      <c r="AL25" s="4">
        <v>1017.7</v>
      </c>
      <c r="AM25" s="4">
        <v>1007.3</v>
      </c>
      <c r="AN25" s="4">
        <v>1005.2</v>
      </c>
      <c r="AO25" s="4">
        <v>1013.5</v>
      </c>
      <c r="AP25" s="4">
        <v>1012.9</v>
      </c>
      <c r="AQ25" s="4">
        <v>1010.9</v>
      </c>
      <c r="AR25" s="4">
        <v>1016.7</v>
      </c>
      <c r="AS25" s="4">
        <v>1011.5</v>
      </c>
      <c r="AT25" s="4">
        <v>1005.6</v>
      </c>
      <c r="AU25" s="4">
        <v>1017.5</v>
      </c>
      <c r="AV25" s="4">
        <v>1013.7</v>
      </c>
      <c r="AW25" s="4">
        <v>1015.4</v>
      </c>
      <c r="AX25" s="4">
        <v>1002.8</v>
      </c>
      <c r="AY25" s="4">
        <v>1015.4</v>
      </c>
      <c r="AZ25" s="4">
        <v>1013</v>
      </c>
      <c r="BA25" s="4">
        <v>1019.9</v>
      </c>
      <c r="BB25" s="4">
        <v>1013.2</v>
      </c>
      <c r="BC25" s="4">
        <v>1011</v>
      </c>
      <c r="BD25" s="4">
        <v>1016.9</v>
      </c>
      <c r="BE25" s="4">
        <v>1013.5</v>
      </c>
      <c r="BF25" s="4">
        <v>1007.0653950010078</v>
      </c>
      <c r="BG25" s="4">
        <v>1015.1069009764102</v>
      </c>
      <c r="BH25" s="4">
        <v>1014.2</v>
      </c>
      <c r="BI25" s="4">
        <v>1019.6</v>
      </c>
      <c r="BJ25" s="4">
        <v>1011.8</v>
      </c>
      <c r="BK25" s="4">
        <v>1013.9</v>
      </c>
      <c r="BL25" s="4">
        <v>1007.1</v>
      </c>
      <c r="BM25" s="4">
        <v>1009.4</v>
      </c>
      <c r="BN25" s="4">
        <v>1011.8</v>
      </c>
      <c r="BO25" s="4">
        <v>1016.7</v>
      </c>
      <c r="BP25" s="4">
        <v>1008.5</v>
      </c>
      <c r="BQ25" s="4">
        <v>1011.5</v>
      </c>
      <c r="BR25" s="4">
        <v>1012.5</v>
      </c>
      <c r="BS25" s="4">
        <v>1008.2</v>
      </c>
      <c r="BT25" s="4">
        <v>1014.8</v>
      </c>
      <c r="BU25" s="4"/>
      <c r="BV25" s="4"/>
      <c r="BW25" s="4"/>
      <c r="BY25" s="10">
        <f t="shared" si="0"/>
        <v>1010.93</v>
      </c>
      <c r="BZ25" s="10">
        <f t="shared" si="1"/>
        <v>1011.4433333333335</v>
      </c>
      <c r="CA25" s="10">
        <f t="shared" si="2"/>
        <v>1012.1290765325809</v>
      </c>
      <c r="CB25" s="10">
        <f t="shared" si="3"/>
        <v>1012.5090765325806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>
        <v>1017.6</v>
      </c>
      <c r="H26" s="15">
        <v>1013.1</v>
      </c>
      <c r="I26" s="15">
        <v>1010.5</v>
      </c>
      <c r="J26" s="15">
        <v>1014</v>
      </c>
      <c r="K26" s="4">
        <v>1014.4</v>
      </c>
      <c r="L26" s="4">
        <v>1010.9</v>
      </c>
      <c r="M26" s="4">
        <v>1006.5</v>
      </c>
      <c r="N26" s="4">
        <v>1010.6</v>
      </c>
      <c r="O26" s="4">
        <v>1014.2</v>
      </c>
      <c r="P26" s="4">
        <v>1005.9</v>
      </c>
      <c r="Q26" s="4">
        <v>1011.5</v>
      </c>
      <c r="R26" s="4">
        <v>1002.8</v>
      </c>
      <c r="S26" s="4">
        <v>1019</v>
      </c>
      <c r="T26" s="4">
        <v>1011.1</v>
      </c>
      <c r="U26" s="4">
        <v>1015.3</v>
      </c>
      <c r="V26" s="4">
        <v>1015.7</v>
      </c>
      <c r="W26" s="4">
        <v>996.2</v>
      </c>
      <c r="X26" s="4">
        <v>1018</v>
      </c>
      <c r="Y26" s="4">
        <v>1016.3</v>
      </c>
      <c r="Z26" s="4">
        <v>1008.5</v>
      </c>
      <c r="AA26" s="4">
        <v>1011.9</v>
      </c>
      <c r="AB26" s="4">
        <v>1012.3</v>
      </c>
      <c r="AC26" s="4">
        <v>1009.4</v>
      </c>
      <c r="AD26" s="4">
        <v>1010.3</v>
      </c>
      <c r="AE26" s="4">
        <v>1014</v>
      </c>
      <c r="AF26" s="4">
        <v>1011.5</v>
      </c>
      <c r="AG26" s="4">
        <v>1016.9</v>
      </c>
      <c r="AH26" s="4">
        <v>1019.1</v>
      </c>
      <c r="AI26" s="4">
        <v>1015.7</v>
      </c>
      <c r="AJ26" s="4">
        <v>1009.7</v>
      </c>
      <c r="AK26" s="4">
        <v>1010.8</v>
      </c>
      <c r="AL26" s="4">
        <v>1014.6</v>
      </c>
      <c r="AM26" s="4">
        <v>1007.4</v>
      </c>
      <c r="AN26" s="4">
        <v>1010.4</v>
      </c>
      <c r="AO26" s="4">
        <v>1014.6</v>
      </c>
      <c r="AP26" s="4">
        <v>1013</v>
      </c>
      <c r="AQ26" s="4">
        <v>1012.9</v>
      </c>
      <c r="AR26" s="4">
        <v>1015.8</v>
      </c>
      <c r="AS26" s="4">
        <v>1012.9</v>
      </c>
      <c r="AT26" s="4">
        <v>1007.5</v>
      </c>
      <c r="AU26" s="4">
        <v>1014.2</v>
      </c>
      <c r="AV26" s="4">
        <v>1011.8</v>
      </c>
      <c r="AW26" s="4">
        <v>1015.4</v>
      </c>
      <c r="AX26" s="4">
        <v>1008.8</v>
      </c>
      <c r="AY26" s="4">
        <v>1012.6</v>
      </c>
      <c r="AZ26" s="4">
        <v>1012.5</v>
      </c>
      <c r="BA26" s="4">
        <v>1012.1</v>
      </c>
      <c r="BB26" s="4">
        <v>1016.8</v>
      </c>
      <c r="BC26" s="4">
        <v>1012.8</v>
      </c>
      <c r="BD26" s="4">
        <v>1018.6</v>
      </c>
      <c r="BE26" s="4">
        <v>1011.7</v>
      </c>
      <c r="BF26" s="4">
        <v>1011.0956289832286</v>
      </c>
      <c r="BG26" s="4">
        <v>1015.1868860215084</v>
      </c>
      <c r="BH26" s="4">
        <v>1016</v>
      </c>
      <c r="BI26" s="4">
        <v>1020.1</v>
      </c>
      <c r="BJ26" s="4">
        <v>1006.2</v>
      </c>
      <c r="BK26" s="4">
        <v>1013</v>
      </c>
      <c r="BL26" s="4">
        <v>1011.2</v>
      </c>
      <c r="BM26" s="4">
        <v>1011.4</v>
      </c>
      <c r="BN26" s="4">
        <v>1009.9</v>
      </c>
      <c r="BO26" s="4">
        <v>1013.7</v>
      </c>
      <c r="BP26" s="4">
        <v>1009.7</v>
      </c>
      <c r="BQ26" s="4">
        <v>1010.4</v>
      </c>
      <c r="BR26" s="4">
        <v>1012.5</v>
      </c>
      <c r="BS26" s="4">
        <v>1009.2</v>
      </c>
      <c r="BT26" s="4">
        <v>1014.6</v>
      </c>
      <c r="BU26" s="4"/>
      <c r="BV26" s="4"/>
      <c r="BW26" s="4"/>
      <c r="BY26" s="10">
        <f t="shared" si="0"/>
        <v>1011.8166666666668</v>
      </c>
      <c r="BZ26" s="10">
        <f t="shared" si="1"/>
        <v>1012.44</v>
      </c>
      <c r="CA26" s="10">
        <f t="shared" si="2"/>
        <v>1013.0227505001577</v>
      </c>
      <c r="CB26" s="10">
        <f t="shared" si="3"/>
        <v>1012.742750500158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>
        <v>1016.8</v>
      </c>
      <c r="H27" s="15">
        <v>1013.1</v>
      </c>
      <c r="I27" s="15">
        <v>1005.6</v>
      </c>
      <c r="J27" s="15">
        <v>1013.7</v>
      </c>
      <c r="K27" s="4">
        <v>1019</v>
      </c>
      <c r="L27" s="4">
        <v>1010</v>
      </c>
      <c r="M27" s="4">
        <v>1003.9</v>
      </c>
      <c r="N27" s="4">
        <v>1008.2</v>
      </c>
      <c r="O27" s="4">
        <v>1014.6</v>
      </c>
      <c r="P27" s="4">
        <v>1011.9</v>
      </c>
      <c r="Q27" s="4">
        <v>1004.8</v>
      </c>
      <c r="R27" s="4">
        <v>1006.9</v>
      </c>
      <c r="S27" s="4">
        <v>1018.2</v>
      </c>
      <c r="T27" s="4">
        <v>1015.7</v>
      </c>
      <c r="U27" s="4">
        <v>1014.4</v>
      </c>
      <c r="V27" s="4">
        <v>1015.1</v>
      </c>
      <c r="W27" s="4">
        <v>998.1</v>
      </c>
      <c r="X27" s="4">
        <v>1020.6</v>
      </c>
      <c r="Y27" s="4">
        <v>1018</v>
      </c>
      <c r="Z27" s="4">
        <v>1009.6</v>
      </c>
      <c r="AA27" s="4">
        <v>1016.7</v>
      </c>
      <c r="AB27" s="4">
        <v>1011.1</v>
      </c>
      <c r="AC27" s="4">
        <v>1013</v>
      </c>
      <c r="AD27" s="4">
        <v>1013.3</v>
      </c>
      <c r="AE27" s="4">
        <v>1015.7</v>
      </c>
      <c r="AF27" s="4">
        <v>1009.1</v>
      </c>
      <c r="AG27" s="4">
        <v>1017.6</v>
      </c>
      <c r="AH27" s="4">
        <v>1014.8</v>
      </c>
      <c r="AI27" s="4">
        <v>1016.3</v>
      </c>
      <c r="AJ27" s="4">
        <v>1010.2</v>
      </c>
      <c r="AK27" s="4">
        <v>1010.9</v>
      </c>
      <c r="AL27" s="4">
        <v>1017.6</v>
      </c>
      <c r="AM27" s="4">
        <v>1011.5</v>
      </c>
      <c r="AN27" s="4">
        <v>1010.6</v>
      </c>
      <c r="AO27" s="4">
        <v>1014.2</v>
      </c>
      <c r="AP27" s="4">
        <v>1012.6</v>
      </c>
      <c r="AQ27" s="4">
        <v>1014.1</v>
      </c>
      <c r="AR27" s="4">
        <v>1014.9</v>
      </c>
      <c r="AS27" s="4">
        <v>1016.7</v>
      </c>
      <c r="AT27" s="4">
        <v>1012.7</v>
      </c>
      <c r="AU27" s="4">
        <v>1007.9</v>
      </c>
      <c r="AV27" s="4">
        <v>1012.7</v>
      </c>
      <c r="AW27" s="4">
        <v>1014.6</v>
      </c>
      <c r="AX27" s="4">
        <v>1010.8</v>
      </c>
      <c r="AY27" s="4">
        <v>1011.7</v>
      </c>
      <c r="AZ27" s="4">
        <v>1011.5</v>
      </c>
      <c r="BA27" s="4">
        <v>1011.2</v>
      </c>
      <c r="BB27" s="4">
        <v>1017.1</v>
      </c>
      <c r="BC27" s="4">
        <v>1015.5</v>
      </c>
      <c r="BD27" s="4">
        <v>1017.9</v>
      </c>
      <c r="BE27" s="4">
        <v>1014.8</v>
      </c>
      <c r="BF27" s="4">
        <v>1014.5818542879329</v>
      </c>
      <c r="BG27" s="4">
        <v>1016.3313257577341</v>
      </c>
      <c r="BH27" s="4">
        <v>1016.2</v>
      </c>
      <c r="BI27" s="4">
        <v>1019.7</v>
      </c>
      <c r="BJ27" s="4">
        <v>1006</v>
      </c>
      <c r="BK27" s="4">
        <v>1012.6</v>
      </c>
      <c r="BL27" s="4">
        <v>1013.8</v>
      </c>
      <c r="BM27" s="4">
        <v>1010.5</v>
      </c>
      <c r="BN27" s="4">
        <v>1006.5</v>
      </c>
      <c r="BO27" s="4">
        <v>1011</v>
      </c>
      <c r="BP27" s="4">
        <v>1012.9</v>
      </c>
      <c r="BQ27" s="4">
        <v>1013.1</v>
      </c>
      <c r="BR27" s="4">
        <v>1010.7</v>
      </c>
      <c r="BS27" s="4">
        <v>1008.2</v>
      </c>
      <c r="BT27" s="4">
        <v>1013.4</v>
      </c>
      <c r="BU27" s="4"/>
      <c r="BV27" s="4"/>
      <c r="BW27" s="4"/>
      <c r="BY27" s="10">
        <f t="shared" si="0"/>
        <v>1012.6833333333332</v>
      </c>
      <c r="BZ27" s="10">
        <f t="shared" si="1"/>
        <v>1013.3433333333334</v>
      </c>
      <c r="CA27" s="10">
        <f t="shared" si="2"/>
        <v>1013.6471060015224</v>
      </c>
      <c r="CB27" s="10">
        <f t="shared" si="3"/>
        <v>1013.1571060015223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>
        <v>1012.7</v>
      </c>
      <c r="H28" s="15">
        <v>1011.8</v>
      </c>
      <c r="I28" s="15">
        <v>1013.1</v>
      </c>
      <c r="J28" s="15">
        <v>1012.8</v>
      </c>
      <c r="K28" s="4">
        <v>1018</v>
      </c>
      <c r="L28" s="4">
        <v>1012.6</v>
      </c>
      <c r="M28" s="4">
        <v>1007.5</v>
      </c>
      <c r="N28" s="4">
        <v>1013.3</v>
      </c>
      <c r="O28" s="4">
        <v>1018.2</v>
      </c>
      <c r="P28" s="4">
        <v>1013.5</v>
      </c>
      <c r="Q28" s="4">
        <v>1004.7</v>
      </c>
      <c r="R28" s="4">
        <v>1007.3</v>
      </c>
      <c r="S28" s="4">
        <v>1016.1</v>
      </c>
      <c r="T28" s="4">
        <v>1017.3</v>
      </c>
      <c r="U28" s="4">
        <v>1011.7</v>
      </c>
      <c r="V28" s="4">
        <v>1014.9</v>
      </c>
      <c r="W28" s="4">
        <v>1010.4</v>
      </c>
      <c r="X28" s="4">
        <v>1019.8</v>
      </c>
      <c r="Y28" s="4">
        <v>1017.5</v>
      </c>
      <c r="Z28" s="4">
        <v>1010.5</v>
      </c>
      <c r="AA28" s="4">
        <v>1018.2</v>
      </c>
      <c r="AB28" s="4">
        <v>1010</v>
      </c>
      <c r="AC28" s="4">
        <v>1015.1</v>
      </c>
      <c r="AD28" s="4">
        <v>1011.1</v>
      </c>
      <c r="AE28" s="4">
        <v>1015</v>
      </c>
      <c r="AF28" s="4">
        <v>1013.4</v>
      </c>
      <c r="AG28" s="4">
        <v>1017.1</v>
      </c>
      <c r="AH28" s="4">
        <v>1012.8</v>
      </c>
      <c r="AI28" s="4">
        <v>1015.3</v>
      </c>
      <c r="AJ28" s="4">
        <v>1008.5</v>
      </c>
      <c r="AK28" s="4">
        <v>1010.4</v>
      </c>
      <c r="AL28" s="4">
        <v>1017.4</v>
      </c>
      <c r="AM28" s="4">
        <v>1013.2</v>
      </c>
      <c r="AN28" s="4">
        <v>1009.8</v>
      </c>
      <c r="AO28" s="4">
        <v>1017.8</v>
      </c>
      <c r="AP28" s="4">
        <v>1010.7</v>
      </c>
      <c r="AQ28" s="4">
        <v>1015.2</v>
      </c>
      <c r="AR28" s="4">
        <v>1012.4</v>
      </c>
      <c r="AS28" s="4">
        <v>1017.8</v>
      </c>
      <c r="AT28" s="4">
        <v>1014.2</v>
      </c>
      <c r="AU28" s="4">
        <v>1008.3</v>
      </c>
      <c r="AV28" s="4">
        <v>1013.9</v>
      </c>
      <c r="AW28" s="4">
        <v>1013.8</v>
      </c>
      <c r="AX28" s="4">
        <v>1010.3</v>
      </c>
      <c r="AY28" s="4">
        <v>1014.9</v>
      </c>
      <c r="AZ28" s="4">
        <v>1009.8</v>
      </c>
      <c r="BA28" s="4">
        <v>1011.6</v>
      </c>
      <c r="BB28" s="4">
        <v>1010.3</v>
      </c>
      <c r="BC28" s="4">
        <v>1017.2</v>
      </c>
      <c r="BD28" s="4">
        <v>1016.5</v>
      </c>
      <c r="BE28" s="4">
        <v>1016.8</v>
      </c>
      <c r="BF28" s="4">
        <v>1015.4859480489049</v>
      </c>
      <c r="BG28" s="4">
        <v>1019.2839698931449</v>
      </c>
      <c r="BH28" s="4">
        <v>1017.7</v>
      </c>
      <c r="BI28" s="4">
        <v>1018.5</v>
      </c>
      <c r="BJ28" s="4">
        <v>1005.5</v>
      </c>
      <c r="BK28" s="4">
        <v>1013.7</v>
      </c>
      <c r="BL28" s="4">
        <v>1011.8</v>
      </c>
      <c r="BM28" s="4">
        <v>1007.9</v>
      </c>
      <c r="BN28" s="4">
        <v>1013.2</v>
      </c>
      <c r="BO28" s="4">
        <v>1012.5</v>
      </c>
      <c r="BP28" s="4">
        <v>1016.2</v>
      </c>
      <c r="BQ28" s="4">
        <v>1013.9</v>
      </c>
      <c r="BR28" s="4">
        <v>1012.4</v>
      </c>
      <c r="BS28" s="4">
        <v>1008.2</v>
      </c>
      <c r="BT28" s="4">
        <v>1012.3</v>
      </c>
      <c r="BU28" s="4"/>
      <c r="BV28" s="4"/>
      <c r="BW28" s="4"/>
      <c r="BY28" s="10">
        <f t="shared" si="0"/>
        <v>1013.4533333333333</v>
      </c>
      <c r="BZ28" s="10">
        <f t="shared" si="1"/>
        <v>1013.7833333333334</v>
      </c>
      <c r="CA28" s="10">
        <f t="shared" si="2"/>
        <v>1013.6756639314016</v>
      </c>
      <c r="CB28" s="10">
        <f t="shared" si="3"/>
        <v>1013.5656639314019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>
        <v>1013.1</v>
      </c>
      <c r="H29" s="15">
        <v>1010.9</v>
      </c>
      <c r="I29" s="15">
        <v>1017</v>
      </c>
      <c r="J29" s="15">
        <v>1010.4</v>
      </c>
      <c r="K29" s="4">
        <v>1012</v>
      </c>
      <c r="L29" s="4">
        <v>1014.4</v>
      </c>
      <c r="M29" s="4">
        <v>1012.7</v>
      </c>
      <c r="N29" s="4">
        <v>1014.3</v>
      </c>
      <c r="O29" s="4">
        <v>1018.8</v>
      </c>
      <c r="P29" s="4">
        <v>1008.4</v>
      </c>
      <c r="Q29" s="4">
        <v>1006.9</v>
      </c>
      <c r="R29" s="4">
        <v>1009.1</v>
      </c>
      <c r="S29" s="4">
        <v>1014.5</v>
      </c>
      <c r="T29" s="4">
        <v>1017.2</v>
      </c>
      <c r="U29" s="4">
        <v>1008.8</v>
      </c>
      <c r="V29" s="4">
        <v>1014.8</v>
      </c>
      <c r="W29" s="4">
        <v>1016.7</v>
      </c>
      <c r="X29" s="4">
        <v>1015.9</v>
      </c>
      <c r="Y29" s="4">
        <v>1016.4</v>
      </c>
      <c r="Z29" s="4">
        <v>1012.6</v>
      </c>
      <c r="AA29" s="4">
        <v>1019.7</v>
      </c>
      <c r="AB29" s="4">
        <v>1005.6</v>
      </c>
      <c r="AC29" s="4">
        <v>1013.7</v>
      </c>
      <c r="AD29" s="4">
        <v>1007.3</v>
      </c>
      <c r="AE29" s="4">
        <v>1012.6</v>
      </c>
      <c r="AF29" s="4">
        <v>1016.5</v>
      </c>
      <c r="AG29" s="4">
        <v>1013.9</v>
      </c>
      <c r="AH29" s="4">
        <v>1008.3</v>
      </c>
      <c r="AI29" s="4">
        <v>1013.7</v>
      </c>
      <c r="AJ29" s="4">
        <v>1012.1</v>
      </c>
      <c r="AK29" s="4">
        <v>1008.2</v>
      </c>
      <c r="AL29" s="4">
        <v>1013.1</v>
      </c>
      <c r="AM29" s="4">
        <v>1017.9</v>
      </c>
      <c r="AN29" s="4">
        <v>1016.9</v>
      </c>
      <c r="AO29" s="4">
        <v>1018.6</v>
      </c>
      <c r="AP29" s="4">
        <v>1004.3</v>
      </c>
      <c r="AQ29" s="4">
        <v>1015.6</v>
      </c>
      <c r="AR29" s="4">
        <v>1009.3</v>
      </c>
      <c r="AS29" s="4">
        <v>1016.4</v>
      </c>
      <c r="AT29" s="4">
        <v>1012.7</v>
      </c>
      <c r="AU29" s="4">
        <v>1009.2</v>
      </c>
      <c r="AV29" s="4">
        <v>1010.8</v>
      </c>
      <c r="AW29" s="4">
        <v>1018.3</v>
      </c>
      <c r="AX29" s="4">
        <v>1008.5</v>
      </c>
      <c r="AY29" s="4">
        <v>1017.6</v>
      </c>
      <c r="AZ29" s="4">
        <v>1012</v>
      </c>
      <c r="BA29" s="4">
        <v>1015.5</v>
      </c>
      <c r="BB29" s="4">
        <v>1010.4</v>
      </c>
      <c r="BC29" s="4">
        <v>1016.9</v>
      </c>
      <c r="BD29" s="4">
        <v>1013.3</v>
      </c>
      <c r="BE29" s="4">
        <v>1015.8</v>
      </c>
      <c r="BF29" s="4">
        <v>1014.2378074699632</v>
      </c>
      <c r="BG29" s="4">
        <v>1020.0777551353318</v>
      </c>
      <c r="BH29" s="4">
        <v>1018.3</v>
      </c>
      <c r="BI29" s="4">
        <v>1018.5</v>
      </c>
      <c r="BJ29" s="4">
        <v>1007.1</v>
      </c>
      <c r="BK29" s="4">
        <v>1018.1</v>
      </c>
      <c r="BL29" s="4">
        <v>1012.4</v>
      </c>
      <c r="BM29" s="4">
        <v>1007.7</v>
      </c>
      <c r="BN29" s="4">
        <v>1018.5</v>
      </c>
      <c r="BO29" s="4">
        <v>1015.3</v>
      </c>
      <c r="BP29" s="4">
        <v>1015.7</v>
      </c>
      <c r="BQ29" s="4">
        <v>1014.1</v>
      </c>
      <c r="BR29" s="4">
        <v>1013</v>
      </c>
      <c r="BS29" s="4">
        <v>1007.6</v>
      </c>
      <c r="BT29" s="4">
        <v>1011.2</v>
      </c>
      <c r="BU29" s="4"/>
      <c r="BV29" s="4"/>
      <c r="BW29" s="4"/>
      <c r="BY29" s="10">
        <f t="shared" si="0"/>
        <v>1012.8833333333332</v>
      </c>
      <c r="BZ29" s="10">
        <f t="shared" si="1"/>
        <v>1013.2366666666666</v>
      </c>
      <c r="CA29" s="10">
        <f t="shared" si="2"/>
        <v>1013.3338520868431</v>
      </c>
      <c r="CB29" s="10">
        <f t="shared" si="3"/>
        <v>1014.0705187535096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>
        <v>1011.9</v>
      </c>
      <c r="H30" s="15">
        <v>1012.2</v>
      </c>
      <c r="I30" s="15">
        <v>1016.4</v>
      </c>
      <c r="J30" s="15">
        <v>1011.4</v>
      </c>
      <c r="K30" s="4">
        <v>1014.2</v>
      </c>
      <c r="L30" s="4">
        <v>1014.2</v>
      </c>
      <c r="M30" s="4">
        <v>1015.9</v>
      </c>
      <c r="N30" s="4">
        <v>1015.5</v>
      </c>
      <c r="O30" s="4">
        <v>1017</v>
      </c>
      <c r="P30" s="4">
        <v>1006.9</v>
      </c>
      <c r="Q30" s="4">
        <v>1009.2</v>
      </c>
      <c r="R30" s="4">
        <v>1014.2</v>
      </c>
      <c r="S30" s="4">
        <v>1013.4</v>
      </c>
      <c r="T30" s="4">
        <v>1015.7</v>
      </c>
      <c r="U30" s="4">
        <v>1008</v>
      </c>
      <c r="V30" s="4">
        <v>1014.6</v>
      </c>
      <c r="W30" s="4">
        <v>1017.6</v>
      </c>
      <c r="X30" s="4">
        <v>1013.9</v>
      </c>
      <c r="Y30" s="4">
        <v>1009.7</v>
      </c>
      <c r="Z30" s="4">
        <v>1013.7</v>
      </c>
      <c r="AA30" s="4">
        <v>1019.5</v>
      </c>
      <c r="AB30" s="4">
        <v>1011.9</v>
      </c>
      <c r="AC30" s="4">
        <v>1014.1</v>
      </c>
      <c r="AD30" s="4">
        <v>1014.9</v>
      </c>
      <c r="AE30" s="4">
        <v>1009.2</v>
      </c>
      <c r="AF30" s="4">
        <v>1016.8</v>
      </c>
      <c r="AG30" s="4">
        <v>1010.9</v>
      </c>
      <c r="AH30" s="4">
        <v>1008.9</v>
      </c>
      <c r="AI30" s="4">
        <v>1011.7</v>
      </c>
      <c r="AJ30" s="4">
        <v>1011.8</v>
      </c>
      <c r="AK30" s="4">
        <v>1005.8</v>
      </c>
      <c r="AL30" s="4">
        <v>1005.9</v>
      </c>
      <c r="AM30" s="4">
        <v>1020.3</v>
      </c>
      <c r="AN30" s="4">
        <v>1017.5</v>
      </c>
      <c r="AO30" s="4">
        <v>1018</v>
      </c>
      <c r="AP30" s="4">
        <v>1008.2</v>
      </c>
      <c r="AQ30" s="4">
        <v>1017.3</v>
      </c>
      <c r="AR30" s="4">
        <v>1013.4</v>
      </c>
      <c r="AS30" s="4">
        <v>1012.9</v>
      </c>
      <c r="AT30" s="4">
        <v>1013.1</v>
      </c>
      <c r="AU30" s="4">
        <v>1008.2</v>
      </c>
      <c r="AV30" s="4">
        <v>1010.5</v>
      </c>
      <c r="AW30" s="4">
        <v>1019.3</v>
      </c>
      <c r="AX30" s="4">
        <v>1009.5</v>
      </c>
      <c r="AY30" s="4">
        <v>1017.5</v>
      </c>
      <c r="AZ30" s="4">
        <v>1012.5</v>
      </c>
      <c r="BA30" s="4">
        <v>1018.4</v>
      </c>
      <c r="BB30" s="4">
        <v>1011.2</v>
      </c>
      <c r="BC30" s="4">
        <v>1014.3</v>
      </c>
      <c r="BD30" s="4">
        <v>1010</v>
      </c>
      <c r="BE30" s="4">
        <v>1012.8</v>
      </c>
      <c r="BF30" s="4">
        <v>1011.908343573968</v>
      </c>
      <c r="BG30" s="4">
        <v>1019.3964252468877</v>
      </c>
      <c r="BH30" s="4">
        <v>1016.9</v>
      </c>
      <c r="BI30" s="4">
        <v>1018.6</v>
      </c>
      <c r="BJ30" s="4">
        <v>1010.6</v>
      </c>
      <c r="BK30" s="4">
        <v>1018</v>
      </c>
      <c r="BL30" s="4">
        <v>1014.5</v>
      </c>
      <c r="BM30" s="4">
        <v>1006.9</v>
      </c>
      <c r="BN30" s="4">
        <v>1017.5</v>
      </c>
      <c r="BO30" s="4">
        <v>1014.6</v>
      </c>
      <c r="BP30" s="4">
        <v>1012.4</v>
      </c>
      <c r="BQ30" s="4">
        <v>1013.6</v>
      </c>
      <c r="BR30" s="4">
        <v>1012.4</v>
      </c>
      <c r="BS30" s="4">
        <v>1018</v>
      </c>
      <c r="BT30" s="4">
        <v>1011.8</v>
      </c>
      <c r="BU30" s="4"/>
      <c r="BV30" s="4"/>
      <c r="BW30" s="4"/>
      <c r="BY30" s="10">
        <f t="shared" si="0"/>
        <v>1012.8933333333335</v>
      </c>
      <c r="BZ30" s="10">
        <f t="shared" si="1"/>
        <v>1013.1100000000001</v>
      </c>
      <c r="CA30" s="10">
        <f t="shared" si="2"/>
        <v>1013.070158960695</v>
      </c>
      <c r="CB30" s="10">
        <f t="shared" si="3"/>
        <v>1013.9834922940282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>
        <v>1012.5</v>
      </c>
      <c r="H31" s="15">
        <v>1015.8</v>
      </c>
      <c r="I31" s="15">
        <v>1015.8</v>
      </c>
      <c r="J31" s="15">
        <v>1014.2</v>
      </c>
      <c r="K31" s="4">
        <v>1012.8</v>
      </c>
      <c r="L31" s="4">
        <v>1008.8</v>
      </c>
      <c r="M31" s="4">
        <v>1017.4</v>
      </c>
      <c r="N31" s="4">
        <v>1017.7</v>
      </c>
      <c r="O31" s="4">
        <v>1013.5</v>
      </c>
      <c r="P31" s="4">
        <v>1006.8</v>
      </c>
      <c r="Q31" s="4">
        <v>1007.5</v>
      </c>
      <c r="R31" s="4">
        <v>1019.6</v>
      </c>
      <c r="S31" s="4">
        <v>1010.5</v>
      </c>
      <c r="T31" s="4">
        <v>1014.5</v>
      </c>
      <c r="U31" s="4">
        <v>1011.5</v>
      </c>
      <c r="V31" s="4">
        <v>1013.9</v>
      </c>
      <c r="W31" s="4">
        <v>1017.2</v>
      </c>
      <c r="X31" s="4">
        <v>1016.9</v>
      </c>
      <c r="Y31" s="4">
        <v>1011.8</v>
      </c>
      <c r="Z31" s="4">
        <v>1014.1</v>
      </c>
      <c r="AA31" s="4">
        <v>1013.6</v>
      </c>
      <c r="AB31" s="4">
        <v>1016.1</v>
      </c>
      <c r="AC31" s="4">
        <v>1013.7</v>
      </c>
      <c r="AD31" s="4">
        <v>1015.6</v>
      </c>
      <c r="AE31" s="4">
        <v>1010.5</v>
      </c>
      <c r="AF31" s="4">
        <v>1014.7</v>
      </c>
      <c r="AG31" s="4">
        <v>1013.3</v>
      </c>
      <c r="AH31" s="4">
        <v>1013.9</v>
      </c>
      <c r="AI31" s="4">
        <v>1008.9</v>
      </c>
      <c r="AJ31" s="4">
        <v>1011.9</v>
      </c>
      <c r="AK31" s="4">
        <v>1005.9</v>
      </c>
      <c r="AL31" s="4">
        <v>1013</v>
      </c>
      <c r="AM31" s="4">
        <v>1020.7</v>
      </c>
      <c r="AN31" s="4">
        <v>1014.8</v>
      </c>
      <c r="AO31" s="4">
        <v>1020.7</v>
      </c>
      <c r="AP31" s="4">
        <v>1015.7</v>
      </c>
      <c r="AQ31" s="4">
        <v>1018.1</v>
      </c>
      <c r="AR31" s="4">
        <v>1016.5</v>
      </c>
      <c r="AS31" s="4">
        <v>1011.4</v>
      </c>
      <c r="AT31" s="4">
        <v>1013.8</v>
      </c>
      <c r="AU31" s="4">
        <v>1007.7</v>
      </c>
      <c r="AV31" s="4">
        <v>1012.2</v>
      </c>
      <c r="AW31" s="4">
        <v>1016.1</v>
      </c>
      <c r="AX31" s="4">
        <v>1011</v>
      </c>
      <c r="AY31" s="4">
        <v>1017.2</v>
      </c>
      <c r="AZ31" s="4">
        <v>1008.2</v>
      </c>
      <c r="BA31" s="4">
        <v>1017.8</v>
      </c>
      <c r="BB31" s="4">
        <v>1012.9</v>
      </c>
      <c r="BC31" s="4">
        <v>1011.1</v>
      </c>
      <c r="BD31" s="4">
        <v>1011</v>
      </c>
      <c r="BE31" s="4">
        <v>1012.3</v>
      </c>
      <c r="BF31" s="4">
        <v>1014.0574544431952</v>
      </c>
      <c r="BG31" s="4">
        <v>1018.1928440597561</v>
      </c>
      <c r="BH31" s="4">
        <v>1016.3</v>
      </c>
      <c r="BI31" s="4">
        <v>1017.1</v>
      </c>
      <c r="BJ31" s="4">
        <v>1009.9</v>
      </c>
      <c r="BK31" s="4">
        <v>1017.9</v>
      </c>
      <c r="BL31" s="4">
        <v>1014.5</v>
      </c>
      <c r="BM31" s="4">
        <v>1001.3</v>
      </c>
      <c r="BN31" s="4">
        <v>1012.7</v>
      </c>
      <c r="BO31" s="4">
        <v>1014.7</v>
      </c>
      <c r="BP31" s="4">
        <v>1009.1</v>
      </c>
      <c r="BQ31" s="4">
        <v>1011.7</v>
      </c>
      <c r="BR31" s="4">
        <v>1014.8</v>
      </c>
      <c r="BS31" s="4">
        <v>1020.4</v>
      </c>
      <c r="BT31" s="4">
        <v>1015.4</v>
      </c>
      <c r="BU31" s="4"/>
      <c r="BV31" s="4"/>
      <c r="BW31" s="4"/>
      <c r="BY31" s="10">
        <f t="shared" si="0"/>
        <v>1013.3500000000001</v>
      </c>
      <c r="BZ31" s="10">
        <f t="shared" si="1"/>
        <v>1013.9566666666668</v>
      </c>
      <c r="CA31" s="10">
        <f t="shared" si="2"/>
        <v>1013.6383432834317</v>
      </c>
      <c r="CB31" s="10">
        <f t="shared" si="3"/>
        <v>1013.531676616765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>
        <v>1015.3</v>
      </c>
      <c r="H32" s="15">
        <v>1016.6</v>
      </c>
      <c r="I32" s="15">
        <v>1008.3</v>
      </c>
      <c r="J32" s="15">
        <v>1016.8</v>
      </c>
      <c r="K32" s="4">
        <v>1015.1</v>
      </c>
      <c r="L32" s="4">
        <v>1008.4</v>
      </c>
      <c r="M32" s="4">
        <v>1015.6</v>
      </c>
      <c r="N32" s="4">
        <v>1018.2</v>
      </c>
      <c r="O32" s="4">
        <v>1015.5</v>
      </c>
      <c r="P32" s="4">
        <v>1013</v>
      </c>
      <c r="Q32" s="4">
        <v>1004.6</v>
      </c>
      <c r="R32" s="4">
        <v>1021.6</v>
      </c>
      <c r="S32" s="4">
        <v>1014.8</v>
      </c>
      <c r="T32" s="4">
        <v>1012.8</v>
      </c>
      <c r="U32" s="4">
        <v>1011.2</v>
      </c>
      <c r="V32" s="4">
        <v>1013.1</v>
      </c>
      <c r="W32" s="4">
        <v>1014.2</v>
      </c>
      <c r="X32" s="4">
        <v>1017.8</v>
      </c>
      <c r="Y32" s="4">
        <v>1012.9</v>
      </c>
      <c r="Z32" s="4">
        <v>1015.4</v>
      </c>
      <c r="AA32" s="4">
        <v>1011</v>
      </c>
      <c r="AB32" s="4">
        <v>1018.1</v>
      </c>
      <c r="AC32" s="4">
        <v>1010.3</v>
      </c>
      <c r="AD32" s="4">
        <v>1014.4</v>
      </c>
      <c r="AE32" s="4">
        <v>1011.9</v>
      </c>
      <c r="AF32" s="4">
        <v>1014.5</v>
      </c>
      <c r="AG32" s="4">
        <v>1013.2</v>
      </c>
      <c r="AH32" s="4">
        <v>1015.9</v>
      </c>
      <c r="AI32" s="4">
        <v>1007.8</v>
      </c>
      <c r="AJ32" s="4">
        <v>1012.9</v>
      </c>
      <c r="AK32" s="4">
        <v>1007.5</v>
      </c>
      <c r="AL32" s="4">
        <v>1012.4</v>
      </c>
      <c r="AM32" s="4">
        <v>1018.2</v>
      </c>
      <c r="AN32" s="4">
        <v>1008.6</v>
      </c>
      <c r="AO32" s="4">
        <v>1020.7</v>
      </c>
      <c r="AP32" s="4">
        <v>1016.5</v>
      </c>
      <c r="AQ32" s="4">
        <v>1016.9</v>
      </c>
      <c r="AR32" s="4">
        <v>1016.5</v>
      </c>
      <c r="AS32" s="4">
        <v>1016.6</v>
      </c>
      <c r="AT32" s="4">
        <v>1012.7</v>
      </c>
      <c r="AU32" s="4">
        <v>1008.9</v>
      </c>
      <c r="AV32" s="4">
        <v>1015</v>
      </c>
      <c r="AW32" s="4">
        <v>1017.2</v>
      </c>
      <c r="AX32" s="4">
        <v>1010.9</v>
      </c>
      <c r="AY32" s="4">
        <v>1014.3</v>
      </c>
      <c r="AZ32" s="4">
        <v>1013.7</v>
      </c>
      <c r="BA32" s="4">
        <v>1013.7</v>
      </c>
      <c r="BB32" s="4">
        <v>1012.9</v>
      </c>
      <c r="BC32" s="4">
        <v>1007</v>
      </c>
      <c r="BD32" s="4">
        <v>1011.1</v>
      </c>
      <c r="BE32" s="4">
        <v>1012.6</v>
      </c>
      <c r="BF32" s="4">
        <v>1016.9420735026861</v>
      </c>
      <c r="BG32" s="4">
        <v>1014.8747259194909</v>
      </c>
      <c r="BH32" s="4">
        <v>1014.7</v>
      </c>
      <c r="BI32" s="4">
        <v>1014.1</v>
      </c>
      <c r="BJ32" s="4">
        <v>1006</v>
      </c>
      <c r="BK32" s="4">
        <v>1017.3</v>
      </c>
      <c r="BL32" s="4">
        <v>1014</v>
      </c>
      <c r="BM32" s="4">
        <v>994.3</v>
      </c>
      <c r="BN32" s="4">
        <v>1011.1</v>
      </c>
      <c r="BO32" s="4">
        <v>1014</v>
      </c>
      <c r="BP32" s="4">
        <v>1010.1</v>
      </c>
      <c r="BQ32" s="4">
        <v>1011.6</v>
      </c>
      <c r="BR32" s="4">
        <v>1014.1</v>
      </c>
      <c r="BS32" s="4">
        <v>1018.3</v>
      </c>
      <c r="BT32" s="4">
        <v>1017.8</v>
      </c>
      <c r="BU32" s="4"/>
      <c r="BV32" s="4"/>
      <c r="BW32" s="4"/>
      <c r="BY32" s="10">
        <f t="shared" si="0"/>
        <v>1013.6366666666669</v>
      </c>
      <c r="BZ32" s="10">
        <f t="shared" si="1"/>
        <v>1013.8366666666667</v>
      </c>
      <c r="CA32" s="10">
        <f t="shared" si="2"/>
        <v>1013.5438933140726</v>
      </c>
      <c r="CB32" s="10">
        <f t="shared" si="3"/>
        <v>1012.8272266474056</v>
      </c>
    </row>
    <row r="33" spans="1:80" ht="11.25">
      <c r="A33" s="5">
        <v>31</v>
      </c>
      <c r="B33" s="24" t="s">
        <v>44</v>
      </c>
      <c r="C33" s="15" t="s">
        <v>44</v>
      </c>
      <c r="D33" s="15" t="s">
        <v>44</v>
      </c>
      <c r="E33" s="15" t="s">
        <v>44</v>
      </c>
      <c r="F33" s="15" t="s">
        <v>44</v>
      </c>
      <c r="G33" s="15">
        <v>1017.3</v>
      </c>
      <c r="H33" s="15">
        <v>1015.7</v>
      </c>
      <c r="I33" s="15">
        <v>1011.4</v>
      </c>
      <c r="J33" s="15">
        <v>1019</v>
      </c>
      <c r="K33" s="4">
        <v>1018</v>
      </c>
      <c r="L33" s="4">
        <v>1003.4</v>
      </c>
      <c r="M33" s="4">
        <v>1013.2</v>
      </c>
      <c r="N33" s="4">
        <v>1017.2</v>
      </c>
      <c r="O33" s="4">
        <v>1015.8</v>
      </c>
      <c r="P33" s="4">
        <v>1012.8</v>
      </c>
      <c r="Q33" s="4">
        <v>1009.7</v>
      </c>
      <c r="R33" s="4">
        <v>1020.2</v>
      </c>
      <c r="S33" s="4">
        <v>1013.9</v>
      </c>
      <c r="T33" s="4">
        <v>1008.9</v>
      </c>
      <c r="U33" s="4">
        <v>1011.7</v>
      </c>
      <c r="V33" s="4">
        <v>1018.1</v>
      </c>
      <c r="W33" s="4">
        <v>1008.1</v>
      </c>
      <c r="X33" s="4">
        <v>1017.7</v>
      </c>
      <c r="Y33" s="4">
        <v>1010.3</v>
      </c>
      <c r="Z33" s="4">
        <v>1016</v>
      </c>
      <c r="AA33" s="4">
        <v>1009.8</v>
      </c>
      <c r="AB33" s="4">
        <v>1019</v>
      </c>
      <c r="AC33" s="4">
        <v>1006.3</v>
      </c>
      <c r="AD33" s="4">
        <v>1016.6</v>
      </c>
      <c r="AE33" s="4">
        <v>1013.6</v>
      </c>
      <c r="AF33" s="4">
        <v>1015.8</v>
      </c>
      <c r="AG33" s="4">
        <v>1011.8</v>
      </c>
      <c r="AH33" s="4">
        <v>1012.3</v>
      </c>
      <c r="AI33" s="4">
        <v>1013.6</v>
      </c>
      <c r="AJ33" s="4">
        <v>1011.7</v>
      </c>
      <c r="AK33" s="4">
        <v>1007.4</v>
      </c>
      <c r="AL33" s="4">
        <v>1009</v>
      </c>
      <c r="AM33" s="4">
        <v>1014.9</v>
      </c>
      <c r="AN33" s="4">
        <v>1007.3</v>
      </c>
      <c r="AO33" s="4">
        <v>1020.4</v>
      </c>
      <c r="AP33" s="4">
        <v>1016.8</v>
      </c>
      <c r="AQ33" s="4">
        <v>1016</v>
      </c>
      <c r="AR33" s="4">
        <v>1012.7</v>
      </c>
      <c r="AS33" s="4">
        <v>1017.3</v>
      </c>
      <c r="AT33" s="4">
        <v>1011.4</v>
      </c>
      <c r="AU33" s="4">
        <v>1008.2</v>
      </c>
      <c r="AV33" s="4">
        <v>1014.8</v>
      </c>
      <c r="AW33" s="4">
        <v>1016.8</v>
      </c>
      <c r="AX33" s="4">
        <v>1007</v>
      </c>
      <c r="AY33" s="4">
        <v>1014.4</v>
      </c>
      <c r="AZ33" s="4">
        <v>1014.5</v>
      </c>
      <c r="BA33" s="4">
        <v>1004.8</v>
      </c>
      <c r="BB33" s="4">
        <v>1016.2</v>
      </c>
      <c r="BC33" s="4">
        <v>1005.2</v>
      </c>
      <c r="BD33" s="4">
        <v>1010.2</v>
      </c>
      <c r="BE33" s="4">
        <v>1010.6</v>
      </c>
      <c r="BF33" s="4">
        <v>1014.5275564056049</v>
      </c>
      <c r="BG33" s="4">
        <v>1017.85326398758</v>
      </c>
      <c r="BH33" s="4">
        <v>1011.6</v>
      </c>
      <c r="BI33" s="4">
        <v>1016.6</v>
      </c>
      <c r="BJ33" s="4">
        <v>1008.6</v>
      </c>
      <c r="BK33" s="4">
        <v>1017.9</v>
      </c>
      <c r="BL33" s="4">
        <v>1016.9</v>
      </c>
      <c r="BM33" s="4">
        <v>1005.4</v>
      </c>
      <c r="BN33" s="4">
        <v>1010.3</v>
      </c>
      <c r="BO33" s="4">
        <v>1010.1</v>
      </c>
      <c r="BP33" s="4">
        <v>1015</v>
      </c>
      <c r="BQ33" s="4">
        <v>1014.4</v>
      </c>
      <c r="BR33" s="4">
        <v>1015.3</v>
      </c>
      <c r="BS33" s="4">
        <v>1013.2</v>
      </c>
      <c r="BT33" s="4">
        <v>1018</v>
      </c>
      <c r="BU33" s="4"/>
      <c r="BV33" s="4"/>
      <c r="BW33" s="4"/>
      <c r="BY33" s="10">
        <f t="shared" si="0"/>
        <v>1013.1933333333332</v>
      </c>
      <c r="BZ33" s="10">
        <f t="shared" si="1"/>
        <v>1013.1433333333334</v>
      </c>
      <c r="CA33" s="10">
        <f t="shared" si="2"/>
        <v>1012.7893606797729</v>
      </c>
      <c r="CB33" s="10">
        <f t="shared" si="3"/>
        <v>1012.7926940131061</v>
      </c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>
        <f>AVERAGE(G3:G33)</f>
        <v>1013.4451612903224</v>
      </c>
      <c r="H34" s="13">
        <f>AVERAGE(H3:H33)</f>
        <v>1010.3806451612902</v>
      </c>
      <c r="I34" s="13">
        <f>AVERAGE(I3:I33)</f>
        <v>1013.8419354838709</v>
      </c>
      <c r="J34" s="13">
        <f>AVERAGE(J3:J33)</f>
        <v>1011.6870967741936</v>
      </c>
      <c r="K34" s="13">
        <f aca="true" t="shared" si="4" ref="K34:S34">AVERAGE(K3:K33)</f>
        <v>1013.0548387096775</v>
      </c>
      <c r="L34" s="13">
        <f t="shared" si="4"/>
        <v>1010.558064516129</v>
      </c>
      <c r="M34" s="13">
        <f t="shared" si="4"/>
        <v>1011.7967741935486</v>
      </c>
      <c r="N34" s="13">
        <f t="shared" si="4"/>
        <v>1012.1451612903226</v>
      </c>
      <c r="O34" s="13">
        <f t="shared" si="4"/>
        <v>1011.7967741935483</v>
      </c>
      <c r="P34" s="13">
        <f t="shared" si="4"/>
        <v>1009.5806451612905</v>
      </c>
      <c r="Q34" s="13">
        <f t="shared" si="4"/>
        <v>1010.8838709677418</v>
      </c>
      <c r="R34" s="13">
        <f t="shared" si="4"/>
        <v>1011.7096774193549</v>
      </c>
      <c r="S34" s="13">
        <f t="shared" si="4"/>
        <v>1013.9709677419354</v>
      </c>
      <c r="T34" s="13">
        <f aca="true" t="shared" si="5" ref="T34:AC34">AVERAGE(T3:T33)</f>
        <v>1012.1967741935484</v>
      </c>
      <c r="U34" s="13">
        <f t="shared" si="5"/>
        <v>1012.3129032258065</v>
      </c>
      <c r="V34" s="13">
        <f t="shared" si="5"/>
        <v>1014.4193548387096</v>
      </c>
      <c r="W34" s="13">
        <f t="shared" si="5"/>
        <v>1009.6354838709677</v>
      </c>
      <c r="X34" s="13">
        <f t="shared" si="5"/>
        <v>1013.8709677419355</v>
      </c>
      <c r="Y34" s="13">
        <f t="shared" si="5"/>
        <v>1012.4709677419354</v>
      </c>
      <c r="Z34" s="13">
        <f t="shared" si="5"/>
        <v>1009.1290322580644</v>
      </c>
      <c r="AA34" s="13">
        <f t="shared" si="5"/>
        <v>1012.6967741935484</v>
      </c>
      <c r="AB34" s="13">
        <f t="shared" si="5"/>
        <v>1011.496774193548</v>
      </c>
      <c r="AC34" s="13">
        <f t="shared" si="5"/>
        <v>1012.2129032258064</v>
      </c>
      <c r="AD34" s="13">
        <f aca="true" t="shared" si="6" ref="AD34:AM34">AVERAGE(AD3:AD33)</f>
        <v>1009.9032258064515</v>
      </c>
      <c r="AE34" s="13">
        <f t="shared" si="6"/>
        <v>1012.6967741935483</v>
      </c>
      <c r="AF34" s="13">
        <f t="shared" si="6"/>
        <v>1010.9193548387095</v>
      </c>
      <c r="AG34" s="13">
        <f t="shared" si="6"/>
        <v>1012.9838709677421</v>
      </c>
      <c r="AH34" s="13">
        <f t="shared" si="6"/>
        <v>1014.7612903225806</v>
      </c>
      <c r="AI34" s="13">
        <f t="shared" si="6"/>
        <v>1012.3709677419355</v>
      </c>
      <c r="AJ34" s="13">
        <f t="shared" si="6"/>
        <v>1013.0387096774194</v>
      </c>
      <c r="AK34" s="13">
        <f t="shared" si="6"/>
        <v>1011.1645161290324</v>
      </c>
      <c r="AL34" s="13">
        <f t="shared" si="6"/>
        <v>1011.2935483870967</v>
      </c>
      <c r="AM34" s="13">
        <f t="shared" si="6"/>
        <v>1011.3032258064518</v>
      </c>
      <c r="AN34" s="13">
        <f aca="true" t="shared" si="7" ref="AN34:BI34">AVERAGE(AN3:AN33)</f>
        <v>1010.2935483870968</v>
      </c>
      <c r="AO34" s="13">
        <f t="shared" si="7"/>
        <v>1014.7516129032259</v>
      </c>
      <c r="AP34" s="13">
        <f t="shared" si="7"/>
        <v>1012.5225806451614</v>
      </c>
      <c r="AQ34" s="13">
        <f t="shared" si="7"/>
        <v>1014.167741935484</v>
      </c>
      <c r="AR34" s="13">
        <f t="shared" si="7"/>
        <v>1013.3677419354839</v>
      </c>
      <c r="AS34" s="13">
        <f t="shared" si="7"/>
        <v>1013.5064516129036</v>
      </c>
      <c r="AT34" s="13">
        <f t="shared" si="7"/>
        <v>1012.6354838709678</v>
      </c>
      <c r="AU34" s="13">
        <f t="shared" si="7"/>
        <v>1011.3129032258065</v>
      </c>
      <c r="AV34" s="13">
        <f t="shared" si="7"/>
        <v>1012.9129032258064</v>
      </c>
      <c r="AW34" s="13">
        <f t="shared" si="7"/>
        <v>1013.2806451612903</v>
      </c>
      <c r="AX34" s="13">
        <f t="shared" si="7"/>
        <v>1012.8967741935483</v>
      </c>
      <c r="AY34" s="13">
        <f t="shared" si="7"/>
        <v>1012.0193548387098</v>
      </c>
      <c r="AZ34" s="13">
        <f t="shared" si="7"/>
        <v>1013.1032258064517</v>
      </c>
      <c r="BA34" s="13">
        <f t="shared" si="7"/>
        <v>1013.3193548387097</v>
      </c>
      <c r="BB34" s="13">
        <f t="shared" si="7"/>
        <v>1011.9161290322583</v>
      </c>
      <c r="BC34" s="13">
        <f t="shared" si="7"/>
        <v>1011.7935483870966</v>
      </c>
      <c r="BD34" s="13">
        <f t="shared" si="7"/>
        <v>1013.5290322580646</v>
      </c>
      <c r="BE34" s="13">
        <f t="shared" si="7"/>
        <v>1011.4580645161288</v>
      </c>
      <c r="BF34" s="13">
        <f t="shared" si="7"/>
        <v>1012.6434813335958</v>
      </c>
      <c r="BG34" s="13">
        <f t="shared" si="7"/>
        <v>1016.1318103941188</v>
      </c>
      <c r="BH34" s="13">
        <f t="shared" si="7"/>
        <v>1012.9193548387096</v>
      </c>
      <c r="BI34" s="13">
        <f t="shared" si="7"/>
        <v>1015.1870967741932</v>
      </c>
      <c r="BJ34" s="13">
        <f aca="true" t="shared" si="8" ref="BJ34:BO34">AVERAGE(BJ3:BJ33)</f>
        <v>1009.9129032258063</v>
      </c>
      <c r="BK34" s="13">
        <f t="shared" si="8"/>
        <v>1013.5580645161291</v>
      </c>
      <c r="BL34" s="13">
        <f t="shared" si="8"/>
        <v>1011.7419354838711</v>
      </c>
      <c r="BM34" s="13">
        <f t="shared" si="8"/>
        <v>1008.567741935484</v>
      </c>
      <c r="BN34" s="13">
        <f t="shared" si="8"/>
        <v>1010.3548387096774</v>
      </c>
      <c r="BO34" s="13">
        <f t="shared" si="8"/>
        <v>1011.3612903225804</v>
      </c>
      <c r="BP34" s="13">
        <f>AVERAGE(BP3:BP33)</f>
        <v>1011.0741935483871</v>
      </c>
      <c r="BQ34" s="13">
        <f>AVERAGE(BQ3:BQ33)</f>
        <v>1013.0709677419355</v>
      </c>
      <c r="BR34" s="13">
        <f>AVERAGE(BR3:BR33)</f>
        <v>1012.6354838709677</v>
      </c>
      <c r="BS34" s="13">
        <f>AVERAGE(BS3:BS33)</f>
        <v>1010.9387096774195</v>
      </c>
      <c r="BT34" s="13">
        <f>AVERAGE(BT3:BT33)</f>
        <v>1011.774193548387</v>
      </c>
      <c r="BU34" s="13"/>
      <c r="BV34" s="13"/>
      <c r="BW34" s="13"/>
      <c r="BY34" s="12">
        <f>AVERAGE(BY3:BY33)</f>
        <v>1011.9353763440859</v>
      </c>
      <c r="BZ34" s="12">
        <f>AVERAGE(BZ3:BZ33)</f>
        <v>1012.3209677419353</v>
      </c>
      <c r="CA34" s="12">
        <f>AVERAGE(CA3:CA33)</f>
        <v>1012.5999290790958</v>
      </c>
      <c r="CB34" s="12">
        <f>AVERAGE(CB3:CB33)</f>
        <v>1012.5103591866226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>
        <f>MAX(G3:G33)</f>
        <v>1018.3</v>
      </c>
      <c r="H36" s="18">
        <f>MAX(H3:H33)</f>
        <v>1016.6</v>
      </c>
      <c r="I36" s="18">
        <f>MAX(I3:I33)</f>
        <v>1018.8</v>
      </c>
      <c r="J36" s="18">
        <f>MAX(J3:J33)</f>
        <v>1019</v>
      </c>
      <c r="K36" s="18">
        <f aca="true" t="shared" si="9" ref="K36:Z36">MAX(K3:K33)</f>
        <v>1019</v>
      </c>
      <c r="L36" s="18">
        <f t="shared" si="9"/>
        <v>1017</v>
      </c>
      <c r="M36" s="18">
        <f t="shared" si="9"/>
        <v>1017.4</v>
      </c>
      <c r="N36" s="18">
        <f t="shared" si="9"/>
        <v>1019.8</v>
      </c>
      <c r="O36" s="18">
        <f t="shared" si="9"/>
        <v>1018.8</v>
      </c>
      <c r="P36" s="18">
        <f t="shared" si="9"/>
        <v>1016.7</v>
      </c>
      <c r="Q36" s="18">
        <f t="shared" si="9"/>
        <v>1014.5</v>
      </c>
      <c r="R36" s="18">
        <f t="shared" si="9"/>
        <v>1021.6</v>
      </c>
      <c r="S36" s="18">
        <f t="shared" si="9"/>
        <v>1019</v>
      </c>
      <c r="T36" s="18">
        <f t="shared" si="9"/>
        <v>1017.3</v>
      </c>
      <c r="U36" s="18">
        <f t="shared" si="9"/>
        <v>1018</v>
      </c>
      <c r="V36" s="18">
        <f t="shared" si="9"/>
        <v>1018.5</v>
      </c>
      <c r="W36" s="18">
        <f t="shared" si="9"/>
        <v>1017.6</v>
      </c>
      <c r="X36" s="18">
        <f t="shared" si="9"/>
        <v>1020.6</v>
      </c>
      <c r="Y36" s="18">
        <f t="shared" si="9"/>
        <v>1018.8</v>
      </c>
      <c r="Z36" s="18">
        <f t="shared" si="9"/>
        <v>1016</v>
      </c>
      <c r="AA36" s="18">
        <f aca="true" t="shared" si="10" ref="AA36:AP36">MAX(AA3:AA33)</f>
        <v>1019.7</v>
      </c>
      <c r="AB36" s="18">
        <f t="shared" si="10"/>
        <v>1019</v>
      </c>
      <c r="AC36" s="18">
        <f t="shared" si="10"/>
        <v>1015.1</v>
      </c>
      <c r="AD36" s="18">
        <f t="shared" si="10"/>
        <v>1017.7</v>
      </c>
      <c r="AE36" s="18">
        <f t="shared" si="10"/>
        <v>1021.1</v>
      </c>
      <c r="AF36" s="18">
        <f t="shared" si="10"/>
        <v>1016.8</v>
      </c>
      <c r="AG36" s="18">
        <f t="shared" si="10"/>
        <v>1017.6</v>
      </c>
      <c r="AH36" s="18">
        <f t="shared" si="10"/>
        <v>1020</v>
      </c>
      <c r="AI36" s="18">
        <f t="shared" si="10"/>
        <v>1018.6</v>
      </c>
      <c r="AJ36" s="18">
        <f t="shared" si="10"/>
        <v>1021.4</v>
      </c>
      <c r="AK36" s="18">
        <f t="shared" si="10"/>
        <v>1017.1</v>
      </c>
      <c r="AL36" s="18">
        <f t="shared" si="10"/>
        <v>1020.1</v>
      </c>
      <c r="AM36" s="18">
        <f t="shared" si="10"/>
        <v>1020.7</v>
      </c>
      <c r="AN36" s="18">
        <f t="shared" si="10"/>
        <v>1017.5</v>
      </c>
      <c r="AO36" s="18">
        <f t="shared" si="10"/>
        <v>1021</v>
      </c>
      <c r="AP36" s="18">
        <f t="shared" si="10"/>
        <v>1017.1</v>
      </c>
      <c r="AQ36" s="18">
        <f aca="true" t="shared" si="11" ref="AQ36:AV36">MAX(AQ3:AQ33)</f>
        <v>1018.2</v>
      </c>
      <c r="AR36" s="18">
        <f t="shared" si="11"/>
        <v>1017.7</v>
      </c>
      <c r="AS36" s="18">
        <f t="shared" si="11"/>
        <v>1017.8</v>
      </c>
      <c r="AT36" s="18">
        <f t="shared" si="11"/>
        <v>1020.7</v>
      </c>
      <c r="AU36" s="18">
        <f t="shared" si="11"/>
        <v>1018.1</v>
      </c>
      <c r="AV36" s="18">
        <f t="shared" si="11"/>
        <v>1018.5</v>
      </c>
      <c r="AW36" s="18">
        <f aca="true" t="shared" si="12" ref="AW36:BB36">MAX(AW3:AW33)</f>
        <v>1019.3</v>
      </c>
      <c r="AX36" s="18">
        <f t="shared" si="12"/>
        <v>1020.4</v>
      </c>
      <c r="AY36" s="18">
        <f t="shared" si="12"/>
        <v>1017.6</v>
      </c>
      <c r="AZ36" s="18">
        <f t="shared" si="12"/>
        <v>1021.9</v>
      </c>
      <c r="BA36" s="18">
        <f t="shared" si="12"/>
        <v>1019.9</v>
      </c>
      <c r="BB36" s="18">
        <f t="shared" si="12"/>
        <v>1017.1</v>
      </c>
      <c r="BC36" s="18">
        <f aca="true" t="shared" si="13" ref="BC36:BH36">MAX(BC3:BC33)</f>
        <v>1018.6</v>
      </c>
      <c r="BD36" s="18">
        <f t="shared" si="13"/>
        <v>1018.6</v>
      </c>
      <c r="BE36" s="18">
        <f t="shared" si="13"/>
        <v>1016.8</v>
      </c>
      <c r="BF36" s="18">
        <f t="shared" si="13"/>
        <v>1018.921355292331</v>
      </c>
      <c r="BG36" s="18">
        <f t="shared" si="13"/>
        <v>1023.9275235416437</v>
      </c>
      <c r="BH36" s="18">
        <f t="shared" si="13"/>
        <v>1018.3</v>
      </c>
      <c r="BI36" s="18">
        <f aca="true" t="shared" si="14" ref="BI36:BN36">MAX(BI3:BI33)</f>
        <v>1020.1</v>
      </c>
      <c r="BJ36" s="18">
        <f t="shared" si="14"/>
        <v>1014.2</v>
      </c>
      <c r="BK36" s="18">
        <f t="shared" si="14"/>
        <v>1018.1</v>
      </c>
      <c r="BL36" s="18">
        <f t="shared" si="14"/>
        <v>1016.9</v>
      </c>
      <c r="BM36" s="18">
        <f t="shared" si="14"/>
        <v>1012</v>
      </c>
      <c r="BN36" s="18">
        <f t="shared" si="14"/>
        <v>1018.5</v>
      </c>
      <c r="BO36" s="18">
        <f>MAX(BO3:BO33)</f>
        <v>1016.7</v>
      </c>
      <c r="BP36" s="18">
        <f>MAX(BP3:BP33)</f>
        <v>1016.2</v>
      </c>
      <c r="BQ36" s="18">
        <f>MAX(BQ3:BQ33)</f>
        <v>1017.2</v>
      </c>
      <c r="BR36" s="18">
        <f>MAX(BR3:BR33)</f>
        <v>1018.6</v>
      </c>
      <c r="BS36" s="18">
        <f>MAX(BS3:BS33)</f>
        <v>1020.4</v>
      </c>
      <c r="BT36" s="18">
        <f>MAX(BT3:BT33)</f>
        <v>1018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>
        <f>MIN(G3:G33)</f>
        <v>1005.3</v>
      </c>
      <c r="H37" s="20">
        <f>MIN(H3:H33)</f>
        <v>996.8</v>
      </c>
      <c r="I37" s="20">
        <f>MIN(I3:I33)</f>
        <v>1005.6</v>
      </c>
      <c r="J37" s="20">
        <f>MIN(J3:J33)</f>
        <v>1002</v>
      </c>
      <c r="K37" s="20">
        <f aca="true" t="shared" si="15" ref="K37:Z37">MIN(K3:K33)</f>
        <v>1006.2</v>
      </c>
      <c r="L37" s="20">
        <f t="shared" si="15"/>
        <v>1002.4</v>
      </c>
      <c r="M37" s="20">
        <f t="shared" si="15"/>
        <v>1003.9</v>
      </c>
      <c r="N37" s="20">
        <f t="shared" si="15"/>
        <v>1002.8</v>
      </c>
      <c r="O37" s="20">
        <f t="shared" si="15"/>
        <v>1004.4</v>
      </c>
      <c r="P37" s="20">
        <f t="shared" si="15"/>
        <v>1004</v>
      </c>
      <c r="Q37" s="20">
        <f t="shared" si="15"/>
        <v>1002.9</v>
      </c>
      <c r="R37" s="20">
        <f t="shared" si="15"/>
        <v>1002.8</v>
      </c>
      <c r="S37" s="20">
        <f t="shared" si="15"/>
        <v>1009.4</v>
      </c>
      <c r="T37" s="20">
        <f t="shared" si="15"/>
        <v>1002.2</v>
      </c>
      <c r="U37" s="20">
        <f t="shared" si="15"/>
        <v>1007.1</v>
      </c>
      <c r="V37" s="20">
        <f t="shared" si="15"/>
        <v>1009</v>
      </c>
      <c r="W37" s="20">
        <f t="shared" si="15"/>
        <v>996.2</v>
      </c>
      <c r="X37" s="20">
        <f t="shared" si="15"/>
        <v>1004.5</v>
      </c>
      <c r="Y37" s="20">
        <f t="shared" si="15"/>
        <v>1004.9</v>
      </c>
      <c r="Z37" s="20">
        <f t="shared" si="15"/>
        <v>1001.8</v>
      </c>
      <c r="AA37" s="20">
        <f aca="true" t="shared" si="16" ref="AA37:AP37">MIN(AA3:AA33)</f>
        <v>1003.4</v>
      </c>
      <c r="AB37" s="20">
        <f t="shared" si="16"/>
        <v>1004.1</v>
      </c>
      <c r="AC37" s="20">
        <f t="shared" si="16"/>
        <v>1006.3</v>
      </c>
      <c r="AD37" s="20">
        <f t="shared" si="16"/>
        <v>994.7</v>
      </c>
      <c r="AE37" s="20">
        <f t="shared" si="16"/>
        <v>1005.3</v>
      </c>
      <c r="AF37" s="20">
        <f t="shared" si="16"/>
        <v>996.5</v>
      </c>
      <c r="AG37" s="20">
        <f t="shared" si="16"/>
        <v>1004.9</v>
      </c>
      <c r="AH37" s="20">
        <f t="shared" si="16"/>
        <v>1008.3</v>
      </c>
      <c r="AI37" s="20">
        <f t="shared" si="16"/>
        <v>996.3</v>
      </c>
      <c r="AJ37" s="20">
        <f t="shared" si="16"/>
        <v>1006.7</v>
      </c>
      <c r="AK37" s="20">
        <f t="shared" si="16"/>
        <v>1004.1</v>
      </c>
      <c r="AL37" s="20">
        <f t="shared" si="16"/>
        <v>1000.2</v>
      </c>
      <c r="AM37" s="20">
        <f t="shared" si="16"/>
        <v>1000.9</v>
      </c>
      <c r="AN37" s="20">
        <f t="shared" si="16"/>
        <v>1000.4</v>
      </c>
      <c r="AO37" s="20">
        <f t="shared" si="16"/>
        <v>1006.6</v>
      </c>
      <c r="AP37" s="20">
        <f t="shared" si="16"/>
        <v>1004.3</v>
      </c>
      <c r="AQ37" s="20">
        <f aca="true" t="shared" si="17" ref="AQ37:AV37">MIN(AQ3:AQ33)</f>
        <v>1010.2</v>
      </c>
      <c r="AR37" s="20">
        <f t="shared" si="17"/>
        <v>1007.8</v>
      </c>
      <c r="AS37" s="20">
        <f t="shared" si="17"/>
        <v>1002.2</v>
      </c>
      <c r="AT37" s="20">
        <f t="shared" si="17"/>
        <v>1005.4</v>
      </c>
      <c r="AU37" s="20">
        <f t="shared" si="17"/>
        <v>1006.9</v>
      </c>
      <c r="AV37" s="20">
        <f t="shared" si="17"/>
        <v>1005</v>
      </c>
      <c r="AW37" s="20">
        <f aca="true" t="shared" si="18" ref="AW37:BB37">MIN(AW3:AW33)</f>
        <v>1005.5</v>
      </c>
      <c r="AX37" s="20">
        <f t="shared" si="18"/>
        <v>997.2</v>
      </c>
      <c r="AY37" s="20">
        <f t="shared" si="18"/>
        <v>1002.5</v>
      </c>
      <c r="AZ37" s="20">
        <f t="shared" si="18"/>
        <v>1002</v>
      </c>
      <c r="BA37" s="20">
        <f t="shared" si="18"/>
        <v>1004.8</v>
      </c>
      <c r="BB37" s="20">
        <f t="shared" si="18"/>
        <v>1002.6</v>
      </c>
      <c r="BC37" s="20">
        <f aca="true" t="shared" si="19" ref="BC37:BH37">MIN(BC3:BC33)</f>
        <v>1005.2</v>
      </c>
      <c r="BD37" s="20">
        <f t="shared" si="19"/>
        <v>1009.4</v>
      </c>
      <c r="BE37" s="20">
        <f t="shared" si="19"/>
        <v>1002.2</v>
      </c>
      <c r="BF37" s="20">
        <f t="shared" si="19"/>
        <v>1005.592460108092</v>
      </c>
      <c r="BG37" s="20">
        <f t="shared" si="19"/>
        <v>1008.2948560167104</v>
      </c>
      <c r="BH37" s="20">
        <f t="shared" si="19"/>
        <v>1005.2</v>
      </c>
      <c r="BI37" s="20">
        <f aca="true" t="shared" si="20" ref="BI37:BN37">MIN(BI3:BI33)</f>
        <v>1007.9</v>
      </c>
      <c r="BJ37" s="20">
        <f t="shared" si="20"/>
        <v>1005.5</v>
      </c>
      <c r="BK37" s="20">
        <f t="shared" si="20"/>
        <v>1003.9</v>
      </c>
      <c r="BL37" s="20">
        <f t="shared" si="20"/>
        <v>1004.2</v>
      </c>
      <c r="BM37" s="20">
        <f t="shared" si="20"/>
        <v>994.3</v>
      </c>
      <c r="BN37" s="20">
        <f t="shared" si="20"/>
        <v>999.4</v>
      </c>
      <c r="BO37" s="20">
        <f>MIN(BO3:BO33)</f>
        <v>1000.9</v>
      </c>
      <c r="BP37" s="20">
        <f>MIN(BP3:BP33)</f>
        <v>1000.9</v>
      </c>
      <c r="BQ37" s="20">
        <f>MIN(BQ3:BQ33)</f>
        <v>1008.8</v>
      </c>
      <c r="BR37" s="20">
        <f>MIN(BR3:BR33)</f>
        <v>1003.3</v>
      </c>
      <c r="BS37" s="20">
        <f>MIN(BS3:BS33)</f>
        <v>1005</v>
      </c>
      <c r="BT37" s="20">
        <f>MIN(BT3:BT33)</f>
        <v>1005.7</v>
      </c>
      <c r="BU37" s="20"/>
      <c r="BV37" s="20"/>
      <c r="BW37" s="20"/>
      <c r="BY37" s="52">
        <f>STDEV(J3:AM33)</f>
        <v>4.076912089228</v>
      </c>
      <c r="BZ37" s="52">
        <f>STDEV(T3:AW33)</f>
        <v>3.9850934743062494</v>
      </c>
      <c r="CA37" s="52">
        <f>STDEV(AD3:BG33)</f>
        <v>3.9842649463368827</v>
      </c>
      <c r="CB37" s="52">
        <f>STDEV(AN3:BQ33)</f>
        <v>3.8168461366963995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1023.9275235416437</v>
      </c>
      <c r="D45">
        <f>SMALL(H3:BD33,1)</f>
        <v>994.7</v>
      </c>
    </row>
    <row r="46" spans="1:4" ht="10.5">
      <c r="A46">
        <v>2</v>
      </c>
      <c r="B46">
        <f>LARGE(B3:BW33,2)</f>
        <v>1023.3399791790798</v>
      </c>
      <c r="D46">
        <f>SMALL(H3:BD33,2)</f>
        <v>996.2</v>
      </c>
    </row>
    <row r="47" spans="1:4" ht="10.5">
      <c r="A47">
        <v>3</v>
      </c>
      <c r="B47">
        <f>LARGE(B3:BW33,3)</f>
        <v>1021.9</v>
      </c>
      <c r="D47">
        <f>SMALL(H3:BD33,3)</f>
        <v>996.3</v>
      </c>
    </row>
    <row r="48" spans="1:4" ht="10.5">
      <c r="A48">
        <v>4</v>
      </c>
      <c r="B48">
        <f>LARGE(B3:BW33,4)</f>
        <v>1021.6</v>
      </c>
      <c r="D48">
        <f>SMALL(H3:BD33,4)</f>
        <v>996.5</v>
      </c>
    </row>
    <row r="49" spans="1:4" ht="10.5">
      <c r="A49">
        <v>5</v>
      </c>
      <c r="B49">
        <f>LARGE(B3:BW33,5)</f>
        <v>1021.5368454890605</v>
      </c>
      <c r="D49">
        <f>SMALL(H3:BD33,5)</f>
        <v>996.8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38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59</v>
      </c>
      <c r="CB2" s="9" t="s">
        <v>62</v>
      </c>
    </row>
    <row r="3" spans="1:80" ht="11.25">
      <c r="A3" s="5">
        <v>1</v>
      </c>
      <c r="B3" s="24" t="s">
        <v>45</v>
      </c>
      <c r="C3" s="15" t="s">
        <v>44</v>
      </c>
      <c r="D3" s="15" t="s">
        <v>44</v>
      </c>
      <c r="E3" s="15" t="s">
        <v>44</v>
      </c>
      <c r="F3" s="15" t="s">
        <v>44</v>
      </c>
      <c r="G3" s="15">
        <v>1017.3</v>
      </c>
      <c r="H3" s="15">
        <v>1011.4</v>
      </c>
      <c r="I3" s="15">
        <v>1016.3</v>
      </c>
      <c r="J3" s="15">
        <v>1015.9</v>
      </c>
      <c r="K3" s="4">
        <v>1020</v>
      </c>
      <c r="L3" s="4">
        <v>1006.1</v>
      </c>
      <c r="M3" s="4">
        <v>1012</v>
      </c>
      <c r="N3" s="4">
        <v>1014</v>
      </c>
      <c r="O3" s="4">
        <v>1013.5</v>
      </c>
      <c r="P3" s="4">
        <v>1012.1</v>
      </c>
      <c r="Q3" s="4">
        <v>1012.7</v>
      </c>
      <c r="R3" s="4">
        <v>1016.8</v>
      </c>
      <c r="S3" s="4">
        <v>1012.5</v>
      </c>
      <c r="T3" s="4">
        <v>1010</v>
      </c>
      <c r="U3" s="4">
        <v>1014.2</v>
      </c>
      <c r="V3" s="4">
        <v>1017.3</v>
      </c>
      <c r="W3" s="4">
        <v>1009</v>
      </c>
      <c r="X3" s="4">
        <v>1017.3</v>
      </c>
      <c r="Y3" s="4">
        <v>1014.7</v>
      </c>
      <c r="Z3" s="4">
        <v>1014.2</v>
      </c>
      <c r="AA3" s="4">
        <v>1010.8</v>
      </c>
      <c r="AB3" s="4">
        <v>1019.6</v>
      </c>
      <c r="AC3" s="4">
        <v>1012.1</v>
      </c>
      <c r="AD3" s="4">
        <v>1017.1</v>
      </c>
      <c r="AE3" s="4">
        <v>1014.3</v>
      </c>
      <c r="AF3" s="4">
        <v>1016</v>
      </c>
      <c r="AG3" s="4">
        <v>1013.3</v>
      </c>
      <c r="AH3" s="4">
        <v>1010.7</v>
      </c>
      <c r="AI3" s="4">
        <v>1015.8</v>
      </c>
      <c r="AJ3" s="4">
        <v>1011.5</v>
      </c>
      <c r="AK3" s="4">
        <v>1008.6</v>
      </c>
      <c r="AL3" s="4">
        <v>1011.4</v>
      </c>
      <c r="AM3" s="4">
        <v>1015.9</v>
      </c>
      <c r="AN3" s="4">
        <v>1014.5</v>
      </c>
      <c r="AO3" s="4">
        <v>1019</v>
      </c>
      <c r="AP3" s="4">
        <v>1013.8</v>
      </c>
      <c r="AQ3" s="4">
        <v>1012.9</v>
      </c>
      <c r="AR3" s="4">
        <v>1012.8</v>
      </c>
      <c r="AS3" s="4">
        <v>1013</v>
      </c>
      <c r="AT3" s="4">
        <v>1008.5</v>
      </c>
      <c r="AU3" s="4">
        <v>1009.1</v>
      </c>
      <c r="AV3" s="4">
        <v>1012.8</v>
      </c>
      <c r="AW3" s="4">
        <v>1012.9</v>
      </c>
      <c r="AX3" s="4">
        <v>1011.2</v>
      </c>
      <c r="AY3" s="4">
        <v>1015.7</v>
      </c>
      <c r="AZ3" s="4">
        <v>1019.1</v>
      </c>
      <c r="BA3" s="4">
        <v>1008.3</v>
      </c>
      <c r="BB3" s="4">
        <v>1017.4</v>
      </c>
      <c r="BC3" s="4">
        <v>1006.3</v>
      </c>
      <c r="BD3" s="4">
        <v>1013.4</v>
      </c>
      <c r="BE3" s="4">
        <v>1009.3</v>
      </c>
      <c r="BF3" s="4">
        <v>1019.2857546723073</v>
      </c>
      <c r="BG3" s="4">
        <v>1021.2486903991002</v>
      </c>
      <c r="BH3" s="4">
        <v>1010.6</v>
      </c>
      <c r="BI3" s="4">
        <v>1017.9</v>
      </c>
      <c r="BJ3" s="4">
        <v>1014.8</v>
      </c>
      <c r="BK3" s="4">
        <v>1017.9</v>
      </c>
      <c r="BL3" s="4">
        <v>1016.7</v>
      </c>
      <c r="BM3" s="4">
        <v>1012.2</v>
      </c>
      <c r="BN3" s="4">
        <v>1010.1</v>
      </c>
      <c r="BO3" s="4">
        <v>1013.6</v>
      </c>
      <c r="BP3" s="4">
        <v>1019.7</v>
      </c>
      <c r="BQ3" s="4">
        <v>1014.5</v>
      </c>
      <c r="BR3" s="4">
        <v>1014.7</v>
      </c>
      <c r="BS3" s="4">
        <v>1012.7</v>
      </c>
      <c r="BT3" s="4">
        <v>1017.6</v>
      </c>
      <c r="BU3" s="4"/>
      <c r="BV3" s="4"/>
      <c r="BW3" s="4"/>
      <c r="BY3" s="10">
        <f>AVERAGE(J3:AM3)</f>
        <v>1013.6466666666664</v>
      </c>
      <c r="BZ3" s="10">
        <f>AVERAGE(T3:AW3)</f>
        <v>1013.4366666666667</v>
      </c>
      <c r="CA3" s="10">
        <f>AVERAGE(AD3:BG3)</f>
        <v>1013.5044815023801</v>
      </c>
      <c r="CB3" s="10">
        <f>AVERAGE(AN3:BQ3)</f>
        <v>1013.9511481690469</v>
      </c>
    </row>
    <row r="4" spans="1:80" ht="11.25">
      <c r="A4" s="5">
        <v>2</v>
      </c>
      <c r="B4" s="24" t="s">
        <v>44</v>
      </c>
      <c r="C4" s="15" t="s">
        <v>44</v>
      </c>
      <c r="D4" s="15" t="s">
        <v>44</v>
      </c>
      <c r="E4" s="15" t="s">
        <v>44</v>
      </c>
      <c r="F4" s="15" t="s">
        <v>44</v>
      </c>
      <c r="G4" s="15">
        <v>1013.7</v>
      </c>
      <c r="H4" s="15">
        <v>1006</v>
      </c>
      <c r="I4" s="15">
        <v>1017.2</v>
      </c>
      <c r="J4" s="15">
        <v>1010.9</v>
      </c>
      <c r="K4" s="4">
        <v>1020</v>
      </c>
      <c r="L4" s="4">
        <v>1003.8</v>
      </c>
      <c r="M4" s="4">
        <v>1009.4</v>
      </c>
      <c r="N4" s="4">
        <v>1008.7</v>
      </c>
      <c r="O4" s="4">
        <v>1013.4</v>
      </c>
      <c r="P4" s="4">
        <v>1012.2</v>
      </c>
      <c r="Q4" s="4">
        <v>1017</v>
      </c>
      <c r="R4" s="4">
        <v>1020.6</v>
      </c>
      <c r="S4" s="4">
        <v>1012.6</v>
      </c>
      <c r="T4" s="4">
        <v>1018.6</v>
      </c>
      <c r="U4" s="4">
        <v>1018.3</v>
      </c>
      <c r="V4" s="4">
        <v>1013.4</v>
      </c>
      <c r="W4" s="4">
        <v>1005</v>
      </c>
      <c r="X4" s="4">
        <v>1016.8</v>
      </c>
      <c r="Y4" s="4">
        <v>1016</v>
      </c>
      <c r="Z4" s="4">
        <v>1014.8</v>
      </c>
      <c r="AA4" s="4">
        <v>1017.8</v>
      </c>
      <c r="AB4" s="4">
        <v>1017.8</v>
      </c>
      <c r="AC4" s="4">
        <v>1015.2</v>
      </c>
      <c r="AD4" s="4">
        <v>1016</v>
      </c>
      <c r="AE4" s="4">
        <v>1013.2</v>
      </c>
      <c r="AF4" s="4">
        <v>1015.1</v>
      </c>
      <c r="AG4" s="4">
        <v>1009.6</v>
      </c>
      <c r="AH4" s="4">
        <v>1020.5</v>
      </c>
      <c r="AI4" s="4">
        <v>1014.2</v>
      </c>
      <c r="AJ4" s="4">
        <v>1017.9</v>
      </c>
      <c r="AK4" s="4">
        <v>1010.1</v>
      </c>
      <c r="AL4" s="4">
        <v>1010.4</v>
      </c>
      <c r="AM4" s="4">
        <v>1015.1</v>
      </c>
      <c r="AN4" s="4">
        <v>1014.9</v>
      </c>
      <c r="AO4" s="4">
        <v>1016.5</v>
      </c>
      <c r="AP4" s="4">
        <v>1012.7</v>
      </c>
      <c r="AQ4" s="4">
        <v>1010.2</v>
      </c>
      <c r="AR4" s="4">
        <v>1012.6</v>
      </c>
      <c r="AS4" s="4">
        <v>1007.1</v>
      </c>
      <c r="AT4" s="4">
        <v>1006.4</v>
      </c>
      <c r="AU4" s="4">
        <v>1009.4</v>
      </c>
      <c r="AV4" s="4">
        <v>1019.6</v>
      </c>
      <c r="AW4" s="4">
        <v>1005.4</v>
      </c>
      <c r="AX4" s="4">
        <v>1016.2</v>
      </c>
      <c r="AY4" s="4">
        <v>1015.7</v>
      </c>
      <c r="AZ4" s="4">
        <v>1018.8</v>
      </c>
      <c r="BA4" s="4">
        <v>1013.2</v>
      </c>
      <c r="BB4" s="4">
        <v>1016.7</v>
      </c>
      <c r="BC4" s="4">
        <v>1009.4</v>
      </c>
      <c r="BD4" s="4">
        <v>1013.5</v>
      </c>
      <c r="BE4" s="4">
        <v>1008.8</v>
      </c>
      <c r="BF4" s="4">
        <v>1022.4415758951848</v>
      </c>
      <c r="BG4" s="4">
        <v>1020.7499071367442</v>
      </c>
      <c r="BH4" s="4">
        <v>1010.3</v>
      </c>
      <c r="BI4" s="4">
        <v>1016.4</v>
      </c>
      <c r="BJ4" s="4">
        <v>1015.1</v>
      </c>
      <c r="BK4" s="4">
        <v>1018.4</v>
      </c>
      <c r="BL4" s="4">
        <v>1012.5</v>
      </c>
      <c r="BM4" s="4">
        <v>1015.4</v>
      </c>
      <c r="BN4" s="4">
        <v>1009</v>
      </c>
      <c r="BO4" s="4">
        <v>1015.2</v>
      </c>
      <c r="BP4" s="4">
        <v>1019.2</v>
      </c>
      <c r="BQ4" s="4">
        <v>1015.4</v>
      </c>
      <c r="BR4" s="4">
        <v>1010.7</v>
      </c>
      <c r="BS4" s="4">
        <v>1018.2</v>
      </c>
      <c r="BT4" s="4">
        <v>1014.8</v>
      </c>
      <c r="BU4" s="4"/>
      <c r="BV4" s="4"/>
      <c r="BW4" s="4"/>
      <c r="BY4" s="10">
        <f aca="true" t="shared" si="0" ref="BY4:BY32">AVERAGE(J4:AM4)</f>
        <v>1014.1466666666666</v>
      </c>
      <c r="BZ4" s="10">
        <f aca="true" t="shared" si="1" ref="BZ4:BZ32">AVERAGE(T4:AW4)</f>
        <v>1013.6866666666668</v>
      </c>
      <c r="CA4" s="10">
        <f aca="true" t="shared" si="2" ref="CA4:CA32">AVERAGE(AD4:BG4)</f>
        <v>1013.7463827677312</v>
      </c>
      <c r="CB4" s="10">
        <f aca="true" t="shared" si="3" ref="CB4:CB32">AVERAGE(AN4:BQ4)</f>
        <v>1013.9063827677312</v>
      </c>
    </row>
    <row r="5" spans="1:80" ht="11.25">
      <c r="A5" s="5">
        <v>3</v>
      </c>
      <c r="B5" s="24" t="s">
        <v>44</v>
      </c>
      <c r="C5" s="15" t="s">
        <v>44</v>
      </c>
      <c r="D5" s="15" t="s">
        <v>44</v>
      </c>
      <c r="E5" s="15" t="s">
        <v>44</v>
      </c>
      <c r="F5" s="15" t="s">
        <v>44</v>
      </c>
      <c r="G5" s="15">
        <v>1014.4</v>
      </c>
      <c r="H5" s="15">
        <v>1013.7</v>
      </c>
      <c r="I5" s="15">
        <v>1015.8</v>
      </c>
      <c r="J5" s="15">
        <v>1014</v>
      </c>
      <c r="K5" s="4">
        <v>1015.7</v>
      </c>
      <c r="L5" s="4">
        <v>1006.6</v>
      </c>
      <c r="M5" s="4">
        <v>1011.1</v>
      </c>
      <c r="N5" s="4">
        <v>1006.2</v>
      </c>
      <c r="O5" s="4">
        <v>1013.1</v>
      </c>
      <c r="P5" s="4">
        <v>1012.3</v>
      </c>
      <c r="Q5" s="4">
        <v>1019.8</v>
      </c>
      <c r="R5" s="4">
        <v>1020.4</v>
      </c>
      <c r="S5" s="4">
        <v>1016</v>
      </c>
      <c r="T5" s="4">
        <v>1019</v>
      </c>
      <c r="U5" s="4">
        <v>1020.5</v>
      </c>
      <c r="V5" s="4">
        <v>1014.4</v>
      </c>
      <c r="W5" s="4">
        <v>1006</v>
      </c>
      <c r="X5" s="4">
        <v>1016.9</v>
      </c>
      <c r="Y5" s="4">
        <v>1014.9</v>
      </c>
      <c r="Z5" s="4">
        <v>1014.4</v>
      </c>
      <c r="AA5" s="4">
        <v>1017.2</v>
      </c>
      <c r="AB5" s="4">
        <v>1014.9</v>
      </c>
      <c r="AC5" s="4">
        <v>1016.8</v>
      </c>
      <c r="AD5" s="4">
        <v>1012.5</v>
      </c>
      <c r="AE5" s="4">
        <v>1010.2</v>
      </c>
      <c r="AF5" s="4">
        <v>1016.6</v>
      </c>
      <c r="AG5" s="4">
        <v>1008</v>
      </c>
      <c r="AH5" s="4">
        <v>1021.1</v>
      </c>
      <c r="AI5" s="4">
        <v>1006.7</v>
      </c>
      <c r="AJ5" s="4">
        <v>1019.1</v>
      </c>
      <c r="AK5" s="4">
        <v>1014.7</v>
      </c>
      <c r="AL5" s="4">
        <v>1007.5</v>
      </c>
      <c r="AM5" s="4">
        <v>1010.3</v>
      </c>
      <c r="AN5" s="4">
        <v>1013.2</v>
      </c>
      <c r="AO5" s="4">
        <v>1003</v>
      </c>
      <c r="AP5" s="4">
        <v>1014.1</v>
      </c>
      <c r="AQ5" s="4">
        <v>1011.3</v>
      </c>
      <c r="AR5" s="4">
        <v>1004.3</v>
      </c>
      <c r="AS5" s="4">
        <v>1013.3</v>
      </c>
      <c r="AT5" s="4">
        <v>1001.5</v>
      </c>
      <c r="AU5" s="4">
        <v>1011.3</v>
      </c>
      <c r="AV5" s="4">
        <v>1022.3</v>
      </c>
      <c r="AW5" s="4">
        <v>1006.9</v>
      </c>
      <c r="AX5" s="4">
        <v>1017.1</v>
      </c>
      <c r="AY5" s="4">
        <v>1015</v>
      </c>
      <c r="AZ5" s="4">
        <v>1017.5</v>
      </c>
      <c r="BA5" s="4">
        <v>1017.4</v>
      </c>
      <c r="BB5" s="4">
        <v>1015</v>
      </c>
      <c r="BC5" s="4">
        <v>1011.2</v>
      </c>
      <c r="BD5" s="4">
        <v>1012.3</v>
      </c>
      <c r="BE5" s="4">
        <v>1007.5</v>
      </c>
      <c r="BF5" s="4">
        <v>1021.9405074030067</v>
      </c>
      <c r="BG5" s="4">
        <v>1017.9516208526759</v>
      </c>
      <c r="BH5" s="4">
        <v>1012.6</v>
      </c>
      <c r="BI5" s="4">
        <v>1017.1</v>
      </c>
      <c r="BJ5" s="4">
        <v>1015.7</v>
      </c>
      <c r="BK5" s="4">
        <v>1018.7</v>
      </c>
      <c r="BL5" s="4">
        <v>1014.4</v>
      </c>
      <c r="BM5" s="4">
        <v>1017.6</v>
      </c>
      <c r="BN5" s="4">
        <v>1015.7</v>
      </c>
      <c r="BO5" s="4">
        <v>1013.6</v>
      </c>
      <c r="BP5" s="4">
        <v>1018.8</v>
      </c>
      <c r="BQ5" s="4">
        <v>1014</v>
      </c>
      <c r="BR5" s="4">
        <v>1012.9</v>
      </c>
      <c r="BS5" s="4">
        <v>1018.5</v>
      </c>
      <c r="BT5" s="4">
        <v>1015.4</v>
      </c>
      <c r="BU5" s="4"/>
      <c r="BV5" s="4"/>
      <c r="BW5" s="4"/>
      <c r="BY5" s="10">
        <f t="shared" si="0"/>
        <v>1013.8966666666666</v>
      </c>
      <c r="BZ5" s="10">
        <f t="shared" si="1"/>
        <v>1012.7633333333332</v>
      </c>
      <c r="CA5" s="10">
        <f t="shared" si="2"/>
        <v>1012.6930709418561</v>
      </c>
      <c r="CB5" s="10">
        <f t="shared" si="3"/>
        <v>1013.7430709418561</v>
      </c>
    </row>
    <row r="6" spans="1:80" ht="11.25">
      <c r="A6" s="5">
        <v>4</v>
      </c>
      <c r="B6" s="24" t="s">
        <v>44</v>
      </c>
      <c r="C6" s="15" t="s">
        <v>44</v>
      </c>
      <c r="D6" s="15" t="s">
        <v>44</v>
      </c>
      <c r="E6" s="15" t="s">
        <v>44</v>
      </c>
      <c r="F6" s="15" t="s">
        <v>44</v>
      </c>
      <c r="G6" s="15">
        <v>1014.6</v>
      </c>
      <c r="H6" s="15">
        <v>1015.1</v>
      </c>
      <c r="I6" s="15">
        <v>1011.5</v>
      </c>
      <c r="J6" s="15">
        <v>1014.2</v>
      </c>
      <c r="K6" s="4">
        <v>1010.7</v>
      </c>
      <c r="L6" s="4">
        <v>1015.3</v>
      </c>
      <c r="M6" s="4">
        <v>1012.4</v>
      </c>
      <c r="N6" s="4">
        <v>1004.7</v>
      </c>
      <c r="O6" s="4">
        <v>1012.1</v>
      </c>
      <c r="P6" s="4">
        <v>1015.2</v>
      </c>
      <c r="Q6" s="4">
        <v>1021.5</v>
      </c>
      <c r="R6" s="4">
        <v>1020.3</v>
      </c>
      <c r="S6" s="4">
        <v>1019</v>
      </c>
      <c r="T6" s="4">
        <v>1016.6</v>
      </c>
      <c r="U6" s="4">
        <v>1021.7</v>
      </c>
      <c r="V6" s="4">
        <v>1016.2</v>
      </c>
      <c r="W6" s="4">
        <v>1008.4</v>
      </c>
      <c r="X6" s="4">
        <v>1015.9</v>
      </c>
      <c r="Y6" s="4">
        <v>1012.1</v>
      </c>
      <c r="Z6" s="4">
        <v>1013.2</v>
      </c>
      <c r="AA6" s="4">
        <v>1009</v>
      </c>
      <c r="AB6" s="4">
        <v>1011.9</v>
      </c>
      <c r="AC6" s="4">
        <v>1016.5</v>
      </c>
      <c r="AD6" s="4">
        <v>1004.8</v>
      </c>
      <c r="AE6" s="4">
        <v>1010.6</v>
      </c>
      <c r="AF6" s="4">
        <v>1018.1</v>
      </c>
      <c r="AG6" s="4">
        <v>1009.4</v>
      </c>
      <c r="AH6" s="4">
        <v>1019.6</v>
      </c>
      <c r="AI6" s="4">
        <v>1011.4</v>
      </c>
      <c r="AJ6" s="4">
        <v>1017.5</v>
      </c>
      <c r="AK6" s="4">
        <v>1017.7</v>
      </c>
      <c r="AL6" s="4">
        <v>1010.7</v>
      </c>
      <c r="AM6" s="4">
        <v>1014.9</v>
      </c>
      <c r="AN6" s="4">
        <v>1017.7</v>
      </c>
      <c r="AO6" s="4">
        <v>1004.4</v>
      </c>
      <c r="AP6" s="4">
        <v>1011.9</v>
      </c>
      <c r="AQ6" s="4">
        <v>1011.2</v>
      </c>
      <c r="AR6" s="4">
        <v>999.1</v>
      </c>
      <c r="AS6" s="4">
        <v>1015.3</v>
      </c>
      <c r="AT6" s="4">
        <v>1011.3</v>
      </c>
      <c r="AU6" s="4">
        <v>1011.7</v>
      </c>
      <c r="AV6" s="4">
        <v>1021.5</v>
      </c>
      <c r="AW6" s="4">
        <v>1009.7</v>
      </c>
      <c r="AX6" s="4">
        <v>1014.4</v>
      </c>
      <c r="AY6" s="4">
        <v>1016.4</v>
      </c>
      <c r="AZ6" s="4">
        <v>1017.3</v>
      </c>
      <c r="BA6" s="4">
        <v>1018.3</v>
      </c>
      <c r="BB6" s="4">
        <v>1016.1</v>
      </c>
      <c r="BC6" s="4">
        <v>1010.5</v>
      </c>
      <c r="BD6" s="4">
        <v>1012.9</v>
      </c>
      <c r="BE6" s="4">
        <v>1014.1</v>
      </c>
      <c r="BF6" s="4">
        <v>1017.2001300409339</v>
      </c>
      <c r="BG6" s="4">
        <v>1016.3382935613215</v>
      </c>
      <c r="BH6" s="4">
        <v>1011.8</v>
      </c>
      <c r="BI6" s="4">
        <v>1019.4</v>
      </c>
      <c r="BJ6" s="4">
        <v>1013.8</v>
      </c>
      <c r="BK6" s="4">
        <v>1017.6</v>
      </c>
      <c r="BL6" s="4">
        <v>1009.9</v>
      </c>
      <c r="BM6" s="4">
        <v>1017.7</v>
      </c>
      <c r="BN6" s="4">
        <v>1018.6</v>
      </c>
      <c r="BO6" s="4">
        <v>1010</v>
      </c>
      <c r="BP6" s="4">
        <v>1020.4</v>
      </c>
      <c r="BQ6" s="4">
        <v>1015.5</v>
      </c>
      <c r="BR6" s="4">
        <v>1017.8</v>
      </c>
      <c r="BS6" s="4">
        <v>1018</v>
      </c>
      <c r="BT6" s="4">
        <v>1013.6</v>
      </c>
      <c r="BU6" s="4"/>
      <c r="BV6" s="4"/>
      <c r="BW6" s="4"/>
      <c r="BY6" s="10">
        <f t="shared" si="0"/>
        <v>1014.0533333333334</v>
      </c>
      <c r="BZ6" s="10">
        <f t="shared" si="1"/>
        <v>1013.0000000000002</v>
      </c>
      <c r="CA6" s="10">
        <f t="shared" si="2"/>
        <v>1013.401280786742</v>
      </c>
      <c r="CB6" s="10">
        <f t="shared" si="3"/>
        <v>1014.0679474534086</v>
      </c>
    </row>
    <row r="7" spans="1:80" ht="11.25">
      <c r="A7" s="5">
        <v>5</v>
      </c>
      <c r="B7" s="24" t="s">
        <v>44</v>
      </c>
      <c r="C7" s="15" t="s">
        <v>44</v>
      </c>
      <c r="D7" s="15" t="s">
        <v>44</v>
      </c>
      <c r="E7" s="15" t="s">
        <v>44</v>
      </c>
      <c r="F7" s="15" t="s">
        <v>44</v>
      </c>
      <c r="G7" s="15">
        <v>1011.9</v>
      </c>
      <c r="H7" s="15">
        <v>1017</v>
      </c>
      <c r="I7" s="15">
        <v>1010.6</v>
      </c>
      <c r="J7" s="15">
        <v>1014.6</v>
      </c>
      <c r="K7" s="4">
        <v>1017</v>
      </c>
      <c r="L7" s="4">
        <v>1017.2</v>
      </c>
      <c r="M7" s="4">
        <v>1011.1</v>
      </c>
      <c r="N7" s="4">
        <v>1005.1</v>
      </c>
      <c r="O7" s="4">
        <v>1018.9</v>
      </c>
      <c r="P7" s="4">
        <v>1016</v>
      </c>
      <c r="Q7" s="4">
        <v>1021.4</v>
      </c>
      <c r="R7" s="4">
        <v>1019.3</v>
      </c>
      <c r="S7" s="4">
        <v>1017.6</v>
      </c>
      <c r="T7" s="4">
        <v>1008.8</v>
      </c>
      <c r="U7" s="4">
        <v>1021.9</v>
      </c>
      <c r="V7" s="4">
        <v>1017.3</v>
      </c>
      <c r="W7" s="4">
        <v>1008.1</v>
      </c>
      <c r="X7" s="4">
        <v>1015.6</v>
      </c>
      <c r="Y7" s="4">
        <v>1017</v>
      </c>
      <c r="Z7" s="4">
        <v>1014.5</v>
      </c>
      <c r="AA7" s="4">
        <v>1010.9</v>
      </c>
      <c r="AB7" s="4">
        <v>1010.9</v>
      </c>
      <c r="AC7" s="4">
        <v>1014.4</v>
      </c>
      <c r="AD7" s="4">
        <v>1013.3</v>
      </c>
      <c r="AE7" s="4">
        <v>1014.5</v>
      </c>
      <c r="AF7" s="4">
        <v>1017.7</v>
      </c>
      <c r="AG7" s="4">
        <v>1014</v>
      </c>
      <c r="AH7" s="4">
        <v>1013.9</v>
      </c>
      <c r="AI7" s="4">
        <v>1016.7</v>
      </c>
      <c r="AJ7" s="4">
        <v>1015.5</v>
      </c>
      <c r="AK7" s="4">
        <v>1017.1</v>
      </c>
      <c r="AL7" s="4">
        <v>1014.9</v>
      </c>
      <c r="AM7" s="4">
        <v>1019.7</v>
      </c>
      <c r="AN7" s="4">
        <v>1019</v>
      </c>
      <c r="AO7" s="4">
        <v>1010.1</v>
      </c>
      <c r="AP7" s="4">
        <v>1016.4</v>
      </c>
      <c r="AQ7" s="4">
        <v>1011.1</v>
      </c>
      <c r="AR7" s="4">
        <v>1006.9</v>
      </c>
      <c r="AS7" s="4">
        <v>1014.2</v>
      </c>
      <c r="AT7" s="4">
        <v>1017.4</v>
      </c>
      <c r="AU7" s="4">
        <v>1012.4</v>
      </c>
      <c r="AV7" s="4">
        <v>1018.8</v>
      </c>
      <c r="AW7" s="4">
        <v>1008.8</v>
      </c>
      <c r="AX7" s="4">
        <v>1015.9</v>
      </c>
      <c r="AY7" s="4">
        <v>1016.7</v>
      </c>
      <c r="AZ7" s="4">
        <v>1017.5</v>
      </c>
      <c r="BA7" s="4">
        <v>1017.6</v>
      </c>
      <c r="BB7" s="4">
        <v>1017.6</v>
      </c>
      <c r="BC7" s="4">
        <v>1005.7</v>
      </c>
      <c r="BD7" s="4">
        <v>1012.1</v>
      </c>
      <c r="BE7" s="4">
        <v>1017.5</v>
      </c>
      <c r="BF7" s="4">
        <v>1011.3280534924481</v>
      </c>
      <c r="BG7" s="4">
        <v>1016.7294331985619</v>
      </c>
      <c r="BH7" s="4">
        <v>1006</v>
      </c>
      <c r="BI7" s="4">
        <v>1019.9</v>
      </c>
      <c r="BJ7" s="4">
        <v>1015.5</v>
      </c>
      <c r="BK7" s="4">
        <v>1015</v>
      </c>
      <c r="BL7" s="4">
        <v>1012.8</v>
      </c>
      <c r="BM7" s="4">
        <v>1016</v>
      </c>
      <c r="BN7" s="4">
        <v>1018.1</v>
      </c>
      <c r="BO7" s="4">
        <v>1005.2</v>
      </c>
      <c r="BP7" s="4">
        <v>1020.3</v>
      </c>
      <c r="BQ7" s="4">
        <v>1014.8</v>
      </c>
      <c r="BR7" s="4">
        <v>1019</v>
      </c>
      <c r="BS7" s="4">
        <v>1017.7</v>
      </c>
      <c r="BT7" s="4">
        <v>1010.2</v>
      </c>
      <c r="BU7" s="4"/>
      <c r="BV7" s="4"/>
      <c r="BW7" s="4"/>
      <c r="BY7" s="10">
        <f t="shared" si="0"/>
        <v>1015.1633333333335</v>
      </c>
      <c r="BZ7" s="10">
        <f t="shared" si="1"/>
        <v>1014.3933333333334</v>
      </c>
      <c r="CA7" s="10">
        <f t="shared" si="2"/>
        <v>1014.7019162230337</v>
      </c>
      <c r="CB7" s="10">
        <f t="shared" si="3"/>
        <v>1014.245249556367</v>
      </c>
    </row>
    <row r="8" spans="1:80" ht="11.25">
      <c r="A8" s="5">
        <v>6</v>
      </c>
      <c r="B8" s="24" t="s">
        <v>44</v>
      </c>
      <c r="C8" s="15" t="s">
        <v>44</v>
      </c>
      <c r="D8" s="15" t="s">
        <v>44</v>
      </c>
      <c r="E8" s="15" t="s">
        <v>44</v>
      </c>
      <c r="F8" s="15" t="s">
        <v>44</v>
      </c>
      <c r="G8" s="15">
        <v>1010.5</v>
      </c>
      <c r="H8" s="15">
        <v>1017.1</v>
      </c>
      <c r="I8" s="15">
        <v>1012.7</v>
      </c>
      <c r="J8" s="15">
        <v>1011.5</v>
      </c>
      <c r="K8" s="4">
        <v>1022.6</v>
      </c>
      <c r="L8" s="4">
        <v>1014.9</v>
      </c>
      <c r="M8" s="4">
        <v>1010.4</v>
      </c>
      <c r="N8" s="4">
        <v>1004.5</v>
      </c>
      <c r="O8" s="4">
        <v>1018.5</v>
      </c>
      <c r="P8" s="4">
        <v>1013.1</v>
      </c>
      <c r="Q8" s="4">
        <v>1018.4</v>
      </c>
      <c r="R8" s="4">
        <v>1016.2</v>
      </c>
      <c r="S8" s="4">
        <v>1016.5</v>
      </c>
      <c r="T8" s="4">
        <v>1011.1</v>
      </c>
      <c r="U8" s="4">
        <v>1020.5</v>
      </c>
      <c r="V8" s="4">
        <v>1013.9</v>
      </c>
      <c r="W8" s="4">
        <v>1012.9</v>
      </c>
      <c r="X8" s="4">
        <v>1015.7</v>
      </c>
      <c r="Y8" s="4">
        <v>1017.3</v>
      </c>
      <c r="Z8" s="4">
        <v>1014.5</v>
      </c>
      <c r="AA8" s="4">
        <v>1012.4</v>
      </c>
      <c r="AB8" s="4">
        <v>1014.2</v>
      </c>
      <c r="AC8" s="4">
        <v>1010.7</v>
      </c>
      <c r="AD8" s="4">
        <v>1014.8</v>
      </c>
      <c r="AE8" s="4">
        <v>1016.1</v>
      </c>
      <c r="AF8" s="4">
        <v>1016.1</v>
      </c>
      <c r="AG8" s="4">
        <v>1018.3</v>
      </c>
      <c r="AH8" s="4">
        <v>1014.9</v>
      </c>
      <c r="AI8" s="4">
        <v>1017.8</v>
      </c>
      <c r="AJ8" s="4">
        <v>1014.7</v>
      </c>
      <c r="AK8" s="4">
        <v>1014</v>
      </c>
      <c r="AL8" s="4">
        <v>1015.9</v>
      </c>
      <c r="AM8" s="4">
        <v>1022.7</v>
      </c>
      <c r="AN8" s="4">
        <v>1016.2</v>
      </c>
      <c r="AO8" s="4">
        <v>1016</v>
      </c>
      <c r="AP8" s="4">
        <v>1019.5</v>
      </c>
      <c r="AQ8" s="4">
        <v>1010.6</v>
      </c>
      <c r="AR8" s="4">
        <v>1008.9</v>
      </c>
      <c r="AS8" s="4">
        <v>1012.8</v>
      </c>
      <c r="AT8" s="4">
        <v>1019.6</v>
      </c>
      <c r="AU8" s="4">
        <v>1013.2</v>
      </c>
      <c r="AV8" s="4">
        <v>1015.2</v>
      </c>
      <c r="AW8" s="4">
        <v>1010.5</v>
      </c>
      <c r="AX8" s="4">
        <v>1015.5</v>
      </c>
      <c r="AY8" s="4">
        <v>1015.5</v>
      </c>
      <c r="AZ8" s="4">
        <v>1013</v>
      </c>
      <c r="BA8" s="4">
        <v>1015.6</v>
      </c>
      <c r="BB8" s="4">
        <v>1017</v>
      </c>
      <c r="BC8" s="4">
        <v>1010.9</v>
      </c>
      <c r="BD8" s="4">
        <v>1009.9</v>
      </c>
      <c r="BE8" s="4">
        <v>1017.8</v>
      </c>
      <c r="BF8" s="4">
        <v>1009.1446526614419</v>
      </c>
      <c r="BG8" s="4">
        <v>1015.3105790371528</v>
      </c>
      <c r="BH8" s="4">
        <v>1005.3</v>
      </c>
      <c r="BI8" s="4">
        <v>1019.7</v>
      </c>
      <c r="BJ8" s="4">
        <v>1019.9</v>
      </c>
      <c r="BK8" s="4">
        <v>1015.3</v>
      </c>
      <c r="BL8" s="4">
        <v>1011.7</v>
      </c>
      <c r="BM8" s="4">
        <v>1012.3</v>
      </c>
      <c r="BN8" s="4">
        <v>1012.9</v>
      </c>
      <c r="BO8" s="4">
        <v>1010.2</v>
      </c>
      <c r="BP8" s="4">
        <v>1018.1</v>
      </c>
      <c r="BQ8" s="4">
        <v>1015.1</v>
      </c>
      <c r="BR8" s="4">
        <v>1018.6</v>
      </c>
      <c r="BS8" s="4">
        <v>1015.8</v>
      </c>
      <c r="BT8" s="4">
        <v>1007.6</v>
      </c>
      <c r="BU8" s="4"/>
      <c r="BV8" s="4"/>
      <c r="BW8" s="4"/>
      <c r="BY8" s="10">
        <f t="shared" si="0"/>
        <v>1015.1700000000001</v>
      </c>
      <c r="BZ8" s="10">
        <f t="shared" si="1"/>
        <v>1015.0333333333333</v>
      </c>
      <c r="CA8" s="10">
        <f t="shared" si="2"/>
        <v>1014.9151743899532</v>
      </c>
      <c r="CB8" s="10">
        <f t="shared" si="3"/>
        <v>1014.0885077232865</v>
      </c>
    </row>
    <row r="9" spans="1:80" ht="11.25">
      <c r="A9" s="5">
        <v>7</v>
      </c>
      <c r="B9" s="24" t="s">
        <v>44</v>
      </c>
      <c r="C9" s="15" t="s">
        <v>44</v>
      </c>
      <c r="D9" s="15" t="s">
        <v>44</v>
      </c>
      <c r="E9" s="15" t="s">
        <v>44</v>
      </c>
      <c r="F9" s="15" t="s">
        <v>44</v>
      </c>
      <c r="G9" s="15">
        <v>1012.2</v>
      </c>
      <c r="H9" s="15">
        <v>1016.4</v>
      </c>
      <c r="I9" s="15">
        <v>1011.6</v>
      </c>
      <c r="J9" s="15">
        <v>1013.3</v>
      </c>
      <c r="K9" s="4">
        <v>1023</v>
      </c>
      <c r="L9" s="4">
        <v>1013.8</v>
      </c>
      <c r="M9" s="4">
        <v>1012.5</v>
      </c>
      <c r="N9" s="4">
        <v>1007.3</v>
      </c>
      <c r="O9" s="4">
        <v>1014.6</v>
      </c>
      <c r="P9" s="4">
        <v>1012.7</v>
      </c>
      <c r="Q9" s="4">
        <v>1013.4</v>
      </c>
      <c r="R9" s="4">
        <v>1011.5</v>
      </c>
      <c r="S9" s="4">
        <v>1018.3</v>
      </c>
      <c r="T9" s="4">
        <v>1012.8</v>
      </c>
      <c r="U9" s="4">
        <v>1018.8</v>
      </c>
      <c r="V9" s="4">
        <v>1010.2</v>
      </c>
      <c r="W9" s="4">
        <v>1012</v>
      </c>
      <c r="X9" s="4">
        <v>1014.9</v>
      </c>
      <c r="Y9" s="4">
        <v>1016.8</v>
      </c>
      <c r="Z9" s="4">
        <v>1013.8</v>
      </c>
      <c r="AA9" s="4">
        <v>1016.9</v>
      </c>
      <c r="AB9" s="4">
        <v>1010.6</v>
      </c>
      <c r="AC9" s="4">
        <v>1013.6</v>
      </c>
      <c r="AD9" s="4">
        <v>1016.4</v>
      </c>
      <c r="AE9" s="4">
        <v>1016.3</v>
      </c>
      <c r="AF9" s="4">
        <v>1013.7</v>
      </c>
      <c r="AG9" s="4">
        <v>1019.5</v>
      </c>
      <c r="AH9" s="4">
        <v>1013.1</v>
      </c>
      <c r="AI9" s="4">
        <v>1014.6</v>
      </c>
      <c r="AJ9" s="4">
        <v>1011.9</v>
      </c>
      <c r="AK9" s="4">
        <v>1009.7</v>
      </c>
      <c r="AL9" s="4">
        <v>1018.9</v>
      </c>
      <c r="AM9" s="4">
        <v>1023.7</v>
      </c>
      <c r="AN9" s="4">
        <v>1012.1</v>
      </c>
      <c r="AO9" s="4">
        <v>1016.8</v>
      </c>
      <c r="AP9" s="4">
        <v>1017.1</v>
      </c>
      <c r="AQ9" s="4">
        <v>1014.3</v>
      </c>
      <c r="AR9" s="4">
        <v>1007.8</v>
      </c>
      <c r="AS9" s="4">
        <v>1017.6</v>
      </c>
      <c r="AT9" s="4">
        <v>1017.7</v>
      </c>
      <c r="AU9" s="4">
        <v>1013.5</v>
      </c>
      <c r="AV9" s="4">
        <v>1013.2</v>
      </c>
      <c r="AW9" s="4">
        <v>1015.5</v>
      </c>
      <c r="AX9" s="4">
        <v>1014.7</v>
      </c>
      <c r="AY9" s="4">
        <v>1014</v>
      </c>
      <c r="AZ9" s="4">
        <v>1018.8</v>
      </c>
      <c r="BA9" s="4">
        <v>1012</v>
      </c>
      <c r="BB9" s="4">
        <v>1012.1</v>
      </c>
      <c r="BC9" s="4">
        <v>1014.4</v>
      </c>
      <c r="BD9" s="4">
        <v>1002.4</v>
      </c>
      <c r="BE9" s="4">
        <v>1015.3</v>
      </c>
      <c r="BF9" s="4">
        <v>1008.3286397470245</v>
      </c>
      <c r="BG9" s="4">
        <v>1010.0772409149556</v>
      </c>
      <c r="BH9" s="4">
        <v>1012.2</v>
      </c>
      <c r="BI9" s="4">
        <v>1022.8</v>
      </c>
      <c r="BJ9" s="4">
        <v>1020.3</v>
      </c>
      <c r="BK9" s="4">
        <v>1012.4</v>
      </c>
      <c r="BL9" s="4">
        <v>1011.3</v>
      </c>
      <c r="BM9" s="4">
        <v>1007.8</v>
      </c>
      <c r="BN9" s="4">
        <v>1006.8</v>
      </c>
      <c r="BO9" s="4">
        <v>1010.1</v>
      </c>
      <c r="BP9" s="4">
        <v>1017.5</v>
      </c>
      <c r="BQ9" s="4">
        <v>1015.1</v>
      </c>
      <c r="BR9" s="4">
        <v>1019.2</v>
      </c>
      <c r="BS9" s="4">
        <v>1015.7</v>
      </c>
      <c r="BT9" s="4">
        <v>1015</v>
      </c>
      <c r="BU9" s="4"/>
      <c r="BV9" s="4"/>
      <c r="BW9" s="4"/>
      <c r="BY9" s="10">
        <f t="shared" si="0"/>
        <v>1014.62</v>
      </c>
      <c r="BZ9" s="10">
        <f t="shared" si="1"/>
        <v>1014.7933333333333</v>
      </c>
      <c r="CA9" s="10">
        <f t="shared" si="2"/>
        <v>1014.1835293553994</v>
      </c>
      <c r="CB9" s="10">
        <f t="shared" si="3"/>
        <v>1013.4668626887325</v>
      </c>
    </row>
    <row r="10" spans="1:80" ht="11.25">
      <c r="A10" s="5">
        <v>8</v>
      </c>
      <c r="B10" s="24" t="s">
        <v>44</v>
      </c>
      <c r="C10" s="15" t="s">
        <v>44</v>
      </c>
      <c r="D10" s="15" t="s">
        <v>44</v>
      </c>
      <c r="E10" s="15" t="s">
        <v>44</v>
      </c>
      <c r="F10" s="15" t="s">
        <v>44</v>
      </c>
      <c r="G10" s="15">
        <v>1017.7</v>
      </c>
      <c r="H10" s="15">
        <v>1013.1</v>
      </c>
      <c r="I10" s="15">
        <v>1007.7</v>
      </c>
      <c r="J10" s="15">
        <v>1014.5</v>
      </c>
      <c r="K10" s="4">
        <v>1017.2</v>
      </c>
      <c r="L10" s="4">
        <v>1016.6</v>
      </c>
      <c r="M10" s="4">
        <v>1014.6</v>
      </c>
      <c r="N10" s="4">
        <v>1015</v>
      </c>
      <c r="O10" s="4">
        <v>1013.7</v>
      </c>
      <c r="P10" s="4">
        <v>1011.5</v>
      </c>
      <c r="Q10" s="4">
        <v>1011.7</v>
      </c>
      <c r="R10" s="4">
        <v>1015.4</v>
      </c>
      <c r="S10" s="4">
        <v>1018.9</v>
      </c>
      <c r="T10" s="4">
        <v>1016.2</v>
      </c>
      <c r="U10" s="4">
        <v>1015.6</v>
      </c>
      <c r="V10" s="4">
        <v>1013.6</v>
      </c>
      <c r="W10" s="4">
        <v>1013.1</v>
      </c>
      <c r="X10" s="4">
        <v>1009.5</v>
      </c>
      <c r="Y10" s="4">
        <v>1015.1</v>
      </c>
      <c r="Z10" s="4">
        <v>1013.3</v>
      </c>
      <c r="AA10" s="4">
        <v>1016.8</v>
      </c>
      <c r="AB10" s="4">
        <v>1013.2</v>
      </c>
      <c r="AC10" s="4">
        <v>1017</v>
      </c>
      <c r="AD10" s="4">
        <v>1017.5</v>
      </c>
      <c r="AE10" s="4">
        <v>1019.9</v>
      </c>
      <c r="AF10" s="4">
        <v>1012.3</v>
      </c>
      <c r="AG10" s="4">
        <v>1016.9</v>
      </c>
      <c r="AH10" s="4">
        <v>1013</v>
      </c>
      <c r="AI10" s="4">
        <v>1012.8</v>
      </c>
      <c r="AJ10" s="4">
        <v>1014</v>
      </c>
      <c r="AK10" s="4">
        <v>1015.1</v>
      </c>
      <c r="AL10" s="4">
        <v>1018.6</v>
      </c>
      <c r="AM10" s="4">
        <v>1018.9</v>
      </c>
      <c r="AN10" s="4">
        <v>1011.4</v>
      </c>
      <c r="AO10" s="4">
        <v>1014.9</v>
      </c>
      <c r="AP10" s="4">
        <v>1013.9</v>
      </c>
      <c r="AQ10" s="4">
        <v>1013.8</v>
      </c>
      <c r="AR10" s="4">
        <v>1013.2</v>
      </c>
      <c r="AS10" s="4">
        <v>1021.5</v>
      </c>
      <c r="AT10" s="4">
        <v>1014.7</v>
      </c>
      <c r="AU10" s="4">
        <v>1011.8</v>
      </c>
      <c r="AV10" s="4">
        <v>1010.8</v>
      </c>
      <c r="AW10" s="4">
        <v>1018.7</v>
      </c>
      <c r="AX10" s="4">
        <v>1015.7</v>
      </c>
      <c r="AY10" s="4">
        <v>1012.6</v>
      </c>
      <c r="AZ10" s="4">
        <v>1017.9</v>
      </c>
      <c r="BA10" s="4">
        <v>1012.7</v>
      </c>
      <c r="BB10" s="4">
        <v>1016.4</v>
      </c>
      <c r="BC10" s="4">
        <v>1017.7</v>
      </c>
      <c r="BD10" s="4">
        <v>1008.3</v>
      </c>
      <c r="BE10" s="4">
        <v>1012.6</v>
      </c>
      <c r="BF10" s="4">
        <v>1004.5883192603096</v>
      </c>
      <c r="BG10" s="4">
        <v>1011.9923997486972</v>
      </c>
      <c r="BH10" s="4">
        <v>1018.7</v>
      </c>
      <c r="BI10" s="4">
        <v>1022.8</v>
      </c>
      <c r="BJ10" s="4">
        <v>1017.6</v>
      </c>
      <c r="BK10" s="4">
        <v>1010.3</v>
      </c>
      <c r="BL10" s="4">
        <v>1015.4</v>
      </c>
      <c r="BM10" s="4">
        <v>1007.1</v>
      </c>
      <c r="BN10" s="4">
        <v>1010.8</v>
      </c>
      <c r="BO10" s="4">
        <v>1016.1</v>
      </c>
      <c r="BP10" s="4">
        <v>1015.3</v>
      </c>
      <c r="BQ10" s="4">
        <v>1016</v>
      </c>
      <c r="BR10" s="4">
        <v>1018.3</v>
      </c>
      <c r="BS10" s="4">
        <v>1017.6</v>
      </c>
      <c r="BT10" s="4">
        <v>1014.6</v>
      </c>
      <c r="BU10" s="4"/>
      <c r="BV10" s="4"/>
      <c r="BW10" s="4"/>
      <c r="BY10" s="10">
        <f t="shared" si="0"/>
        <v>1015.05</v>
      </c>
      <c r="BZ10" s="10">
        <f t="shared" si="1"/>
        <v>1014.9033333333334</v>
      </c>
      <c r="CA10" s="10">
        <f t="shared" si="2"/>
        <v>1014.4726906336335</v>
      </c>
      <c r="CB10" s="10">
        <f t="shared" si="3"/>
        <v>1014.1760239669669</v>
      </c>
    </row>
    <row r="11" spans="1:80" ht="11.25">
      <c r="A11" s="5">
        <v>9</v>
      </c>
      <c r="B11" s="24" t="s">
        <v>44</v>
      </c>
      <c r="C11" s="15" t="s">
        <v>44</v>
      </c>
      <c r="D11" s="15" t="s">
        <v>44</v>
      </c>
      <c r="E11" s="15" t="s">
        <v>44</v>
      </c>
      <c r="F11" s="15" t="s">
        <v>44</v>
      </c>
      <c r="G11" s="15">
        <v>1019.3</v>
      </c>
      <c r="H11" s="15">
        <v>1012.9</v>
      </c>
      <c r="I11" s="15">
        <v>1012.4</v>
      </c>
      <c r="J11" s="15">
        <v>1013</v>
      </c>
      <c r="K11" s="4">
        <v>1009.6</v>
      </c>
      <c r="L11" s="4">
        <v>1016.4</v>
      </c>
      <c r="M11" s="4">
        <v>1014.2</v>
      </c>
      <c r="N11" s="4">
        <v>1016.5</v>
      </c>
      <c r="O11" s="4">
        <v>1013.4</v>
      </c>
      <c r="P11" s="4">
        <v>1012</v>
      </c>
      <c r="Q11" s="4">
        <v>1009.3</v>
      </c>
      <c r="R11" s="4">
        <v>1017.7</v>
      </c>
      <c r="S11" s="4">
        <v>1016</v>
      </c>
      <c r="T11" s="4">
        <v>1018.8</v>
      </c>
      <c r="U11" s="4">
        <v>1014.7</v>
      </c>
      <c r="V11" s="4">
        <v>1015</v>
      </c>
      <c r="W11" s="4">
        <v>1012.3</v>
      </c>
      <c r="X11" s="4">
        <v>1004</v>
      </c>
      <c r="Y11" s="4">
        <v>1013.9</v>
      </c>
      <c r="Z11" s="4">
        <v>1015.2</v>
      </c>
      <c r="AA11" s="4">
        <v>1014.3</v>
      </c>
      <c r="AB11" s="4">
        <v>1014.8</v>
      </c>
      <c r="AC11" s="4">
        <v>1018.8</v>
      </c>
      <c r="AD11" s="4">
        <v>1014.4</v>
      </c>
      <c r="AE11" s="4">
        <v>1019.4</v>
      </c>
      <c r="AF11" s="4">
        <v>1012</v>
      </c>
      <c r="AG11" s="4">
        <v>1012.8</v>
      </c>
      <c r="AH11" s="4">
        <v>1015.9</v>
      </c>
      <c r="AI11" s="4">
        <v>1010.7</v>
      </c>
      <c r="AJ11" s="4">
        <v>1017.5</v>
      </c>
      <c r="AK11" s="4">
        <v>1017.1</v>
      </c>
      <c r="AL11" s="4">
        <v>1016.5</v>
      </c>
      <c r="AM11" s="4">
        <v>1013.8</v>
      </c>
      <c r="AN11" s="4">
        <v>1007.9</v>
      </c>
      <c r="AO11" s="4">
        <v>1013</v>
      </c>
      <c r="AP11" s="4">
        <v>1013</v>
      </c>
      <c r="AQ11" s="4">
        <v>1010.7</v>
      </c>
      <c r="AR11" s="4">
        <v>1012.8</v>
      </c>
      <c r="AS11" s="4">
        <v>1020</v>
      </c>
      <c r="AT11" s="4">
        <v>1014.2</v>
      </c>
      <c r="AU11" s="4">
        <v>1014.2</v>
      </c>
      <c r="AV11" s="4">
        <v>1009.2</v>
      </c>
      <c r="AW11" s="4">
        <v>1018</v>
      </c>
      <c r="AX11" s="4">
        <v>1015.7</v>
      </c>
      <c r="AY11" s="4">
        <v>1009.6</v>
      </c>
      <c r="AZ11" s="4">
        <v>1014.2</v>
      </c>
      <c r="BA11" s="4">
        <v>1018.5</v>
      </c>
      <c r="BB11" s="4">
        <v>1019.8</v>
      </c>
      <c r="BC11" s="4">
        <v>1017.3</v>
      </c>
      <c r="BD11" s="4">
        <v>1009.9</v>
      </c>
      <c r="BE11" s="4">
        <v>1019.4</v>
      </c>
      <c r="BF11" s="4">
        <v>1006.4442288208928</v>
      </c>
      <c r="BG11" s="4">
        <v>1014.1356468668578</v>
      </c>
      <c r="BH11" s="4">
        <v>1020.2</v>
      </c>
      <c r="BI11" s="4">
        <v>1020.6</v>
      </c>
      <c r="BJ11" s="4">
        <v>1017.8</v>
      </c>
      <c r="BK11" s="4">
        <v>1010</v>
      </c>
      <c r="BL11" s="4">
        <v>1013.3</v>
      </c>
      <c r="BM11" s="4">
        <v>1008.9</v>
      </c>
      <c r="BN11" s="4">
        <v>1015.4</v>
      </c>
      <c r="BO11" s="4">
        <v>1018</v>
      </c>
      <c r="BP11" s="4">
        <v>1012.1</v>
      </c>
      <c r="BQ11" s="4">
        <v>1015.3</v>
      </c>
      <c r="BR11" s="4">
        <v>1014</v>
      </c>
      <c r="BS11" s="4">
        <v>1016.3</v>
      </c>
      <c r="BT11" s="4">
        <v>1011.2</v>
      </c>
      <c r="BU11" s="4"/>
      <c r="BV11" s="4"/>
      <c r="BW11" s="4"/>
      <c r="BY11" s="10">
        <f t="shared" si="0"/>
        <v>1014.3333333333334</v>
      </c>
      <c r="BZ11" s="10">
        <f t="shared" si="1"/>
        <v>1014.1633333333334</v>
      </c>
      <c r="CA11" s="10">
        <f t="shared" si="2"/>
        <v>1014.2693291895916</v>
      </c>
      <c r="CB11" s="10">
        <f t="shared" si="3"/>
        <v>1014.3193291895916</v>
      </c>
    </row>
    <row r="12" spans="1:80" ht="11.25">
      <c r="A12" s="5">
        <v>10</v>
      </c>
      <c r="B12" s="24" t="s">
        <v>44</v>
      </c>
      <c r="C12" s="15" t="s">
        <v>44</v>
      </c>
      <c r="D12" s="15" t="s">
        <v>44</v>
      </c>
      <c r="E12" s="15" t="s">
        <v>44</v>
      </c>
      <c r="F12" s="15" t="s">
        <v>44</v>
      </c>
      <c r="G12" s="15">
        <v>1020.2</v>
      </c>
      <c r="H12" s="15">
        <v>1014.7</v>
      </c>
      <c r="I12" s="15">
        <v>1019.5</v>
      </c>
      <c r="J12" s="15">
        <v>1012.3</v>
      </c>
      <c r="K12" s="4">
        <v>1012</v>
      </c>
      <c r="L12" s="4">
        <v>1015.3</v>
      </c>
      <c r="M12" s="4">
        <v>1015.2</v>
      </c>
      <c r="N12" s="4">
        <v>1013.1</v>
      </c>
      <c r="O12" s="4">
        <v>1008.9</v>
      </c>
      <c r="P12" s="4">
        <v>1010.1</v>
      </c>
      <c r="Q12" s="4">
        <v>1009.3</v>
      </c>
      <c r="R12" s="4">
        <v>1017.4</v>
      </c>
      <c r="S12" s="4">
        <v>1010</v>
      </c>
      <c r="T12" s="4">
        <v>1017.6</v>
      </c>
      <c r="U12" s="4">
        <v>1010.7</v>
      </c>
      <c r="V12" s="4">
        <v>1013.1</v>
      </c>
      <c r="W12" s="4">
        <v>1011</v>
      </c>
      <c r="X12" s="4">
        <v>1010.7</v>
      </c>
      <c r="Y12" s="4">
        <v>1015.5</v>
      </c>
      <c r="Z12" s="4">
        <v>1015.7</v>
      </c>
      <c r="AA12" s="4">
        <v>1009.4</v>
      </c>
      <c r="AB12" s="4">
        <v>1016.2</v>
      </c>
      <c r="AC12" s="4">
        <v>1017.6</v>
      </c>
      <c r="AD12" s="4">
        <v>1013.7</v>
      </c>
      <c r="AE12" s="4">
        <v>1011.6</v>
      </c>
      <c r="AF12" s="4">
        <v>1012.4</v>
      </c>
      <c r="AG12" s="4">
        <v>1007.2</v>
      </c>
      <c r="AH12" s="4">
        <v>1016.1</v>
      </c>
      <c r="AI12" s="4">
        <v>1008.9</v>
      </c>
      <c r="AJ12" s="4">
        <v>1018</v>
      </c>
      <c r="AK12" s="4">
        <v>1017.5</v>
      </c>
      <c r="AL12" s="4">
        <v>1013.2</v>
      </c>
      <c r="AM12" s="4">
        <v>1014.7</v>
      </c>
      <c r="AN12" s="4">
        <v>1013.3</v>
      </c>
      <c r="AO12" s="4">
        <v>1009.3</v>
      </c>
      <c r="AP12" s="4">
        <v>1011.2</v>
      </c>
      <c r="AQ12" s="4">
        <v>1011.4</v>
      </c>
      <c r="AR12" s="4">
        <v>1010.5</v>
      </c>
      <c r="AS12" s="4">
        <v>1012</v>
      </c>
      <c r="AT12" s="4">
        <v>1012.9</v>
      </c>
      <c r="AU12" s="4">
        <v>1016.1</v>
      </c>
      <c r="AV12" s="4">
        <v>1009.4</v>
      </c>
      <c r="AW12" s="4">
        <v>1012.2</v>
      </c>
      <c r="AX12" s="4">
        <v>1011.7</v>
      </c>
      <c r="AY12" s="4">
        <v>1015</v>
      </c>
      <c r="AZ12" s="4">
        <v>1012.6</v>
      </c>
      <c r="BA12" s="4">
        <v>1023.6</v>
      </c>
      <c r="BB12" s="4">
        <v>1019.3</v>
      </c>
      <c r="BC12" s="4">
        <v>1014.7</v>
      </c>
      <c r="BD12" s="4">
        <v>1011.7</v>
      </c>
      <c r="BE12" s="4">
        <v>1020.8</v>
      </c>
      <c r="BF12" s="4">
        <v>1009.6619308174401</v>
      </c>
      <c r="BG12" s="4">
        <v>1012.9358400707019</v>
      </c>
      <c r="BH12" s="4">
        <v>1023</v>
      </c>
      <c r="BI12" s="4">
        <v>1016.7</v>
      </c>
      <c r="BJ12" s="4">
        <v>1018.4</v>
      </c>
      <c r="BK12" s="4">
        <v>1013.4</v>
      </c>
      <c r="BL12" s="4">
        <v>1010.5</v>
      </c>
      <c r="BM12" s="4">
        <v>1015</v>
      </c>
      <c r="BN12" s="4">
        <v>1016.3</v>
      </c>
      <c r="BO12" s="4">
        <v>1017.5</v>
      </c>
      <c r="BP12" s="4">
        <v>1016.2</v>
      </c>
      <c r="BQ12" s="4">
        <v>1013.3</v>
      </c>
      <c r="BR12" s="4">
        <v>1015</v>
      </c>
      <c r="BS12" s="4">
        <v>1018.3</v>
      </c>
      <c r="BT12" s="4">
        <v>1013.3</v>
      </c>
      <c r="BU12" s="4"/>
      <c r="BV12" s="4"/>
      <c r="BW12" s="4"/>
      <c r="BY12" s="10">
        <f t="shared" si="0"/>
        <v>1013.1466666666669</v>
      </c>
      <c r="BZ12" s="10">
        <f t="shared" si="1"/>
        <v>1012.9700000000001</v>
      </c>
      <c r="CA12" s="10">
        <f t="shared" si="2"/>
        <v>1013.4532590296047</v>
      </c>
      <c r="CB12" s="10">
        <f t="shared" si="3"/>
        <v>1014.3532590296049</v>
      </c>
    </row>
    <row r="13" spans="1:80" ht="11.25">
      <c r="A13" s="6">
        <v>11</v>
      </c>
      <c r="B13" s="25" t="s">
        <v>44</v>
      </c>
      <c r="C13" s="7" t="s">
        <v>44</v>
      </c>
      <c r="D13" s="7" t="s">
        <v>44</v>
      </c>
      <c r="E13" s="7" t="s">
        <v>44</v>
      </c>
      <c r="F13" s="7" t="s">
        <v>44</v>
      </c>
      <c r="G13" s="7">
        <v>1016.8</v>
      </c>
      <c r="H13" s="7">
        <v>1014.4</v>
      </c>
      <c r="I13" s="7">
        <v>1021.2</v>
      </c>
      <c r="J13" s="7">
        <v>1020.7</v>
      </c>
      <c r="K13" s="7">
        <v>1015.7</v>
      </c>
      <c r="L13" s="7">
        <v>1014.9</v>
      </c>
      <c r="M13" s="7">
        <v>1021.7</v>
      </c>
      <c r="N13" s="7">
        <v>1007.8</v>
      </c>
      <c r="O13" s="7">
        <v>1008.5</v>
      </c>
      <c r="P13" s="7">
        <v>1009.1</v>
      </c>
      <c r="Q13" s="7">
        <v>1018.6</v>
      </c>
      <c r="R13" s="7">
        <v>1008.9</v>
      </c>
      <c r="S13" s="7">
        <v>1014.7</v>
      </c>
      <c r="T13" s="7">
        <v>1010.7</v>
      </c>
      <c r="U13" s="7">
        <v>1015.5</v>
      </c>
      <c r="V13" s="7">
        <v>1009.7</v>
      </c>
      <c r="W13" s="7">
        <v>1015.1</v>
      </c>
      <c r="X13" s="7">
        <v>1011.6</v>
      </c>
      <c r="Y13" s="7">
        <v>1013.4</v>
      </c>
      <c r="Z13" s="7">
        <v>1015.4</v>
      </c>
      <c r="AA13" s="7">
        <v>1017.9</v>
      </c>
      <c r="AB13" s="7">
        <v>1021.5</v>
      </c>
      <c r="AC13" s="7">
        <v>1010.8</v>
      </c>
      <c r="AD13" s="7">
        <v>1016.5</v>
      </c>
      <c r="AE13" s="7">
        <v>1011.3</v>
      </c>
      <c r="AF13" s="7">
        <v>1010.4</v>
      </c>
      <c r="AG13" s="7">
        <v>1007.8</v>
      </c>
      <c r="AH13" s="7">
        <v>1012.5</v>
      </c>
      <c r="AI13" s="7">
        <v>1011.3</v>
      </c>
      <c r="AJ13" s="7">
        <v>1016.8</v>
      </c>
      <c r="AK13" s="7">
        <v>1014</v>
      </c>
      <c r="AL13" s="7">
        <v>1010.3</v>
      </c>
      <c r="AM13" s="7">
        <v>1013.8</v>
      </c>
      <c r="AN13" s="7">
        <v>1012.9</v>
      </c>
      <c r="AO13" s="7">
        <v>1003.2</v>
      </c>
      <c r="AP13" s="7">
        <v>1017.3</v>
      </c>
      <c r="AQ13" s="7">
        <v>1008.4</v>
      </c>
      <c r="AR13" s="7">
        <v>1013.2</v>
      </c>
      <c r="AS13" s="7">
        <v>1017</v>
      </c>
      <c r="AT13" s="7">
        <v>1014.1</v>
      </c>
      <c r="AU13" s="7">
        <v>1015.9</v>
      </c>
      <c r="AV13" s="7">
        <v>1007.3</v>
      </c>
      <c r="AW13" s="7">
        <v>1013.2</v>
      </c>
      <c r="AX13" s="7">
        <v>1003</v>
      </c>
      <c r="AY13" s="7">
        <v>1014.7</v>
      </c>
      <c r="AZ13" s="7">
        <v>1016.8</v>
      </c>
      <c r="BA13" s="7">
        <v>1027.1</v>
      </c>
      <c r="BB13" s="7">
        <v>1019.2</v>
      </c>
      <c r="BC13" s="7">
        <v>1018.5</v>
      </c>
      <c r="BD13" s="7">
        <v>1014.4</v>
      </c>
      <c r="BE13" s="7">
        <v>1018.3</v>
      </c>
      <c r="BF13" s="7">
        <v>1013.1671701421998</v>
      </c>
      <c r="BG13" s="7">
        <v>1012.0383888636271</v>
      </c>
      <c r="BH13" s="7">
        <v>1023.9</v>
      </c>
      <c r="BI13" s="7">
        <v>1013.3</v>
      </c>
      <c r="BJ13" s="7">
        <v>1019.3</v>
      </c>
      <c r="BK13" s="7">
        <v>1013</v>
      </c>
      <c r="BL13" s="7">
        <v>1008.3</v>
      </c>
      <c r="BM13" s="7">
        <v>1018.2</v>
      </c>
      <c r="BN13" s="7">
        <v>1016.7</v>
      </c>
      <c r="BO13" s="7">
        <v>1024.1</v>
      </c>
      <c r="BP13" s="7">
        <v>1015.6</v>
      </c>
      <c r="BQ13" s="7">
        <v>1018.2</v>
      </c>
      <c r="BR13" s="7">
        <v>1014.6</v>
      </c>
      <c r="BS13" s="7">
        <v>1018.1</v>
      </c>
      <c r="BT13" s="7">
        <v>1014.5</v>
      </c>
      <c r="BU13" s="7"/>
      <c r="BV13" s="7"/>
      <c r="BW13" s="7"/>
      <c r="BY13" s="11">
        <f t="shared" si="0"/>
        <v>1013.5633333333334</v>
      </c>
      <c r="BZ13" s="11">
        <f t="shared" si="1"/>
        <v>1012.9599999999999</v>
      </c>
      <c r="CA13" s="11">
        <f t="shared" si="2"/>
        <v>1013.4801853001942</v>
      </c>
      <c r="CB13" s="10">
        <f t="shared" si="3"/>
        <v>1015.0101853001942</v>
      </c>
    </row>
    <row r="14" spans="1:80" ht="11.25">
      <c r="A14" s="5">
        <v>12</v>
      </c>
      <c r="B14" s="24" t="s">
        <v>44</v>
      </c>
      <c r="C14" s="15" t="s">
        <v>44</v>
      </c>
      <c r="D14" s="15" t="s">
        <v>44</v>
      </c>
      <c r="E14" s="15" t="s">
        <v>44</v>
      </c>
      <c r="F14" s="15" t="s">
        <v>44</v>
      </c>
      <c r="G14" s="15">
        <v>1014.2</v>
      </c>
      <c r="H14" s="15">
        <v>1012.1</v>
      </c>
      <c r="I14" s="15">
        <v>1019.9</v>
      </c>
      <c r="J14" s="15">
        <v>1022.9</v>
      </c>
      <c r="K14" s="4">
        <v>1017</v>
      </c>
      <c r="L14" s="4">
        <v>1013</v>
      </c>
      <c r="M14" s="4">
        <v>1022.8</v>
      </c>
      <c r="N14" s="4">
        <v>1016</v>
      </c>
      <c r="O14" s="4">
        <v>1007.7</v>
      </c>
      <c r="P14" s="4">
        <v>1005.5</v>
      </c>
      <c r="Q14" s="4">
        <v>1019.8</v>
      </c>
      <c r="R14" s="4">
        <v>1012.2</v>
      </c>
      <c r="S14" s="4">
        <v>1013.8</v>
      </c>
      <c r="T14" s="4">
        <v>1002.6</v>
      </c>
      <c r="U14" s="4">
        <v>1018</v>
      </c>
      <c r="V14" s="4">
        <v>1012.6</v>
      </c>
      <c r="W14" s="4">
        <v>1018.1</v>
      </c>
      <c r="X14" s="4">
        <v>1011.5</v>
      </c>
      <c r="Y14" s="4">
        <v>1016</v>
      </c>
      <c r="Z14" s="4">
        <v>1016.6</v>
      </c>
      <c r="AA14" s="4">
        <v>1020.3</v>
      </c>
      <c r="AB14" s="4">
        <v>1024</v>
      </c>
      <c r="AC14" s="4">
        <v>1002.6</v>
      </c>
      <c r="AD14" s="4">
        <v>1014</v>
      </c>
      <c r="AE14" s="4">
        <v>1009.5</v>
      </c>
      <c r="AF14" s="4">
        <v>1006.6</v>
      </c>
      <c r="AG14" s="4">
        <v>1013.7</v>
      </c>
      <c r="AH14" s="4">
        <v>1008</v>
      </c>
      <c r="AI14" s="4">
        <v>1013.7</v>
      </c>
      <c r="AJ14" s="4">
        <v>1018.4</v>
      </c>
      <c r="AK14" s="4">
        <v>1004.3</v>
      </c>
      <c r="AL14" s="4">
        <v>1009.6</v>
      </c>
      <c r="AM14" s="4">
        <v>1007.1</v>
      </c>
      <c r="AN14" s="4">
        <v>1015.2</v>
      </c>
      <c r="AO14" s="4">
        <v>1011.9</v>
      </c>
      <c r="AP14" s="4">
        <v>1020.1</v>
      </c>
      <c r="AQ14" s="4">
        <v>1012.9</v>
      </c>
      <c r="AR14" s="4">
        <v>1020.6</v>
      </c>
      <c r="AS14" s="4">
        <v>1018.3</v>
      </c>
      <c r="AT14" s="4">
        <v>1020.3</v>
      </c>
      <c r="AU14" s="4">
        <v>1015.5</v>
      </c>
      <c r="AV14" s="4">
        <v>1008.9</v>
      </c>
      <c r="AW14" s="4">
        <v>1014.9</v>
      </c>
      <c r="AX14" s="4">
        <v>1010.7</v>
      </c>
      <c r="AY14" s="4">
        <v>1012</v>
      </c>
      <c r="AZ14" s="4">
        <v>1017.2</v>
      </c>
      <c r="BA14" s="4">
        <v>1026.9</v>
      </c>
      <c r="BB14" s="4">
        <v>1019.3</v>
      </c>
      <c r="BC14" s="4">
        <v>1022.3</v>
      </c>
      <c r="BD14" s="4">
        <v>1015.4</v>
      </c>
      <c r="BE14" s="4">
        <v>1012.1</v>
      </c>
      <c r="BF14" s="4">
        <v>1012.0618615897438</v>
      </c>
      <c r="BG14" s="4">
        <v>1010.8353475479332</v>
      </c>
      <c r="BH14" s="4">
        <v>1021.8</v>
      </c>
      <c r="BI14" s="4">
        <v>1014.2</v>
      </c>
      <c r="BJ14" s="4">
        <v>1018.7</v>
      </c>
      <c r="BK14" s="4">
        <v>1013.7</v>
      </c>
      <c r="BL14" s="4">
        <v>1011.7</v>
      </c>
      <c r="BM14" s="4">
        <v>1020</v>
      </c>
      <c r="BN14" s="4">
        <v>1012.3</v>
      </c>
      <c r="BO14" s="4">
        <v>1025.2</v>
      </c>
      <c r="BP14" s="4">
        <v>1017</v>
      </c>
      <c r="BQ14" s="4">
        <v>1018</v>
      </c>
      <c r="BR14" s="4">
        <v>1012.7</v>
      </c>
      <c r="BS14" s="4">
        <v>1016.9</v>
      </c>
      <c r="BT14" s="4">
        <v>1014.2</v>
      </c>
      <c r="BU14" s="4"/>
      <c r="BV14" s="4"/>
      <c r="BW14" s="4"/>
      <c r="BY14" s="10">
        <f t="shared" si="0"/>
        <v>1013.2633333333331</v>
      </c>
      <c r="BZ14" s="10">
        <f t="shared" si="1"/>
        <v>1013.5266666666668</v>
      </c>
      <c r="CA14" s="10">
        <f t="shared" si="2"/>
        <v>1014.0765736379228</v>
      </c>
      <c r="CB14" s="10">
        <f t="shared" si="3"/>
        <v>1016.3332403045894</v>
      </c>
    </row>
    <row r="15" spans="1:80" ht="11.25">
      <c r="A15" s="5">
        <v>13</v>
      </c>
      <c r="B15" s="24" t="s">
        <v>44</v>
      </c>
      <c r="C15" s="15" t="s">
        <v>44</v>
      </c>
      <c r="D15" s="15" t="s">
        <v>44</v>
      </c>
      <c r="E15" s="15" t="s">
        <v>44</v>
      </c>
      <c r="F15" s="15" t="s">
        <v>44</v>
      </c>
      <c r="G15" s="15">
        <v>1011.4</v>
      </c>
      <c r="H15" s="15">
        <v>1011.8</v>
      </c>
      <c r="I15" s="15">
        <v>1015</v>
      </c>
      <c r="J15" s="15">
        <v>1020</v>
      </c>
      <c r="K15" s="4">
        <v>1017.9</v>
      </c>
      <c r="L15" s="4">
        <v>1013</v>
      </c>
      <c r="M15" s="4">
        <v>1020.4</v>
      </c>
      <c r="N15" s="4">
        <v>1020.7</v>
      </c>
      <c r="O15" s="4">
        <v>1007.4</v>
      </c>
      <c r="P15" s="4">
        <v>1003.7</v>
      </c>
      <c r="Q15" s="4">
        <v>1019.2</v>
      </c>
      <c r="R15" s="4">
        <v>1015.7</v>
      </c>
      <c r="S15" s="4">
        <v>1016.8</v>
      </c>
      <c r="T15" s="4">
        <v>1009.7</v>
      </c>
      <c r="U15" s="4">
        <v>1021.6</v>
      </c>
      <c r="V15" s="4">
        <v>1015.6</v>
      </c>
      <c r="W15" s="4">
        <v>1018.4</v>
      </c>
      <c r="X15" s="4">
        <v>1010.7</v>
      </c>
      <c r="Y15" s="4">
        <v>1015.9</v>
      </c>
      <c r="Z15" s="4">
        <v>1015.9</v>
      </c>
      <c r="AA15" s="4">
        <v>1019.7</v>
      </c>
      <c r="AB15" s="4">
        <v>1023.7</v>
      </c>
      <c r="AC15" s="4">
        <v>1006.7</v>
      </c>
      <c r="AD15" s="4">
        <v>1014.3</v>
      </c>
      <c r="AE15" s="4">
        <v>1014.8</v>
      </c>
      <c r="AF15" s="4">
        <v>1009.8</v>
      </c>
      <c r="AG15" s="4">
        <v>1015.3</v>
      </c>
      <c r="AH15" s="4">
        <v>1014.7</v>
      </c>
      <c r="AI15" s="4">
        <v>1013.5</v>
      </c>
      <c r="AJ15" s="4">
        <v>1017.4</v>
      </c>
      <c r="AK15" s="4">
        <v>1016.3</v>
      </c>
      <c r="AL15" s="4">
        <v>1015.5</v>
      </c>
      <c r="AM15" s="4">
        <v>1016.8</v>
      </c>
      <c r="AN15" s="4">
        <v>1018.7</v>
      </c>
      <c r="AO15" s="4">
        <v>1013.1</v>
      </c>
      <c r="AP15" s="4">
        <v>1020.9</v>
      </c>
      <c r="AQ15" s="4">
        <v>1015.2</v>
      </c>
      <c r="AR15" s="4">
        <v>1021</v>
      </c>
      <c r="AS15" s="4">
        <v>1017.6</v>
      </c>
      <c r="AT15" s="4">
        <v>1021.3</v>
      </c>
      <c r="AU15" s="4">
        <v>1016.4</v>
      </c>
      <c r="AV15" s="4">
        <v>1010.9</v>
      </c>
      <c r="AW15" s="4">
        <v>1017</v>
      </c>
      <c r="AX15" s="4">
        <v>1015.6</v>
      </c>
      <c r="AY15" s="4">
        <v>1014.2</v>
      </c>
      <c r="AZ15" s="4">
        <v>1013.8</v>
      </c>
      <c r="BA15" s="4">
        <v>1024.4</v>
      </c>
      <c r="BB15" s="4">
        <v>1015.9</v>
      </c>
      <c r="BC15" s="4">
        <v>1021.6</v>
      </c>
      <c r="BD15" s="4">
        <v>1017.7</v>
      </c>
      <c r="BE15" s="4">
        <v>1015.2</v>
      </c>
      <c r="BF15" s="4">
        <v>1014.2180685361429</v>
      </c>
      <c r="BG15" s="4">
        <v>1007.9582608286889</v>
      </c>
      <c r="BH15" s="4">
        <v>1017.1</v>
      </c>
      <c r="BI15" s="4">
        <v>1014.6</v>
      </c>
      <c r="BJ15" s="4">
        <v>1019.8</v>
      </c>
      <c r="BK15" s="4">
        <v>1014.5</v>
      </c>
      <c r="BL15" s="4">
        <v>1016.6</v>
      </c>
      <c r="BM15" s="4">
        <v>1018.7</v>
      </c>
      <c r="BN15" s="4">
        <v>1015.8</v>
      </c>
      <c r="BO15" s="4">
        <v>1022.8</v>
      </c>
      <c r="BP15" s="4">
        <v>1019.1</v>
      </c>
      <c r="BQ15" s="4">
        <v>1012.4</v>
      </c>
      <c r="BR15" s="4">
        <v>1019.9</v>
      </c>
      <c r="BS15" s="4">
        <v>1016.6</v>
      </c>
      <c r="BT15" s="4">
        <v>1014.9</v>
      </c>
      <c r="BU15" s="4"/>
      <c r="BV15" s="4"/>
      <c r="BW15" s="4"/>
      <c r="BY15" s="10">
        <f t="shared" si="0"/>
        <v>1015.3700000000001</v>
      </c>
      <c r="BZ15" s="10">
        <f t="shared" si="1"/>
        <v>1015.9466666666666</v>
      </c>
      <c r="CA15" s="10">
        <f t="shared" si="2"/>
        <v>1016.0358776454945</v>
      </c>
      <c r="CB15" s="10">
        <f t="shared" si="3"/>
        <v>1016.8025443121608</v>
      </c>
    </row>
    <row r="16" spans="1:80" ht="11.25">
      <c r="A16" s="5">
        <v>14</v>
      </c>
      <c r="B16" s="24" t="s">
        <v>44</v>
      </c>
      <c r="C16" s="15" t="s">
        <v>44</v>
      </c>
      <c r="D16" s="15" t="s">
        <v>44</v>
      </c>
      <c r="E16" s="15" t="s">
        <v>44</v>
      </c>
      <c r="F16" s="15" t="s">
        <v>44</v>
      </c>
      <c r="G16" s="15">
        <v>1012.5</v>
      </c>
      <c r="H16" s="15">
        <v>1012.4</v>
      </c>
      <c r="I16" s="15">
        <v>1014.5</v>
      </c>
      <c r="J16" s="15">
        <v>1014.2</v>
      </c>
      <c r="K16" s="4">
        <v>1018.4</v>
      </c>
      <c r="L16" s="4">
        <v>1015.3</v>
      </c>
      <c r="M16" s="4">
        <v>1015.6</v>
      </c>
      <c r="N16" s="4">
        <v>1019.1</v>
      </c>
      <c r="O16" s="4">
        <v>1007.6</v>
      </c>
      <c r="P16" s="4">
        <v>1004.9</v>
      </c>
      <c r="Q16" s="4">
        <v>1017.8</v>
      </c>
      <c r="R16" s="4">
        <v>1018.1</v>
      </c>
      <c r="S16" s="4">
        <v>1019</v>
      </c>
      <c r="T16" s="4">
        <v>1014.2</v>
      </c>
      <c r="U16" s="4">
        <v>1023.2</v>
      </c>
      <c r="V16" s="4">
        <v>1011</v>
      </c>
      <c r="W16" s="4">
        <v>1017.2</v>
      </c>
      <c r="X16" s="4">
        <v>1016.8</v>
      </c>
      <c r="Y16" s="4">
        <v>1008.7</v>
      </c>
      <c r="Z16" s="4">
        <v>1014.8</v>
      </c>
      <c r="AA16" s="4">
        <v>1020.8</v>
      </c>
      <c r="AB16" s="4">
        <v>1020.8</v>
      </c>
      <c r="AC16" s="4">
        <v>1016.5</v>
      </c>
      <c r="AD16" s="4">
        <v>1017.6</v>
      </c>
      <c r="AE16" s="4">
        <v>1021.5</v>
      </c>
      <c r="AF16" s="4">
        <v>1012.8</v>
      </c>
      <c r="AG16" s="4">
        <v>1016.7</v>
      </c>
      <c r="AH16" s="4">
        <v>1021.1</v>
      </c>
      <c r="AI16" s="4">
        <v>1012.9</v>
      </c>
      <c r="AJ16" s="4">
        <v>1015.1</v>
      </c>
      <c r="AK16" s="4">
        <v>1016.8</v>
      </c>
      <c r="AL16" s="4">
        <v>1015.7</v>
      </c>
      <c r="AM16" s="4">
        <v>1018.7</v>
      </c>
      <c r="AN16" s="4">
        <v>1018.3</v>
      </c>
      <c r="AO16" s="4">
        <v>1013.1</v>
      </c>
      <c r="AP16" s="4">
        <v>1018.1</v>
      </c>
      <c r="AQ16" s="4">
        <v>1013.7</v>
      </c>
      <c r="AR16" s="4">
        <v>1015.6</v>
      </c>
      <c r="AS16" s="4">
        <v>1015.1</v>
      </c>
      <c r="AT16" s="4">
        <v>1017.8</v>
      </c>
      <c r="AU16" s="4">
        <v>1017.7</v>
      </c>
      <c r="AV16" s="4">
        <v>1011.5</v>
      </c>
      <c r="AW16" s="4">
        <v>1015.5</v>
      </c>
      <c r="AX16" s="4">
        <v>1016.7</v>
      </c>
      <c r="AY16" s="4">
        <v>1016.4</v>
      </c>
      <c r="AZ16" s="4">
        <v>1011.4</v>
      </c>
      <c r="BA16" s="4">
        <v>1017</v>
      </c>
      <c r="BB16" s="4">
        <v>1014.8</v>
      </c>
      <c r="BC16" s="4">
        <v>1017.1</v>
      </c>
      <c r="BD16" s="4">
        <v>1018.2</v>
      </c>
      <c r="BE16" s="4">
        <v>1017.1</v>
      </c>
      <c r="BF16" s="4">
        <v>1017.1159851898557</v>
      </c>
      <c r="BG16" s="4">
        <v>1015.2674006283497</v>
      </c>
      <c r="BH16" s="4">
        <v>1017.4</v>
      </c>
      <c r="BI16" s="4">
        <v>1019.3</v>
      </c>
      <c r="BJ16" s="4">
        <v>1017.5</v>
      </c>
      <c r="BK16" s="4">
        <v>1016.7</v>
      </c>
      <c r="BL16" s="4">
        <v>1022.4</v>
      </c>
      <c r="BM16" s="4">
        <v>1017.4</v>
      </c>
      <c r="BN16" s="4">
        <v>1016.3</v>
      </c>
      <c r="BO16" s="4">
        <v>1020.7</v>
      </c>
      <c r="BP16" s="4">
        <v>1017.8</v>
      </c>
      <c r="BQ16" s="4">
        <v>1013</v>
      </c>
      <c r="BR16" s="4">
        <v>1020.4</v>
      </c>
      <c r="BS16" s="4">
        <v>1018.8</v>
      </c>
      <c r="BT16" s="4">
        <v>1014.3</v>
      </c>
      <c r="BU16" s="4"/>
      <c r="BV16" s="4"/>
      <c r="BW16" s="4"/>
      <c r="BY16" s="10">
        <f t="shared" si="0"/>
        <v>1016.0966666666666</v>
      </c>
      <c r="BZ16" s="10">
        <f t="shared" si="1"/>
        <v>1016.3099999999998</v>
      </c>
      <c r="CA16" s="10">
        <f t="shared" si="2"/>
        <v>1016.2127795272736</v>
      </c>
      <c r="CB16" s="10">
        <f t="shared" si="3"/>
        <v>1016.5327795272735</v>
      </c>
    </row>
    <row r="17" spans="1:80" ht="11.25">
      <c r="A17" s="5">
        <v>15</v>
      </c>
      <c r="B17" s="24" t="s">
        <v>44</v>
      </c>
      <c r="C17" s="15" t="s">
        <v>44</v>
      </c>
      <c r="D17" s="15" t="s">
        <v>44</v>
      </c>
      <c r="E17" s="15" t="s">
        <v>44</v>
      </c>
      <c r="F17" s="15" t="s">
        <v>44</v>
      </c>
      <c r="G17" s="15">
        <v>1012.3</v>
      </c>
      <c r="H17" s="15">
        <v>1019.6</v>
      </c>
      <c r="I17" s="15">
        <v>1016.3</v>
      </c>
      <c r="J17" s="15">
        <v>1007.4</v>
      </c>
      <c r="K17" s="4">
        <v>1015.5</v>
      </c>
      <c r="L17" s="4">
        <v>1017.5</v>
      </c>
      <c r="M17" s="4">
        <v>1015.4</v>
      </c>
      <c r="N17" s="4">
        <v>1016.8</v>
      </c>
      <c r="O17" s="4">
        <v>1014.3</v>
      </c>
      <c r="P17" s="4">
        <v>1004</v>
      </c>
      <c r="Q17" s="4">
        <v>1013.5</v>
      </c>
      <c r="R17" s="4">
        <v>1017.2</v>
      </c>
      <c r="S17" s="4">
        <v>1016</v>
      </c>
      <c r="T17" s="4">
        <v>1015.7</v>
      </c>
      <c r="U17" s="4">
        <v>1021.7</v>
      </c>
      <c r="V17" s="4">
        <v>1014.5</v>
      </c>
      <c r="W17" s="4">
        <v>1011.9</v>
      </c>
      <c r="X17" s="4">
        <v>1017.9</v>
      </c>
      <c r="Y17" s="4">
        <v>1010.1</v>
      </c>
      <c r="Z17" s="4">
        <v>1011.6</v>
      </c>
      <c r="AA17" s="4">
        <v>1018.8</v>
      </c>
      <c r="AB17" s="4">
        <v>1015</v>
      </c>
      <c r="AC17" s="4">
        <v>1017.1</v>
      </c>
      <c r="AD17" s="4">
        <v>1020.6</v>
      </c>
      <c r="AE17" s="4">
        <v>1023.3</v>
      </c>
      <c r="AF17" s="4">
        <v>1014.2</v>
      </c>
      <c r="AG17" s="4">
        <v>1019.3</v>
      </c>
      <c r="AH17" s="4">
        <v>1023.8</v>
      </c>
      <c r="AI17" s="4">
        <v>1015.7</v>
      </c>
      <c r="AJ17" s="4">
        <v>1011</v>
      </c>
      <c r="AK17" s="4">
        <v>1011.3</v>
      </c>
      <c r="AL17" s="4">
        <v>1015.2</v>
      </c>
      <c r="AM17" s="4">
        <v>1014.1</v>
      </c>
      <c r="AN17" s="4">
        <v>1022.5</v>
      </c>
      <c r="AO17" s="4">
        <v>1011.8</v>
      </c>
      <c r="AP17" s="4">
        <v>1017.8</v>
      </c>
      <c r="AQ17" s="4">
        <v>1012.3</v>
      </c>
      <c r="AR17" s="4">
        <v>1014.8</v>
      </c>
      <c r="AS17" s="4">
        <v>1017.2</v>
      </c>
      <c r="AT17" s="4">
        <v>1021.6</v>
      </c>
      <c r="AU17" s="4">
        <v>1012.6</v>
      </c>
      <c r="AV17" s="4">
        <v>1010.9</v>
      </c>
      <c r="AW17" s="4">
        <v>1012.5</v>
      </c>
      <c r="AX17" s="4">
        <v>1015.6</v>
      </c>
      <c r="AY17" s="4">
        <v>1017.8</v>
      </c>
      <c r="AZ17" s="4">
        <v>1016.8</v>
      </c>
      <c r="BA17" s="4">
        <v>1026.2</v>
      </c>
      <c r="BB17" s="4">
        <v>1020</v>
      </c>
      <c r="BC17" s="4">
        <v>1020.1</v>
      </c>
      <c r="BD17" s="4">
        <v>1017.3</v>
      </c>
      <c r="BE17" s="4">
        <v>1017.2</v>
      </c>
      <c r="BF17" s="4">
        <v>1014.1247263256345</v>
      </c>
      <c r="BG17" s="4">
        <v>1017.9501885948096</v>
      </c>
      <c r="BH17" s="4">
        <v>1017.6</v>
      </c>
      <c r="BI17" s="4">
        <v>1021.8</v>
      </c>
      <c r="BJ17" s="4">
        <v>1013.7</v>
      </c>
      <c r="BK17" s="4">
        <v>1016.9</v>
      </c>
      <c r="BL17" s="4">
        <v>1023</v>
      </c>
      <c r="BM17" s="4">
        <v>1017.8</v>
      </c>
      <c r="BN17" s="4">
        <v>1019.8</v>
      </c>
      <c r="BO17" s="4">
        <v>1018.2</v>
      </c>
      <c r="BP17" s="4">
        <v>1013.7</v>
      </c>
      <c r="BQ17" s="4">
        <v>1015.6</v>
      </c>
      <c r="BR17" s="4">
        <v>1016.4</v>
      </c>
      <c r="BS17" s="4">
        <v>1018.3</v>
      </c>
      <c r="BT17" s="4">
        <v>1016.5</v>
      </c>
      <c r="BU17" s="4"/>
      <c r="BV17" s="4"/>
      <c r="BW17" s="4"/>
      <c r="BY17" s="10">
        <f t="shared" si="0"/>
        <v>1015.3466666666665</v>
      </c>
      <c r="BZ17" s="10">
        <f t="shared" si="1"/>
        <v>1015.8933333333332</v>
      </c>
      <c r="CA17" s="10">
        <f t="shared" si="2"/>
        <v>1016.8524971640146</v>
      </c>
      <c r="CB17" s="10">
        <f t="shared" si="3"/>
        <v>1017.1724971640147</v>
      </c>
    </row>
    <row r="18" spans="1:80" ht="11.25">
      <c r="A18" s="5">
        <v>16</v>
      </c>
      <c r="B18" s="24" t="s">
        <v>44</v>
      </c>
      <c r="C18" s="15" t="s">
        <v>44</v>
      </c>
      <c r="D18" s="15" t="s">
        <v>44</v>
      </c>
      <c r="E18" s="15" t="s">
        <v>44</v>
      </c>
      <c r="F18" s="15" t="s">
        <v>44</v>
      </c>
      <c r="G18" s="15">
        <v>1009</v>
      </c>
      <c r="H18" s="15">
        <v>1020.4</v>
      </c>
      <c r="I18" s="15">
        <v>1020</v>
      </c>
      <c r="J18" s="15">
        <v>1005.8</v>
      </c>
      <c r="K18" s="4">
        <v>1009.7</v>
      </c>
      <c r="L18" s="4">
        <v>1012.6</v>
      </c>
      <c r="M18" s="4">
        <v>1018.9</v>
      </c>
      <c r="N18" s="4">
        <v>1012.7</v>
      </c>
      <c r="O18" s="4">
        <v>1016.1</v>
      </c>
      <c r="P18" s="4">
        <v>1006.2</v>
      </c>
      <c r="Q18" s="4">
        <v>1016.8</v>
      </c>
      <c r="R18" s="4">
        <v>1009.2</v>
      </c>
      <c r="S18" s="4">
        <v>1018</v>
      </c>
      <c r="T18" s="4">
        <v>1017</v>
      </c>
      <c r="U18" s="4">
        <v>1016.9</v>
      </c>
      <c r="V18" s="4">
        <v>1014.9</v>
      </c>
      <c r="W18" s="4">
        <v>1015.6</v>
      </c>
      <c r="X18" s="4">
        <v>1016.6</v>
      </c>
      <c r="Y18" s="4">
        <v>1010.8</v>
      </c>
      <c r="Z18" s="4">
        <v>1016</v>
      </c>
      <c r="AA18" s="4">
        <v>1011.9</v>
      </c>
      <c r="AB18" s="4">
        <v>1019</v>
      </c>
      <c r="AC18" s="4">
        <v>1014.8</v>
      </c>
      <c r="AD18" s="4">
        <v>1022.3</v>
      </c>
      <c r="AE18" s="4">
        <v>1019.3</v>
      </c>
      <c r="AF18" s="4">
        <v>1012.5</v>
      </c>
      <c r="AG18" s="4">
        <v>1018.1</v>
      </c>
      <c r="AH18" s="4">
        <v>1020.9</v>
      </c>
      <c r="AI18" s="4">
        <v>1016.5</v>
      </c>
      <c r="AJ18" s="4">
        <v>1008.6</v>
      </c>
      <c r="AK18" s="4">
        <v>1009.3</v>
      </c>
      <c r="AL18" s="4">
        <v>1020.9</v>
      </c>
      <c r="AM18" s="4">
        <v>1019.1</v>
      </c>
      <c r="AN18" s="4">
        <v>1022.5</v>
      </c>
      <c r="AO18" s="4">
        <v>1008.9</v>
      </c>
      <c r="AP18" s="4">
        <v>1017.2</v>
      </c>
      <c r="AQ18" s="4">
        <v>1010.8</v>
      </c>
      <c r="AR18" s="4">
        <v>1013.4</v>
      </c>
      <c r="AS18" s="4">
        <v>1018</v>
      </c>
      <c r="AT18" s="4">
        <v>1023</v>
      </c>
      <c r="AU18" s="4">
        <v>1003.2</v>
      </c>
      <c r="AV18" s="4">
        <v>1018.4</v>
      </c>
      <c r="AW18" s="4">
        <v>1011.1</v>
      </c>
      <c r="AX18" s="4">
        <v>1009.1</v>
      </c>
      <c r="AY18" s="4">
        <v>1018.1</v>
      </c>
      <c r="AZ18" s="4">
        <v>1019</v>
      </c>
      <c r="BA18" s="4">
        <v>1026.1</v>
      </c>
      <c r="BB18" s="4">
        <v>1024.7</v>
      </c>
      <c r="BC18" s="4">
        <v>1019.8</v>
      </c>
      <c r="BD18" s="4">
        <v>1014.7</v>
      </c>
      <c r="BE18" s="4">
        <v>1013.3</v>
      </c>
      <c r="BF18" s="4">
        <v>1013.7713847352674</v>
      </c>
      <c r="BG18" s="4">
        <v>1015.535842676775</v>
      </c>
      <c r="BH18" s="4">
        <v>1016.2</v>
      </c>
      <c r="BI18" s="4">
        <v>1022.3</v>
      </c>
      <c r="BJ18" s="4">
        <v>1009.7</v>
      </c>
      <c r="BK18" s="4">
        <v>1014.9</v>
      </c>
      <c r="BL18" s="4">
        <v>1021.6</v>
      </c>
      <c r="BM18" s="4">
        <v>1018.5</v>
      </c>
      <c r="BN18" s="4">
        <v>1021</v>
      </c>
      <c r="BO18" s="4">
        <v>1014.5</v>
      </c>
      <c r="BP18" s="4">
        <v>1007.9</v>
      </c>
      <c r="BQ18" s="4">
        <v>1015.8</v>
      </c>
      <c r="BR18" s="4">
        <v>1019.8</v>
      </c>
      <c r="BS18" s="4">
        <v>1016.2</v>
      </c>
      <c r="BT18" s="4">
        <v>1015.7</v>
      </c>
      <c r="BU18" s="4"/>
      <c r="BV18" s="4"/>
      <c r="BW18" s="4"/>
      <c r="BY18" s="10">
        <f t="shared" si="0"/>
        <v>1014.8999999999999</v>
      </c>
      <c r="BZ18" s="10">
        <f t="shared" si="1"/>
        <v>1015.5833333333334</v>
      </c>
      <c r="CA18" s="10">
        <f t="shared" si="2"/>
        <v>1016.2702409137346</v>
      </c>
      <c r="CB18" s="10">
        <f t="shared" si="3"/>
        <v>1016.1002409137348</v>
      </c>
    </row>
    <row r="19" spans="1:80" ht="11.25">
      <c r="A19" s="5">
        <v>17</v>
      </c>
      <c r="B19" s="24" t="s">
        <v>44</v>
      </c>
      <c r="C19" s="15" t="s">
        <v>44</v>
      </c>
      <c r="D19" s="15" t="s">
        <v>44</v>
      </c>
      <c r="E19" s="15" t="s">
        <v>44</v>
      </c>
      <c r="F19" s="15" t="s">
        <v>44</v>
      </c>
      <c r="G19" s="15">
        <v>1008.7</v>
      </c>
      <c r="H19" s="15">
        <v>1018.4</v>
      </c>
      <c r="I19" s="15">
        <v>1022.9</v>
      </c>
      <c r="J19" s="15">
        <v>1010.1</v>
      </c>
      <c r="K19" s="4">
        <v>1013</v>
      </c>
      <c r="L19" s="4">
        <v>1002.2</v>
      </c>
      <c r="M19" s="4">
        <v>1021.6</v>
      </c>
      <c r="N19" s="4">
        <v>1004</v>
      </c>
      <c r="O19" s="4">
        <v>1018.2</v>
      </c>
      <c r="P19" s="4">
        <v>1012.8</v>
      </c>
      <c r="Q19" s="4">
        <v>1017</v>
      </c>
      <c r="R19" s="4">
        <v>1010.8</v>
      </c>
      <c r="S19" s="4">
        <v>1018.2</v>
      </c>
      <c r="T19" s="4">
        <v>1018.4</v>
      </c>
      <c r="U19" s="4">
        <v>1001.6</v>
      </c>
      <c r="V19" s="4">
        <v>1016.4</v>
      </c>
      <c r="W19" s="4">
        <v>1016.4</v>
      </c>
      <c r="X19" s="4">
        <v>1016.8</v>
      </c>
      <c r="Y19" s="4">
        <v>1006.8</v>
      </c>
      <c r="Z19" s="4">
        <v>1014.7</v>
      </c>
      <c r="AA19" s="4">
        <v>1008.9</v>
      </c>
      <c r="AB19" s="4">
        <v>1022.7</v>
      </c>
      <c r="AC19" s="4">
        <v>1015.8</v>
      </c>
      <c r="AD19" s="4">
        <v>1022.1</v>
      </c>
      <c r="AE19" s="4">
        <v>1021.5</v>
      </c>
      <c r="AF19" s="4">
        <v>1015.1</v>
      </c>
      <c r="AG19" s="4">
        <v>1013.9</v>
      </c>
      <c r="AH19" s="4">
        <v>1022.8</v>
      </c>
      <c r="AI19" s="4">
        <v>1014.7</v>
      </c>
      <c r="AJ19" s="4">
        <v>1003.5</v>
      </c>
      <c r="AK19" s="4">
        <v>1022.6</v>
      </c>
      <c r="AL19" s="4">
        <v>1021.6</v>
      </c>
      <c r="AM19" s="4">
        <v>1018.3</v>
      </c>
      <c r="AN19" s="4">
        <v>1019.2</v>
      </c>
      <c r="AO19" s="4">
        <v>1014.9</v>
      </c>
      <c r="AP19" s="4">
        <v>1017.8</v>
      </c>
      <c r="AQ19" s="4">
        <v>1009.7</v>
      </c>
      <c r="AR19" s="4">
        <v>1007.6</v>
      </c>
      <c r="AS19" s="4">
        <v>1015.9</v>
      </c>
      <c r="AT19" s="4">
        <v>1016.6</v>
      </c>
      <c r="AU19" s="4">
        <v>1015.1</v>
      </c>
      <c r="AV19" s="4">
        <v>1019.7</v>
      </c>
      <c r="AW19" s="4">
        <v>1007.8</v>
      </c>
      <c r="AX19" s="4">
        <v>1008.1</v>
      </c>
      <c r="AY19" s="4">
        <v>1012.2</v>
      </c>
      <c r="AZ19" s="4">
        <v>1018.3</v>
      </c>
      <c r="BA19" s="4">
        <v>1021.6</v>
      </c>
      <c r="BB19" s="4">
        <v>1025.2</v>
      </c>
      <c r="BC19" s="4">
        <v>1015.6</v>
      </c>
      <c r="BD19" s="4">
        <v>1014.6</v>
      </c>
      <c r="BE19" s="4">
        <v>1017.4</v>
      </c>
      <c r="BF19" s="4">
        <v>1018.0646754973798</v>
      </c>
      <c r="BG19" s="4">
        <v>1011.3905962459564</v>
      </c>
      <c r="BH19" s="4">
        <v>1013.9</v>
      </c>
      <c r="BI19" s="4">
        <v>1020.2</v>
      </c>
      <c r="BJ19" s="4">
        <v>1021.3</v>
      </c>
      <c r="BK19" s="4">
        <v>1017.5</v>
      </c>
      <c r="BL19" s="4">
        <v>1019.9</v>
      </c>
      <c r="BM19" s="4">
        <v>1016.1</v>
      </c>
      <c r="BN19" s="4">
        <v>1018.6</v>
      </c>
      <c r="BO19" s="4">
        <v>1015</v>
      </c>
      <c r="BP19" s="4">
        <v>1013.8</v>
      </c>
      <c r="BQ19" s="4">
        <v>1014.2</v>
      </c>
      <c r="BR19" s="4">
        <v>1018.9</v>
      </c>
      <c r="BS19" s="4">
        <v>1016.6</v>
      </c>
      <c r="BT19" s="4">
        <v>1015.3</v>
      </c>
      <c r="BU19" s="4"/>
      <c r="BV19" s="4"/>
      <c r="BW19" s="4"/>
      <c r="BY19" s="10">
        <f t="shared" si="0"/>
        <v>1014.7499999999998</v>
      </c>
      <c r="BZ19" s="10">
        <f t="shared" si="1"/>
        <v>1015.2966666666665</v>
      </c>
      <c r="CA19" s="10">
        <f t="shared" si="2"/>
        <v>1016.0951757247777</v>
      </c>
      <c r="CB19" s="10">
        <f t="shared" si="3"/>
        <v>1015.9085090581113</v>
      </c>
    </row>
    <row r="20" spans="1:80" ht="11.25">
      <c r="A20" s="5">
        <v>18</v>
      </c>
      <c r="B20" s="24" t="s">
        <v>44</v>
      </c>
      <c r="C20" s="15" t="s">
        <v>44</v>
      </c>
      <c r="D20" s="15" t="s">
        <v>44</v>
      </c>
      <c r="E20" s="15" t="s">
        <v>44</v>
      </c>
      <c r="F20" s="15" t="s">
        <v>44</v>
      </c>
      <c r="G20" s="15">
        <v>1004.8</v>
      </c>
      <c r="H20" s="15">
        <v>1008.4</v>
      </c>
      <c r="I20" s="15">
        <v>1021.3</v>
      </c>
      <c r="J20" s="15">
        <v>1017.7</v>
      </c>
      <c r="K20" s="4">
        <v>1012</v>
      </c>
      <c r="L20" s="4">
        <v>1006</v>
      </c>
      <c r="M20" s="4">
        <v>1021.4</v>
      </c>
      <c r="N20" s="4">
        <v>1012.4</v>
      </c>
      <c r="O20" s="4">
        <v>1017.5</v>
      </c>
      <c r="P20" s="4">
        <v>1014</v>
      </c>
      <c r="Q20" s="4">
        <v>1016.1</v>
      </c>
      <c r="R20" s="4">
        <v>1011.8</v>
      </c>
      <c r="S20" s="4">
        <v>1010.6</v>
      </c>
      <c r="T20" s="4">
        <v>1018.1</v>
      </c>
      <c r="U20" s="4">
        <v>1001.4</v>
      </c>
      <c r="V20" s="4">
        <v>1016.4</v>
      </c>
      <c r="W20" s="4">
        <v>1015.2</v>
      </c>
      <c r="X20" s="4">
        <v>1016.7</v>
      </c>
      <c r="Y20" s="4">
        <v>1017.2</v>
      </c>
      <c r="Z20" s="4">
        <v>1009.6</v>
      </c>
      <c r="AA20" s="4">
        <v>1017.9</v>
      </c>
      <c r="AB20" s="4">
        <v>1021</v>
      </c>
      <c r="AC20" s="4">
        <v>1017.6</v>
      </c>
      <c r="AD20" s="4">
        <v>1021.3</v>
      </c>
      <c r="AE20" s="4">
        <v>1021.9</v>
      </c>
      <c r="AF20" s="4">
        <v>1020.2</v>
      </c>
      <c r="AG20" s="4">
        <v>1013.4</v>
      </c>
      <c r="AH20" s="4">
        <v>1019.6</v>
      </c>
      <c r="AI20" s="4">
        <v>1011.2</v>
      </c>
      <c r="AJ20" s="15">
        <v>1009.4</v>
      </c>
      <c r="AK20" s="15">
        <v>1025.6</v>
      </c>
      <c r="AL20" s="15">
        <v>1014</v>
      </c>
      <c r="AM20" s="15">
        <v>1012.2</v>
      </c>
      <c r="AN20" s="15">
        <v>1015.7</v>
      </c>
      <c r="AO20" s="15">
        <v>1019.3</v>
      </c>
      <c r="AP20" s="15">
        <v>1011.7</v>
      </c>
      <c r="AQ20" s="15">
        <v>1006.3</v>
      </c>
      <c r="AR20" s="15">
        <v>1017.3</v>
      </c>
      <c r="AS20" s="15">
        <v>1011.4</v>
      </c>
      <c r="AT20" s="15">
        <v>1011.8</v>
      </c>
      <c r="AU20" s="15">
        <v>1020.3</v>
      </c>
      <c r="AV20" s="15">
        <v>1021.6</v>
      </c>
      <c r="AW20" s="15">
        <v>1014.9</v>
      </c>
      <c r="AX20" s="15">
        <v>1009.4</v>
      </c>
      <c r="AY20" s="15">
        <v>1020.7</v>
      </c>
      <c r="AZ20" s="15">
        <v>1017.2</v>
      </c>
      <c r="BA20" s="15">
        <v>1019.3</v>
      </c>
      <c r="BB20" s="15">
        <v>1023.3</v>
      </c>
      <c r="BC20" s="15">
        <v>1012.9</v>
      </c>
      <c r="BD20" s="15">
        <v>1020.1</v>
      </c>
      <c r="BE20" s="15">
        <v>1018.5</v>
      </c>
      <c r="BF20" s="15">
        <v>1017.4802697264685</v>
      </c>
      <c r="BG20" s="15">
        <v>1014.6680253761053</v>
      </c>
      <c r="BH20" s="15">
        <v>1013</v>
      </c>
      <c r="BI20" s="15">
        <v>1014.9</v>
      </c>
      <c r="BJ20" s="15">
        <v>1022.6</v>
      </c>
      <c r="BK20" s="15">
        <v>1014.5</v>
      </c>
      <c r="BL20" s="15">
        <v>1012.6</v>
      </c>
      <c r="BM20" s="15">
        <v>1013.2</v>
      </c>
      <c r="BN20" s="15">
        <v>1008.2</v>
      </c>
      <c r="BO20" s="15">
        <v>1016.2</v>
      </c>
      <c r="BP20" s="15">
        <v>1013.4</v>
      </c>
      <c r="BQ20" s="15">
        <v>1010.2</v>
      </c>
      <c r="BR20" s="15">
        <v>1014.1</v>
      </c>
      <c r="BS20" s="15">
        <v>1015.1</v>
      </c>
      <c r="BT20" s="15">
        <v>1015.7</v>
      </c>
      <c r="BU20" s="15"/>
      <c r="BV20" s="15"/>
      <c r="BW20" s="15"/>
      <c r="BY20" s="10">
        <f t="shared" si="0"/>
        <v>1015.3133333333335</v>
      </c>
      <c r="BZ20" s="10">
        <f t="shared" si="1"/>
        <v>1015.6733333333334</v>
      </c>
      <c r="CA20" s="10">
        <f t="shared" si="2"/>
        <v>1016.4216098367524</v>
      </c>
      <c r="CB20" s="10">
        <f t="shared" si="3"/>
        <v>1015.4216098367524</v>
      </c>
    </row>
    <row r="21" spans="1:80" ht="11.25">
      <c r="A21" s="5">
        <v>19</v>
      </c>
      <c r="B21" s="24" t="s">
        <v>44</v>
      </c>
      <c r="C21" s="15" t="s">
        <v>44</v>
      </c>
      <c r="D21" s="15" t="s">
        <v>44</v>
      </c>
      <c r="E21" s="15" t="s">
        <v>44</v>
      </c>
      <c r="F21" s="15" t="s">
        <v>44</v>
      </c>
      <c r="G21" s="15">
        <v>1015.6</v>
      </c>
      <c r="H21" s="15">
        <v>1008.9</v>
      </c>
      <c r="I21" s="15">
        <v>1016.4</v>
      </c>
      <c r="J21" s="15">
        <v>1022.1</v>
      </c>
      <c r="K21" s="4">
        <v>1012.2</v>
      </c>
      <c r="L21" s="4">
        <v>1014.6</v>
      </c>
      <c r="M21" s="4">
        <v>1015.6</v>
      </c>
      <c r="N21" s="4">
        <v>1017.2</v>
      </c>
      <c r="O21" s="4">
        <v>1013</v>
      </c>
      <c r="P21" s="4">
        <v>1014.6</v>
      </c>
      <c r="Q21" s="4">
        <v>1017.3</v>
      </c>
      <c r="R21" s="4">
        <v>1011.7</v>
      </c>
      <c r="S21" s="4">
        <v>1015.1</v>
      </c>
      <c r="T21" s="4">
        <v>1014.1</v>
      </c>
      <c r="U21" s="4">
        <v>1004.8</v>
      </c>
      <c r="V21" s="4">
        <v>1014</v>
      </c>
      <c r="W21" s="4">
        <v>1014.4</v>
      </c>
      <c r="X21" s="4">
        <v>1017.5</v>
      </c>
      <c r="Y21" s="4">
        <v>1021.5</v>
      </c>
      <c r="Z21" s="4">
        <v>1007</v>
      </c>
      <c r="AA21" s="4">
        <v>1017.9</v>
      </c>
      <c r="AB21" s="4">
        <v>1019.1</v>
      </c>
      <c r="AC21" s="4">
        <v>1018</v>
      </c>
      <c r="AD21" s="4">
        <v>1020.3</v>
      </c>
      <c r="AE21" s="4">
        <v>1019.4</v>
      </c>
      <c r="AF21" s="4">
        <v>1022.4</v>
      </c>
      <c r="AG21" s="4">
        <v>1017</v>
      </c>
      <c r="AH21" s="4">
        <v>1013.4</v>
      </c>
      <c r="AI21" s="4">
        <v>1015</v>
      </c>
      <c r="AJ21" s="15">
        <v>1015.9</v>
      </c>
      <c r="AK21" s="15">
        <v>1024.8</v>
      </c>
      <c r="AL21" s="15">
        <v>1010.6</v>
      </c>
      <c r="AM21" s="15">
        <v>1010.5</v>
      </c>
      <c r="AN21" s="15">
        <v>1008</v>
      </c>
      <c r="AO21" s="15">
        <v>1017.9</v>
      </c>
      <c r="AP21" s="15">
        <v>1018.4</v>
      </c>
      <c r="AQ21" s="15">
        <v>1003.7</v>
      </c>
      <c r="AR21" s="15">
        <v>1017.3</v>
      </c>
      <c r="AS21" s="15">
        <v>1010.6</v>
      </c>
      <c r="AT21" s="15">
        <v>1007.1</v>
      </c>
      <c r="AU21" s="15">
        <v>1020.2</v>
      </c>
      <c r="AV21" s="15">
        <v>1021.9</v>
      </c>
      <c r="AW21" s="15">
        <v>1021.4</v>
      </c>
      <c r="AX21" s="15">
        <v>1016.4</v>
      </c>
      <c r="AY21" s="15">
        <v>1023.8</v>
      </c>
      <c r="AZ21" s="15">
        <v>1010.5</v>
      </c>
      <c r="BA21" s="15">
        <v>1017.2</v>
      </c>
      <c r="BB21" s="15">
        <v>1017.8</v>
      </c>
      <c r="BC21" s="15">
        <v>1009.6</v>
      </c>
      <c r="BD21" s="15">
        <v>1021.3</v>
      </c>
      <c r="BE21" s="15">
        <v>1015.4</v>
      </c>
      <c r="BF21" s="15">
        <v>1011.1531214986411</v>
      </c>
      <c r="BG21" s="15">
        <v>1013.6876715804736</v>
      </c>
      <c r="BH21" s="15">
        <v>1015.2</v>
      </c>
      <c r="BI21" s="15">
        <v>1012</v>
      </c>
      <c r="BJ21" s="15">
        <v>1022.6</v>
      </c>
      <c r="BK21" s="15">
        <v>1015.2</v>
      </c>
      <c r="BL21" s="15">
        <v>1009</v>
      </c>
      <c r="BM21" s="15">
        <v>1011.8</v>
      </c>
      <c r="BN21" s="15">
        <v>1011.4</v>
      </c>
      <c r="BO21" s="15">
        <v>1016</v>
      </c>
      <c r="BP21" s="15">
        <v>1016.8</v>
      </c>
      <c r="BQ21" s="15">
        <v>1014.2</v>
      </c>
      <c r="BR21" s="15">
        <v>1016.1</v>
      </c>
      <c r="BS21" s="15">
        <v>1009.7</v>
      </c>
      <c r="BT21" s="15">
        <v>1014.8</v>
      </c>
      <c r="BU21" s="15"/>
      <c r="BV21" s="15"/>
      <c r="BW21" s="15"/>
      <c r="BY21" s="10">
        <f t="shared" si="0"/>
        <v>1015.7000000000002</v>
      </c>
      <c r="BZ21" s="10">
        <f t="shared" si="1"/>
        <v>1015.4699999999999</v>
      </c>
      <c r="CA21" s="10">
        <f t="shared" si="2"/>
        <v>1015.7546931026372</v>
      </c>
      <c r="CB21" s="10">
        <f t="shared" si="3"/>
        <v>1014.9180264359705</v>
      </c>
    </row>
    <row r="22" spans="1:80" ht="11.25">
      <c r="A22" s="5">
        <v>20</v>
      </c>
      <c r="B22" s="24" t="s">
        <v>44</v>
      </c>
      <c r="C22" s="15" t="s">
        <v>44</v>
      </c>
      <c r="D22" s="15" t="s">
        <v>44</v>
      </c>
      <c r="E22" s="15" t="s">
        <v>44</v>
      </c>
      <c r="F22" s="15" t="s">
        <v>44</v>
      </c>
      <c r="G22" s="15">
        <v>1020.4</v>
      </c>
      <c r="H22" s="15">
        <v>1015.9</v>
      </c>
      <c r="I22" s="15">
        <v>1013</v>
      </c>
      <c r="J22" s="15">
        <v>1024.7</v>
      </c>
      <c r="K22" s="4">
        <v>1013.3</v>
      </c>
      <c r="L22" s="4">
        <v>1017.1</v>
      </c>
      <c r="M22" s="4">
        <v>1014.7</v>
      </c>
      <c r="N22" s="4">
        <v>1019.6</v>
      </c>
      <c r="O22" s="4">
        <v>1021.6</v>
      </c>
      <c r="P22" s="4">
        <v>1017.4</v>
      </c>
      <c r="Q22" s="4">
        <v>1016.5</v>
      </c>
      <c r="R22" s="4">
        <v>1015.8</v>
      </c>
      <c r="S22" s="4">
        <v>1022.1</v>
      </c>
      <c r="T22" s="4">
        <v>1019.1</v>
      </c>
      <c r="U22" s="4">
        <v>1014.2</v>
      </c>
      <c r="V22" s="4">
        <v>1016</v>
      </c>
      <c r="W22" s="4">
        <v>1020.2</v>
      </c>
      <c r="X22" s="4">
        <v>1019.4</v>
      </c>
      <c r="Y22" s="4">
        <v>1016.9</v>
      </c>
      <c r="Z22" s="4">
        <v>1012.7</v>
      </c>
      <c r="AA22" s="4">
        <v>1015.6</v>
      </c>
      <c r="AB22" s="4">
        <v>1022.2</v>
      </c>
      <c r="AC22" s="4">
        <v>1016.7</v>
      </c>
      <c r="AD22" s="4">
        <v>1020.9</v>
      </c>
      <c r="AE22" s="4">
        <v>1014</v>
      </c>
      <c r="AF22" s="4">
        <v>1020.4</v>
      </c>
      <c r="AG22" s="4">
        <v>1019.6</v>
      </c>
      <c r="AH22" s="4">
        <v>1015.3</v>
      </c>
      <c r="AI22" s="4">
        <v>1017.5</v>
      </c>
      <c r="AJ22" s="90">
        <v>1022.7</v>
      </c>
      <c r="AK22" s="90">
        <v>1019.8</v>
      </c>
      <c r="AL22" s="90">
        <v>1014.7</v>
      </c>
      <c r="AM22" s="90">
        <v>1014.1</v>
      </c>
      <c r="AN22" s="90">
        <v>1016</v>
      </c>
      <c r="AO22" s="90">
        <v>1020.9</v>
      </c>
      <c r="AP22" s="90">
        <v>1017.2</v>
      </c>
      <c r="AQ22" s="90">
        <v>1010</v>
      </c>
      <c r="AR22" s="90">
        <v>1014.9</v>
      </c>
      <c r="AS22" s="90">
        <v>1010</v>
      </c>
      <c r="AT22" s="90">
        <v>1017.7</v>
      </c>
      <c r="AU22" s="90">
        <v>1017.8</v>
      </c>
      <c r="AV22" s="90">
        <v>1015.1</v>
      </c>
      <c r="AW22" s="90">
        <v>1024.6</v>
      </c>
      <c r="AX22" s="90">
        <v>1017.3</v>
      </c>
      <c r="AY22" s="90">
        <v>1022.6</v>
      </c>
      <c r="AZ22" s="90">
        <v>1012.4</v>
      </c>
      <c r="BA22" s="90">
        <v>1017.8</v>
      </c>
      <c r="BB22" s="90">
        <v>1014.7</v>
      </c>
      <c r="BC22" s="90">
        <v>1015.2</v>
      </c>
      <c r="BD22" s="90">
        <v>1020.4</v>
      </c>
      <c r="BE22" s="90">
        <v>1012.4</v>
      </c>
      <c r="BF22" s="90">
        <v>1017.5660836540054</v>
      </c>
      <c r="BG22" s="90">
        <v>1014.1958422762327</v>
      </c>
      <c r="BH22" s="90">
        <v>1014.6</v>
      </c>
      <c r="BI22" s="90">
        <v>1015</v>
      </c>
      <c r="BJ22" s="90">
        <v>1021.9</v>
      </c>
      <c r="BK22" s="90">
        <v>1017.5</v>
      </c>
      <c r="BL22" s="90">
        <v>1012.2</v>
      </c>
      <c r="BM22" s="90">
        <v>1012.7</v>
      </c>
      <c r="BN22" s="90">
        <v>1010.6</v>
      </c>
      <c r="BO22" s="90">
        <v>1017.9</v>
      </c>
      <c r="BP22" s="90">
        <v>1020.7</v>
      </c>
      <c r="BQ22" s="90">
        <v>1015.2</v>
      </c>
      <c r="BR22" s="90">
        <v>1019.8</v>
      </c>
      <c r="BS22" s="90">
        <v>1010.4</v>
      </c>
      <c r="BT22" s="90">
        <v>1014.5</v>
      </c>
      <c r="BU22" s="90"/>
      <c r="BV22" s="90"/>
      <c r="BW22" s="90"/>
      <c r="BY22" s="10">
        <f t="shared" si="0"/>
        <v>1017.8266666666667</v>
      </c>
      <c r="BZ22" s="10">
        <f t="shared" si="1"/>
        <v>1017.2066666666666</v>
      </c>
      <c r="CA22" s="10">
        <f t="shared" si="2"/>
        <v>1016.9253975310079</v>
      </c>
      <c r="CB22" s="10">
        <f t="shared" si="3"/>
        <v>1016.2353975310082</v>
      </c>
    </row>
    <row r="23" spans="1:80" ht="11.25">
      <c r="A23" s="6">
        <v>21</v>
      </c>
      <c r="B23" s="25" t="s">
        <v>44</v>
      </c>
      <c r="C23" s="7" t="s">
        <v>44</v>
      </c>
      <c r="D23" s="7" t="s">
        <v>44</v>
      </c>
      <c r="E23" s="7" t="s">
        <v>44</v>
      </c>
      <c r="F23" s="7" t="s">
        <v>44</v>
      </c>
      <c r="G23" s="7">
        <v>1022</v>
      </c>
      <c r="H23" s="7">
        <v>1019.4</v>
      </c>
      <c r="I23" s="7">
        <v>1019.5</v>
      </c>
      <c r="J23" s="7">
        <v>1025</v>
      </c>
      <c r="K23" s="7">
        <v>1014.1</v>
      </c>
      <c r="L23" s="7">
        <v>1013.4</v>
      </c>
      <c r="M23" s="7">
        <v>1014.2</v>
      </c>
      <c r="N23" s="7">
        <v>1020.1</v>
      </c>
      <c r="O23" s="7">
        <v>1021.3</v>
      </c>
      <c r="P23" s="7">
        <v>1014.7</v>
      </c>
      <c r="Q23" s="7">
        <v>1016.3</v>
      </c>
      <c r="R23" s="7">
        <v>1016.4</v>
      </c>
      <c r="S23" s="7">
        <v>1021.6</v>
      </c>
      <c r="T23" s="7">
        <v>1022.9</v>
      </c>
      <c r="U23" s="7">
        <v>1019.4</v>
      </c>
      <c r="V23" s="7">
        <v>1019.3</v>
      </c>
      <c r="W23" s="7">
        <v>1023.1</v>
      </c>
      <c r="X23" s="7">
        <v>1016.3</v>
      </c>
      <c r="Y23" s="7">
        <v>1009.3</v>
      </c>
      <c r="Z23" s="7">
        <v>1014.1</v>
      </c>
      <c r="AA23" s="7">
        <v>1015.4</v>
      </c>
      <c r="AB23" s="7">
        <v>1021.1</v>
      </c>
      <c r="AC23" s="7">
        <v>1017.7</v>
      </c>
      <c r="AD23" s="7">
        <v>1022.9</v>
      </c>
      <c r="AE23" s="7">
        <v>1006</v>
      </c>
      <c r="AF23" s="7">
        <v>1016.2</v>
      </c>
      <c r="AG23" s="7">
        <v>1020.4</v>
      </c>
      <c r="AH23" s="7">
        <v>1019.9</v>
      </c>
      <c r="AI23" s="7">
        <v>1016.8</v>
      </c>
      <c r="AJ23" s="15">
        <v>1023.2</v>
      </c>
      <c r="AK23" s="15">
        <v>1018.9</v>
      </c>
      <c r="AL23" s="15">
        <v>1019.9</v>
      </c>
      <c r="AM23" s="15">
        <v>1023</v>
      </c>
      <c r="AN23" s="4">
        <v>1018.9</v>
      </c>
      <c r="AO23" s="4">
        <v>1024.6</v>
      </c>
      <c r="AP23" s="4">
        <v>1017.4</v>
      </c>
      <c r="AQ23" s="4">
        <v>1013.2</v>
      </c>
      <c r="AR23" s="4">
        <v>1020.2</v>
      </c>
      <c r="AS23" s="4">
        <v>1011.6</v>
      </c>
      <c r="AT23" s="4">
        <v>1016.8</v>
      </c>
      <c r="AU23" s="4">
        <v>1016.2</v>
      </c>
      <c r="AV23" s="4">
        <v>1015.2</v>
      </c>
      <c r="AW23" s="4">
        <v>1024.5</v>
      </c>
      <c r="AX23" s="4">
        <v>1019</v>
      </c>
      <c r="AY23" s="4">
        <v>1017.5</v>
      </c>
      <c r="AZ23" s="4">
        <v>1010.9</v>
      </c>
      <c r="BA23" s="4">
        <v>1015.2</v>
      </c>
      <c r="BB23" s="4">
        <v>1018.8</v>
      </c>
      <c r="BC23" s="4">
        <v>1016.5</v>
      </c>
      <c r="BD23" s="4">
        <v>1019.9</v>
      </c>
      <c r="BE23" s="4">
        <v>1011.4</v>
      </c>
      <c r="BF23" s="4">
        <v>1020.7689499923971</v>
      </c>
      <c r="BG23" s="4">
        <v>1012.7402523947238</v>
      </c>
      <c r="BH23" s="4">
        <v>1007.6</v>
      </c>
      <c r="BI23" s="4">
        <v>1015.6</v>
      </c>
      <c r="BJ23" s="4">
        <v>1018.8</v>
      </c>
      <c r="BK23" s="4">
        <v>1019.7</v>
      </c>
      <c r="BL23" s="4">
        <v>1016.1</v>
      </c>
      <c r="BM23" s="4">
        <v>1023.2</v>
      </c>
      <c r="BN23" s="4">
        <v>1016.3</v>
      </c>
      <c r="BO23" s="4">
        <v>1016</v>
      </c>
      <c r="BP23" s="4">
        <v>1023</v>
      </c>
      <c r="BQ23" s="4">
        <v>1018</v>
      </c>
      <c r="BR23" s="4">
        <v>1019.5</v>
      </c>
      <c r="BS23" s="4">
        <v>1020.7</v>
      </c>
      <c r="BT23" s="4">
        <v>1013.2</v>
      </c>
      <c r="BU23" s="4"/>
      <c r="BV23" s="4"/>
      <c r="BW23" s="4"/>
      <c r="BY23" s="11">
        <f t="shared" si="0"/>
        <v>1018.0966666666668</v>
      </c>
      <c r="BZ23" s="11">
        <f t="shared" si="1"/>
        <v>1018.1466666666669</v>
      </c>
      <c r="CA23" s="11">
        <f t="shared" si="2"/>
        <v>1017.6169734129043</v>
      </c>
      <c r="CB23" s="10">
        <f t="shared" si="3"/>
        <v>1017.186973412904</v>
      </c>
    </row>
    <row r="24" spans="1:80" ht="11.25">
      <c r="A24" s="5">
        <v>22</v>
      </c>
      <c r="B24" s="24" t="s">
        <v>44</v>
      </c>
      <c r="C24" s="15" t="s">
        <v>44</v>
      </c>
      <c r="D24" s="15" t="s">
        <v>44</v>
      </c>
      <c r="E24" s="15" t="s">
        <v>44</v>
      </c>
      <c r="F24" s="15" t="s">
        <v>44</v>
      </c>
      <c r="G24" s="15">
        <v>1020.8</v>
      </c>
      <c r="H24" s="15">
        <v>1019.2</v>
      </c>
      <c r="I24" s="15">
        <v>1022.3</v>
      </c>
      <c r="J24" s="15">
        <v>1023</v>
      </c>
      <c r="K24" s="4">
        <v>1014.4</v>
      </c>
      <c r="L24" s="4">
        <v>1009.7</v>
      </c>
      <c r="M24" s="4">
        <v>1016.7</v>
      </c>
      <c r="N24" s="4">
        <v>1020.7</v>
      </c>
      <c r="O24" s="4">
        <v>1015.5</v>
      </c>
      <c r="P24" s="4">
        <v>1006.7</v>
      </c>
      <c r="Q24" s="4">
        <v>1016.4</v>
      </c>
      <c r="R24" s="4">
        <v>1018.9</v>
      </c>
      <c r="S24" s="4">
        <v>1014.5</v>
      </c>
      <c r="T24" s="4">
        <v>1023</v>
      </c>
      <c r="U24" s="4">
        <v>1019.5</v>
      </c>
      <c r="V24" s="4">
        <v>1018.3</v>
      </c>
      <c r="W24" s="4">
        <v>1024</v>
      </c>
      <c r="X24" s="4">
        <v>1016.3</v>
      </c>
      <c r="Y24" s="4">
        <v>1009.2</v>
      </c>
      <c r="Z24" s="4">
        <v>1026.5</v>
      </c>
      <c r="AA24" s="4">
        <v>1016.9</v>
      </c>
      <c r="AB24" s="4">
        <v>1017.1</v>
      </c>
      <c r="AC24" s="4">
        <v>1015</v>
      </c>
      <c r="AD24" s="4">
        <v>1021.6</v>
      </c>
      <c r="AE24" s="4">
        <v>1016.1</v>
      </c>
      <c r="AF24" s="4">
        <v>1014.6</v>
      </c>
      <c r="AG24" s="4">
        <v>1020.4</v>
      </c>
      <c r="AH24" s="4">
        <v>1018.8</v>
      </c>
      <c r="AI24" s="4">
        <v>1013.5</v>
      </c>
      <c r="AJ24" s="4">
        <v>1020.8</v>
      </c>
      <c r="AK24" s="4">
        <v>1020.5</v>
      </c>
      <c r="AL24" s="4">
        <v>1020.4</v>
      </c>
      <c r="AM24" s="4">
        <v>1023.5</v>
      </c>
      <c r="AN24" s="4">
        <v>1017.8</v>
      </c>
      <c r="AO24" s="4">
        <v>1028.2</v>
      </c>
      <c r="AP24" s="4">
        <v>1018.1</v>
      </c>
      <c r="AQ24" s="4">
        <v>1014.2</v>
      </c>
      <c r="AR24" s="4">
        <v>1023.5</v>
      </c>
      <c r="AS24" s="4">
        <v>1009.7</v>
      </c>
      <c r="AT24" s="4">
        <v>1021.3</v>
      </c>
      <c r="AU24" s="4">
        <v>1011</v>
      </c>
      <c r="AV24" s="4">
        <v>1016.1</v>
      </c>
      <c r="AW24" s="4">
        <v>1020.8</v>
      </c>
      <c r="AX24" s="4">
        <v>1026</v>
      </c>
      <c r="AY24" s="4">
        <v>1012</v>
      </c>
      <c r="AZ24" s="4">
        <v>1017.5</v>
      </c>
      <c r="BA24" s="4">
        <v>1016.8</v>
      </c>
      <c r="BB24" s="4">
        <v>1019.2</v>
      </c>
      <c r="BC24" s="4">
        <v>1019.5</v>
      </c>
      <c r="BD24" s="4">
        <v>1019.1</v>
      </c>
      <c r="BE24" s="4">
        <v>1009.5</v>
      </c>
      <c r="BF24" s="4">
        <v>1021.5279128324737</v>
      </c>
      <c r="BG24" s="4">
        <v>1010.5755611981948</v>
      </c>
      <c r="BH24" s="4">
        <v>1006.6</v>
      </c>
      <c r="BI24" s="4">
        <v>1016</v>
      </c>
      <c r="BJ24" s="4">
        <v>1022.5</v>
      </c>
      <c r="BK24" s="4">
        <v>1021.1</v>
      </c>
      <c r="BL24" s="4">
        <v>1019.2</v>
      </c>
      <c r="BM24" s="4">
        <v>1022.4</v>
      </c>
      <c r="BN24" s="4">
        <v>1019.7</v>
      </c>
      <c r="BO24" s="4">
        <v>1014.1</v>
      </c>
      <c r="BP24" s="4">
        <v>1022.2</v>
      </c>
      <c r="BQ24" s="4">
        <v>1018.9</v>
      </c>
      <c r="BR24" s="4">
        <v>1014.4</v>
      </c>
      <c r="BS24" s="4">
        <v>1022.5</v>
      </c>
      <c r="BT24" s="4">
        <v>1015.2</v>
      </c>
      <c r="BU24" s="4"/>
      <c r="BV24" s="4"/>
      <c r="BW24" s="4"/>
      <c r="BY24" s="10">
        <f t="shared" si="0"/>
        <v>1017.7499999999999</v>
      </c>
      <c r="BZ24" s="10">
        <f t="shared" si="1"/>
        <v>1018.5566666666666</v>
      </c>
      <c r="CA24" s="10">
        <f t="shared" si="2"/>
        <v>1018.086782467689</v>
      </c>
      <c r="CB24" s="10">
        <f t="shared" si="3"/>
        <v>1017.836782467689</v>
      </c>
    </row>
    <row r="25" spans="1:80" ht="11.25">
      <c r="A25" s="5">
        <v>23</v>
      </c>
      <c r="B25" s="24" t="s">
        <v>44</v>
      </c>
      <c r="C25" s="15" t="s">
        <v>44</v>
      </c>
      <c r="D25" s="15" t="s">
        <v>44</v>
      </c>
      <c r="E25" s="15" t="s">
        <v>44</v>
      </c>
      <c r="F25" s="15" t="s">
        <v>44</v>
      </c>
      <c r="G25" s="15">
        <v>1017.4</v>
      </c>
      <c r="H25" s="15">
        <v>1019.2</v>
      </c>
      <c r="I25" s="15">
        <v>1021.9</v>
      </c>
      <c r="J25" s="15">
        <v>1019.9</v>
      </c>
      <c r="K25" s="4">
        <v>1011.8</v>
      </c>
      <c r="L25" s="4">
        <v>1016.2</v>
      </c>
      <c r="M25" s="4">
        <v>1021.3</v>
      </c>
      <c r="N25" s="4">
        <v>1019.9</v>
      </c>
      <c r="O25" s="4">
        <v>1015.8</v>
      </c>
      <c r="P25" s="4">
        <v>1012.7</v>
      </c>
      <c r="Q25" s="4">
        <v>1016.7</v>
      </c>
      <c r="R25" s="4">
        <v>1019</v>
      </c>
      <c r="S25" s="4">
        <v>1013.23</v>
      </c>
      <c r="T25" s="4">
        <v>1021.4</v>
      </c>
      <c r="U25" s="4">
        <v>1016.7</v>
      </c>
      <c r="V25" s="4">
        <v>1013.2</v>
      </c>
      <c r="W25" s="4">
        <v>1024.5</v>
      </c>
      <c r="X25" s="4">
        <v>1017.3</v>
      </c>
      <c r="Y25" s="4">
        <v>1013</v>
      </c>
      <c r="Z25" s="4">
        <v>1026.7</v>
      </c>
      <c r="AA25" s="4">
        <v>1016.4</v>
      </c>
      <c r="AB25" s="4">
        <v>1016.4</v>
      </c>
      <c r="AC25" s="4">
        <v>1021.1</v>
      </c>
      <c r="AD25" s="4">
        <v>1019.2</v>
      </c>
      <c r="AE25" s="4">
        <v>1018.3</v>
      </c>
      <c r="AF25" s="4">
        <v>1017.9</v>
      </c>
      <c r="AG25" s="4">
        <v>1018</v>
      </c>
      <c r="AH25" s="4">
        <v>1022.1</v>
      </c>
      <c r="AI25" s="4">
        <v>1016.6</v>
      </c>
      <c r="AJ25" s="4">
        <v>1023.3</v>
      </c>
      <c r="AK25" s="4">
        <v>1020.3</v>
      </c>
      <c r="AL25" s="4">
        <v>1019.4</v>
      </c>
      <c r="AM25" s="4">
        <v>1022.6</v>
      </c>
      <c r="AN25" s="4">
        <v>1015.7</v>
      </c>
      <c r="AO25" s="4">
        <v>1027.6</v>
      </c>
      <c r="AP25" s="4">
        <v>1016</v>
      </c>
      <c r="AQ25" s="4">
        <v>1012.3</v>
      </c>
      <c r="AR25" s="4">
        <v>1024.1</v>
      </c>
      <c r="AS25" s="4">
        <v>1016.1</v>
      </c>
      <c r="AT25" s="4">
        <v>1022.9</v>
      </c>
      <c r="AU25" s="4">
        <v>1020.5</v>
      </c>
      <c r="AV25" s="4">
        <v>1017.3</v>
      </c>
      <c r="AW25" s="4">
        <v>1018.7</v>
      </c>
      <c r="AX25" s="4">
        <v>1027.2</v>
      </c>
      <c r="AY25" s="4">
        <v>1010.9</v>
      </c>
      <c r="AZ25" s="4">
        <v>1028.5</v>
      </c>
      <c r="BA25" s="4">
        <v>1022.4</v>
      </c>
      <c r="BB25" s="4">
        <v>1016.3</v>
      </c>
      <c r="BC25" s="4">
        <v>1019.8</v>
      </c>
      <c r="BD25" s="4">
        <v>1021.4</v>
      </c>
      <c r="BE25" s="4">
        <v>1009.4</v>
      </c>
      <c r="BF25" s="4">
        <v>1022.3664599447626</v>
      </c>
      <c r="BG25" s="4">
        <v>1013.0391048347265</v>
      </c>
      <c r="BH25" s="4">
        <v>1014.8</v>
      </c>
      <c r="BI25" s="4">
        <v>1013.1</v>
      </c>
      <c r="BJ25" s="4">
        <v>1023.6</v>
      </c>
      <c r="BK25" s="4">
        <v>1024.1</v>
      </c>
      <c r="BL25" s="4">
        <v>1019.2</v>
      </c>
      <c r="BM25" s="4">
        <v>1017.4</v>
      </c>
      <c r="BN25" s="4">
        <v>1016.9</v>
      </c>
      <c r="BO25" s="4">
        <v>1018.5</v>
      </c>
      <c r="BP25" s="4">
        <v>1014.9</v>
      </c>
      <c r="BQ25" s="4">
        <v>1017.5</v>
      </c>
      <c r="BR25" s="4">
        <v>1014.8</v>
      </c>
      <c r="BS25" s="4">
        <v>1018.2</v>
      </c>
      <c r="BT25" s="4">
        <v>1018.4</v>
      </c>
      <c r="BU25" s="4"/>
      <c r="BV25" s="4"/>
      <c r="BW25" s="4"/>
      <c r="BY25" s="10">
        <f t="shared" si="0"/>
        <v>1018.3643333333332</v>
      </c>
      <c r="BZ25" s="10">
        <f t="shared" si="1"/>
        <v>1019.1866666666666</v>
      </c>
      <c r="CA25" s="10">
        <f t="shared" si="2"/>
        <v>1019.3401854926499</v>
      </c>
      <c r="CB25" s="10">
        <f t="shared" si="3"/>
        <v>1018.7501854926497</v>
      </c>
    </row>
    <row r="26" spans="1:80" ht="11.25">
      <c r="A26" s="5">
        <v>24</v>
      </c>
      <c r="B26" s="24" t="s">
        <v>44</v>
      </c>
      <c r="C26" s="15" t="s">
        <v>44</v>
      </c>
      <c r="D26" s="15" t="s">
        <v>44</v>
      </c>
      <c r="E26" s="15" t="s">
        <v>44</v>
      </c>
      <c r="F26" s="15" t="s">
        <v>44</v>
      </c>
      <c r="G26" s="15">
        <v>1014.5</v>
      </c>
      <c r="H26" s="15">
        <v>1017</v>
      </c>
      <c r="I26" s="15">
        <v>1019.3</v>
      </c>
      <c r="J26" s="15">
        <v>1012.7</v>
      </c>
      <c r="K26" s="4">
        <v>1006.5</v>
      </c>
      <c r="L26" s="4">
        <v>1021</v>
      </c>
      <c r="M26" s="4">
        <v>1020.9</v>
      </c>
      <c r="N26" s="4">
        <v>1018</v>
      </c>
      <c r="O26" s="4">
        <v>1015.2</v>
      </c>
      <c r="P26" s="4">
        <v>1013.1</v>
      </c>
      <c r="Q26" s="4">
        <v>1022.8</v>
      </c>
      <c r="R26" s="4">
        <v>1018.9</v>
      </c>
      <c r="S26" s="4">
        <v>1011.9</v>
      </c>
      <c r="T26" s="4">
        <v>1016.9</v>
      </c>
      <c r="U26" s="4">
        <v>1007.7</v>
      </c>
      <c r="V26" s="4">
        <v>1014</v>
      </c>
      <c r="W26" s="4">
        <v>1021.4</v>
      </c>
      <c r="X26" s="4">
        <v>1015.5</v>
      </c>
      <c r="Y26" s="4">
        <v>1019.8</v>
      </c>
      <c r="Z26" s="4">
        <v>1021.5</v>
      </c>
      <c r="AA26" s="4">
        <v>1016.4</v>
      </c>
      <c r="AB26" s="4">
        <v>1019.2</v>
      </c>
      <c r="AC26" s="4">
        <v>1021.5</v>
      </c>
      <c r="AD26" s="4">
        <v>1021.1</v>
      </c>
      <c r="AE26" s="4">
        <v>1020.5</v>
      </c>
      <c r="AF26" s="4">
        <v>1016.3</v>
      </c>
      <c r="AG26" s="4">
        <v>1015.4</v>
      </c>
      <c r="AH26" s="4">
        <v>1021.9</v>
      </c>
      <c r="AI26" s="4">
        <v>1015</v>
      </c>
      <c r="AJ26" s="4">
        <v>1023.9</v>
      </c>
      <c r="AK26" s="4">
        <v>1016.2</v>
      </c>
      <c r="AL26" s="4">
        <v>1019.6</v>
      </c>
      <c r="AM26" s="4">
        <v>1019.5</v>
      </c>
      <c r="AN26" s="4">
        <v>1017.3</v>
      </c>
      <c r="AO26" s="4">
        <v>1023.6</v>
      </c>
      <c r="AP26" s="4">
        <v>1014.1</v>
      </c>
      <c r="AQ26" s="4">
        <v>1013.1</v>
      </c>
      <c r="AR26" s="4">
        <v>1020.7</v>
      </c>
      <c r="AS26" s="4">
        <v>1022.4</v>
      </c>
      <c r="AT26" s="4">
        <v>1023.1</v>
      </c>
      <c r="AU26" s="4">
        <v>1022.1</v>
      </c>
      <c r="AV26" s="4">
        <v>1015.4</v>
      </c>
      <c r="AW26" s="4">
        <v>1012.7</v>
      </c>
      <c r="AX26" s="4">
        <v>1022.6</v>
      </c>
      <c r="AY26" s="4">
        <v>1017.4</v>
      </c>
      <c r="AZ26" s="4">
        <v>1028.9</v>
      </c>
      <c r="BA26" s="4">
        <v>1022.8</v>
      </c>
      <c r="BB26" s="4">
        <v>1014.8</v>
      </c>
      <c r="BC26" s="4">
        <v>1016.3</v>
      </c>
      <c r="BD26" s="4">
        <v>1020.5</v>
      </c>
      <c r="BE26" s="4">
        <v>1015.3</v>
      </c>
      <c r="BF26" s="4">
        <v>1020.7625127978278</v>
      </c>
      <c r="BG26" s="4">
        <v>1018.0400062566523</v>
      </c>
      <c r="BH26" s="4">
        <v>1025.5</v>
      </c>
      <c r="BI26" s="4">
        <v>1014.9</v>
      </c>
      <c r="BJ26" s="4">
        <v>1020.4</v>
      </c>
      <c r="BK26" s="4">
        <v>1022.6</v>
      </c>
      <c r="BL26" s="4">
        <v>1015.9</v>
      </c>
      <c r="BM26" s="4">
        <v>1020</v>
      </c>
      <c r="BN26" s="4">
        <v>1017.1</v>
      </c>
      <c r="BO26" s="4">
        <v>1017.3</v>
      </c>
      <c r="BP26" s="4">
        <v>1015.2</v>
      </c>
      <c r="BQ26" s="4">
        <v>1015.7</v>
      </c>
      <c r="BR26" s="4">
        <v>1022.5</v>
      </c>
      <c r="BS26" s="4">
        <v>1012.5</v>
      </c>
      <c r="BT26" s="4">
        <v>1022.4</v>
      </c>
      <c r="BU26" s="4"/>
      <c r="BV26" s="4"/>
      <c r="BW26" s="4"/>
      <c r="BY26" s="10">
        <f t="shared" si="0"/>
        <v>1017.4766666666668</v>
      </c>
      <c r="BZ26" s="10">
        <f t="shared" si="1"/>
        <v>1018.2599999999999</v>
      </c>
      <c r="CA26" s="10">
        <f t="shared" si="2"/>
        <v>1019.043417301816</v>
      </c>
      <c r="CB26" s="10">
        <f t="shared" si="3"/>
        <v>1018.883417301816</v>
      </c>
    </row>
    <row r="27" spans="1:80" ht="11.25">
      <c r="A27" s="5">
        <v>25</v>
      </c>
      <c r="B27" s="24" t="s">
        <v>44</v>
      </c>
      <c r="C27" s="15" t="s">
        <v>44</v>
      </c>
      <c r="D27" s="15" t="s">
        <v>44</v>
      </c>
      <c r="E27" s="15" t="s">
        <v>44</v>
      </c>
      <c r="F27" s="15" t="s">
        <v>44</v>
      </c>
      <c r="G27" s="15">
        <v>1016.6</v>
      </c>
      <c r="H27" s="15">
        <v>1012.7</v>
      </c>
      <c r="I27" s="15">
        <v>1017.3</v>
      </c>
      <c r="J27" s="15">
        <v>1016.6</v>
      </c>
      <c r="K27" s="4">
        <v>1018.4</v>
      </c>
      <c r="L27" s="4">
        <v>1020.6</v>
      </c>
      <c r="M27" s="4">
        <v>1011.5</v>
      </c>
      <c r="N27" s="4">
        <v>1018.4</v>
      </c>
      <c r="O27" s="4">
        <v>1005.9</v>
      </c>
      <c r="P27" s="4">
        <v>1017.3</v>
      </c>
      <c r="Q27" s="4">
        <v>1025.3</v>
      </c>
      <c r="R27" s="4">
        <v>1019.5</v>
      </c>
      <c r="S27" s="4">
        <v>1013.8</v>
      </c>
      <c r="T27" s="4">
        <v>1015.2</v>
      </c>
      <c r="U27" s="4">
        <v>1011</v>
      </c>
      <c r="V27" s="4">
        <v>1013.8</v>
      </c>
      <c r="W27" s="4">
        <v>1019</v>
      </c>
      <c r="X27" s="4">
        <v>1017.5</v>
      </c>
      <c r="Y27" s="4">
        <v>1022.5</v>
      </c>
      <c r="Z27" s="4">
        <v>1022.6</v>
      </c>
      <c r="AA27" s="4">
        <v>1019.1</v>
      </c>
      <c r="AB27" s="4">
        <v>1017.2</v>
      </c>
      <c r="AC27" s="4">
        <v>1021.6</v>
      </c>
      <c r="AD27" s="4">
        <v>1019</v>
      </c>
      <c r="AE27" s="4">
        <v>1020</v>
      </c>
      <c r="AF27" s="4">
        <v>1014.4</v>
      </c>
      <c r="AG27" s="4">
        <v>1011.9</v>
      </c>
      <c r="AH27" s="4">
        <v>1018</v>
      </c>
      <c r="AI27" s="4">
        <v>1018.5</v>
      </c>
      <c r="AJ27" s="4">
        <v>1019.9</v>
      </c>
      <c r="AK27" s="4">
        <v>1010.2</v>
      </c>
      <c r="AL27" s="4">
        <v>1016.5</v>
      </c>
      <c r="AM27" s="4">
        <v>1019.5</v>
      </c>
      <c r="AN27" s="4">
        <v>1020.7</v>
      </c>
      <c r="AO27" s="4">
        <v>1014.4</v>
      </c>
      <c r="AP27" s="4">
        <v>1013.4</v>
      </c>
      <c r="AQ27" s="4">
        <v>1011.5</v>
      </c>
      <c r="AR27" s="4">
        <v>1015.9</v>
      </c>
      <c r="AS27" s="4">
        <v>1022.2</v>
      </c>
      <c r="AT27" s="4">
        <v>1023.9</v>
      </c>
      <c r="AU27" s="4">
        <v>1019.4</v>
      </c>
      <c r="AV27" s="4">
        <v>1012</v>
      </c>
      <c r="AW27" s="4">
        <v>1010</v>
      </c>
      <c r="AX27" s="4">
        <v>1014.8</v>
      </c>
      <c r="AY27" s="4">
        <v>1024.2</v>
      </c>
      <c r="AZ27" s="4">
        <v>1022.7</v>
      </c>
      <c r="BA27" s="4">
        <v>1021.1</v>
      </c>
      <c r="BB27" s="4">
        <v>1010.7</v>
      </c>
      <c r="BC27" s="4">
        <v>1019.5</v>
      </c>
      <c r="BD27" s="4">
        <v>1013.8</v>
      </c>
      <c r="BE27" s="4">
        <v>1014</v>
      </c>
      <c r="BF27" s="4">
        <v>1017.7207248128938</v>
      </c>
      <c r="BG27" s="4">
        <v>1015.6674834118858</v>
      </c>
      <c r="BH27" s="4">
        <v>1027.4</v>
      </c>
      <c r="BI27" s="4">
        <v>1020.8</v>
      </c>
      <c r="BJ27" s="4">
        <v>1013.8</v>
      </c>
      <c r="BK27" s="4">
        <v>1013.3</v>
      </c>
      <c r="BL27" s="4">
        <v>1011.2</v>
      </c>
      <c r="BM27" s="4">
        <v>1020.1</v>
      </c>
      <c r="BN27" s="4">
        <v>1016.4</v>
      </c>
      <c r="BO27" s="4">
        <v>1017.5</v>
      </c>
      <c r="BP27" s="4">
        <v>1024.6</v>
      </c>
      <c r="BQ27" s="4">
        <v>1013.3</v>
      </c>
      <c r="BR27" s="4">
        <v>1027.1</v>
      </c>
      <c r="BS27" s="4">
        <v>1017.6</v>
      </c>
      <c r="BT27" s="4">
        <v>1022</v>
      </c>
      <c r="BU27" s="4"/>
      <c r="BV27" s="4"/>
      <c r="BW27" s="4"/>
      <c r="BY27" s="10">
        <f t="shared" si="0"/>
        <v>1017.1566666666666</v>
      </c>
      <c r="BZ27" s="10">
        <f t="shared" si="1"/>
        <v>1017.026666666667</v>
      </c>
      <c r="CA27" s="10">
        <f t="shared" si="2"/>
        <v>1016.8496069408261</v>
      </c>
      <c r="CB27" s="10">
        <f t="shared" si="3"/>
        <v>1017.1996069408259</v>
      </c>
    </row>
    <row r="28" spans="1:80" ht="11.25">
      <c r="A28" s="5">
        <v>26</v>
      </c>
      <c r="B28" s="24" t="s">
        <v>44</v>
      </c>
      <c r="C28" s="15" t="s">
        <v>44</v>
      </c>
      <c r="D28" s="15" t="s">
        <v>44</v>
      </c>
      <c r="E28" s="15" t="s">
        <v>44</v>
      </c>
      <c r="F28" s="15" t="s">
        <v>44</v>
      </c>
      <c r="G28" s="15">
        <v>1014.4</v>
      </c>
      <c r="H28" s="15">
        <v>1013.1</v>
      </c>
      <c r="I28" s="15">
        <v>1022.1</v>
      </c>
      <c r="J28" s="15">
        <v>1014.4</v>
      </c>
      <c r="K28" s="4">
        <v>1021.7</v>
      </c>
      <c r="L28" s="4">
        <v>1014.1</v>
      </c>
      <c r="M28" s="4">
        <v>1010.8</v>
      </c>
      <c r="N28" s="4">
        <v>1010.3</v>
      </c>
      <c r="O28" s="4">
        <v>1004.4</v>
      </c>
      <c r="P28" s="4">
        <v>1022.6</v>
      </c>
      <c r="Q28" s="4">
        <v>1026.1</v>
      </c>
      <c r="R28" s="4">
        <v>1014.5</v>
      </c>
      <c r="S28" s="4">
        <v>1015.9</v>
      </c>
      <c r="T28" s="4">
        <v>1014.4</v>
      </c>
      <c r="U28" s="4">
        <v>1011.5</v>
      </c>
      <c r="V28" s="4">
        <v>1013.1</v>
      </c>
      <c r="W28" s="4">
        <v>1021.9</v>
      </c>
      <c r="X28" s="4">
        <v>1016.5</v>
      </c>
      <c r="Y28" s="4">
        <v>1023.9</v>
      </c>
      <c r="Z28" s="4">
        <v>1019.6</v>
      </c>
      <c r="AA28" s="4">
        <v>1016.9</v>
      </c>
      <c r="AB28" s="4">
        <v>1014.7</v>
      </c>
      <c r="AC28" s="4">
        <v>1021.7</v>
      </c>
      <c r="AD28" s="4">
        <v>1008.3</v>
      </c>
      <c r="AE28" s="4">
        <v>1011.5</v>
      </c>
      <c r="AF28" s="4">
        <v>1018.9</v>
      </c>
      <c r="AG28" s="4">
        <v>1019.9</v>
      </c>
      <c r="AH28" s="4">
        <v>1023.4</v>
      </c>
      <c r="AI28" s="4">
        <v>1021.3</v>
      </c>
      <c r="AJ28" s="4">
        <v>1011.8</v>
      </c>
      <c r="AK28" s="4">
        <v>1007.5</v>
      </c>
      <c r="AL28" s="4">
        <v>1018.7</v>
      </c>
      <c r="AM28" s="4">
        <v>1024.9</v>
      </c>
      <c r="AN28" s="4">
        <v>1023.9</v>
      </c>
      <c r="AO28" s="4">
        <v>1013.6</v>
      </c>
      <c r="AP28" s="4">
        <v>1012.7</v>
      </c>
      <c r="AQ28" s="4">
        <v>1015.6</v>
      </c>
      <c r="AR28" s="4">
        <v>1017.3</v>
      </c>
      <c r="AS28" s="4">
        <v>1017.6</v>
      </c>
      <c r="AT28" s="4">
        <v>1019</v>
      </c>
      <c r="AU28" s="4">
        <v>1021.4</v>
      </c>
      <c r="AV28" s="4">
        <v>1021.8</v>
      </c>
      <c r="AW28" s="4">
        <v>1011.6</v>
      </c>
      <c r="AX28" s="4">
        <v>1019.3</v>
      </c>
      <c r="AY28" s="4">
        <v>1026.7</v>
      </c>
      <c r="AZ28" s="4">
        <v>1014.2</v>
      </c>
      <c r="BA28" s="4">
        <v>1021.2</v>
      </c>
      <c r="BB28" s="4">
        <v>1019.4</v>
      </c>
      <c r="BC28" s="4">
        <v>1019.8</v>
      </c>
      <c r="BD28" s="4">
        <v>1020.7</v>
      </c>
      <c r="BE28" s="4">
        <v>1008.6</v>
      </c>
      <c r="BF28" s="4">
        <v>1019.7299187784498</v>
      </c>
      <c r="BG28" s="4">
        <v>1023.7556273797619</v>
      </c>
      <c r="BH28" s="4">
        <v>1025.5</v>
      </c>
      <c r="BI28" s="4">
        <v>1023.5</v>
      </c>
      <c r="BJ28" s="4">
        <v>1013.2</v>
      </c>
      <c r="BK28" s="4">
        <v>1022.9</v>
      </c>
      <c r="BL28" s="4">
        <v>1011.9</v>
      </c>
      <c r="BM28" s="4">
        <v>1021.9</v>
      </c>
      <c r="BN28" s="4">
        <v>1016.5</v>
      </c>
      <c r="BO28" s="4">
        <v>1019.4</v>
      </c>
      <c r="BP28" s="4">
        <v>1028.9</v>
      </c>
      <c r="BQ28" s="4">
        <v>1010.9</v>
      </c>
      <c r="BR28" s="4">
        <v>1025.9</v>
      </c>
      <c r="BS28" s="4">
        <v>1017.4</v>
      </c>
      <c r="BT28" s="4">
        <v>1018.4</v>
      </c>
      <c r="BU28" s="4"/>
      <c r="BV28" s="4"/>
      <c r="BW28" s="4"/>
      <c r="BY28" s="10">
        <f t="shared" si="0"/>
        <v>1016.5066666666668</v>
      </c>
      <c r="BZ28" s="10">
        <f t="shared" si="1"/>
        <v>1017.1633333333333</v>
      </c>
      <c r="CA28" s="10">
        <f t="shared" si="2"/>
        <v>1017.8028515386071</v>
      </c>
      <c r="CB28" s="10">
        <f t="shared" si="3"/>
        <v>1018.749518205274</v>
      </c>
    </row>
    <row r="29" spans="1:80" ht="11.25">
      <c r="A29" s="5">
        <v>27</v>
      </c>
      <c r="B29" s="24" t="s">
        <v>44</v>
      </c>
      <c r="C29" s="15" t="s">
        <v>44</v>
      </c>
      <c r="D29" s="15" t="s">
        <v>44</v>
      </c>
      <c r="E29" s="15" t="s">
        <v>44</v>
      </c>
      <c r="F29" s="15" t="s">
        <v>44</v>
      </c>
      <c r="G29" s="15">
        <v>999.6</v>
      </c>
      <c r="H29" s="15">
        <v>1009.4</v>
      </c>
      <c r="I29" s="15">
        <v>1021.2</v>
      </c>
      <c r="J29" s="15">
        <v>1020.2</v>
      </c>
      <c r="K29" s="4">
        <v>1025.9</v>
      </c>
      <c r="L29" s="4">
        <v>1019.9</v>
      </c>
      <c r="M29" s="4">
        <v>1019.7</v>
      </c>
      <c r="N29" s="4">
        <v>1009.4</v>
      </c>
      <c r="O29" s="4">
        <v>1006.1</v>
      </c>
      <c r="P29" s="4">
        <v>1025.2</v>
      </c>
      <c r="Q29" s="4">
        <v>1026.2</v>
      </c>
      <c r="R29" s="4">
        <v>1020.5</v>
      </c>
      <c r="S29" s="4">
        <v>1021.6</v>
      </c>
      <c r="T29" s="4">
        <v>1011.4</v>
      </c>
      <c r="U29" s="4">
        <v>1012.5</v>
      </c>
      <c r="V29" s="4">
        <v>1012</v>
      </c>
      <c r="W29" s="4">
        <v>1021.5</v>
      </c>
      <c r="X29" s="4">
        <v>1013.6</v>
      </c>
      <c r="Y29" s="4">
        <v>1022.2</v>
      </c>
      <c r="Z29" s="4">
        <v>1016.6</v>
      </c>
      <c r="AA29" s="4">
        <v>1022.3</v>
      </c>
      <c r="AB29" s="4">
        <v>1013.3</v>
      </c>
      <c r="AC29" s="4">
        <v>1020.7</v>
      </c>
      <c r="AD29" s="4">
        <v>1004.3</v>
      </c>
      <c r="AE29" s="4">
        <v>1010.2</v>
      </c>
      <c r="AF29" s="4">
        <v>1020</v>
      </c>
      <c r="AG29" s="4">
        <v>1023</v>
      </c>
      <c r="AH29" s="4">
        <v>1025.4</v>
      </c>
      <c r="AI29" s="4">
        <v>1020.7</v>
      </c>
      <c r="AJ29" s="4">
        <v>1020.8</v>
      </c>
      <c r="AK29" s="4">
        <v>1011.7</v>
      </c>
      <c r="AL29" s="4">
        <v>1018.2</v>
      </c>
      <c r="AM29" s="4">
        <v>1024.6</v>
      </c>
      <c r="AN29" s="4">
        <v>1020.8</v>
      </c>
      <c r="AO29" s="4">
        <v>1019</v>
      </c>
      <c r="AP29" s="4">
        <v>1010.4</v>
      </c>
      <c r="AQ29" s="4">
        <v>1014.4</v>
      </c>
      <c r="AR29" s="4">
        <v>1017.2</v>
      </c>
      <c r="AS29" s="4">
        <v>1021.6</v>
      </c>
      <c r="AT29" s="4">
        <v>1005.4</v>
      </c>
      <c r="AU29" s="4">
        <v>1023.4</v>
      </c>
      <c r="AV29" s="4">
        <v>1023.6</v>
      </c>
      <c r="AW29" s="4">
        <v>1012.8</v>
      </c>
      <c r="AX29" s="4">
        <v>1019.4</v>
      </c>
      <c r="AY29" s="4">
        <v>1025.7</v>
      </c>
      <c r="AZ29" s="4">
        <v>1011.6</v>
      </c>
      <c r="BA29" s="4">
        <v>1018.8</v>
      </c>
      <c r="BB29" s="4">
        <v>1022.3</v>
      </c>
      <c r="BC29" s="4">
        <v>1013</v>
      </c>
      <c r="BD29" s="4">
        <v>1020.3</v>
      </c>
      <c r="BE29" s="4">
        <v>1019.4</v>
      </c>
      <c r="BF29" s="4">
        <v>1025.1679412566284</v>
      </c>
      <c r="BG29" s="4">
        <v>1024.6634447744148</v>
      </c>
      <c r="BH29" s="4">
        <v>1021.3</v>
      </c>
      <c r="BI29" s="4">
        <v>1022.2</v>
      </c>
      <c r="BJ29" s="4">
        <v>1024</v>
      </c>
      <c r="BK29" s="4">
        <v>1024.6</v>
      </c>
      <c r="BL29" s="4">
        <v>1015.1</v>
      </c>
      <c r="BM29" s="4">
        <v>1020.7</v>
      </c>
      <c r="BN29" s="4">
        <v>1015.3</v>
      </c>
      <c r="BO29" s="4">
        <v>1017.7</v>
      </c>
      <c r="BP29" s="4">
        <v>1028.6</v>
      </c>
      <c r="BQ29" s="4">
        <v>1011.2</v>
      </c>
      <c r="BR29" s="4">
        <v>1020.6</v>
      </c>
      <c r="BS29" s="4">
        <v>1017.1</v>
      </c>
      <c r="BT29" s="4">
        <v>1013.8</v>
      </c>
      <c r="BU29" s="4"/>
      <c r="BV29" s="4"/>
      <c r="BW29" s="4"/>
      <c r="BY29" s="10">
        <f t="shared" si="0"/>
        <v>1017.99</v>
      </c>
      <c r="BZ29" s="10">
        <f t="shared" si="1"/>
        <v>1017.1200000000001</v>
      </c>
      <c r="CA29" s="10">
        <f t="shared" si="2"/>
        <v>1018.2610462010348</v>
      </c>
      <c r="CB29" s="10">
        <f t="shared" si="3"/>
        <v>1018.9877128677014</v>
      </c>
    </row>
    <row r="30" spans="1:80" ht="11.25">
      <c r="A30" s="5">
        <v>28</v>
      </c>
      <c r="B30" s="24" t="s">
        <v>44</v>
      </c>
      <c r="C30" s="15" t="s">
        <v>44</v>
      </c>
      <c r="D30" s="15" t="s">
        <v>44</v>
      </c>
      <c r="E30" s="15" t="s">
        <v>44</v>
      </c>
      <c r="F30" s="15" t="s">
        <v>44</v>
      </c>
      <c r="G30" s="15">
        <v>1011.9</v>
      </c>
      <c r="H30" s="15">
        <v>1018.6</v>
      </c>
      <c r="I30" s="15">
        <v>1022.3</v>
      </c>
      <c r="J30" s="15">
        <v>1022.7</v>
      </c>
      <c r="K30" s="4">
        <v>1024.7</v>
      </c>
      <c r="L30" s="4">
        <v>1024.6</v>
      </c>
      <c r="M30" s="4">
        <v>1017.9</v>
      </c>
      <c r="N30" s="4">
        <v>1009.9</v>
      </c>
      <c r="O30" s="4">
        <v>1008.9</v>
      </c>
      <c r="P30" s="4">
        <v>1025.2</v>
      </c>
      <c r="Q30" s="4">
        <v>1023.7</v>
      </c>
      <c r="R30" s="4">
        <v>1020.1</v>
      </c>
      <c r="S30" s="4">
        <v>1022.7</v>
      </c>
      <c r="T30" s="4">
        <v>1011.9</v>
      </c>
      <c r="U30" s="4">
        <v>1014</v>
      </c>
      <c r="V30" s="4">
        <v>1019.1</v>
      </c>
      <c r="W30" s="4">
        <v>1016.4</v>
      </c>
      <c r="X30" s="4">
        <v>1018.5</v>
      </c>
      <c r="Y30" s="4">
        <v>1013.1</v>
      </c>
      <c r="Z30" s="4">
        <v>1021</v>
      </c>
      <c r="AA30" s="4">
        <v>1023</v>
      </c>
      <c r="AB30" s="4">
        <v>1018.5</v>
      </c>
      <c r="AC30" s="4">
        <v>1018.3</v>
      </c>
      <c r="AD30" s="4">
        <v>1012.4</v>
      </c>
      <c r="AE30" s="4">
        <v>1018.8</v>
      </c>
      <c r="AF30" s="4">
        <v>1015</v>
      </c>
      <c r="AG30" s="4">
        <v>1022.9</v>
      </c>
      <c r="AH30" s="4">
        <v>1024.2</v>
      </c>
      <c r="AI30" s="4">
        <v>1018.4</v>
      </c>
      <c r="AJ30" s="4">
        <v>1023.3</v>
      </c>
      <c r="AK30" s="4">
        <v>1016.6</v>
      </c>
      <c r="AL30" s="4">
        <v>1011.2</v>
      </c>
      <c r="AM30" s="4">
        <v>1020.7</v>
      </c>
      <c r="AN30" s="4">
        <v>1012.3</v>
      </c>
      <c r="AO30" s="4">
        <v>1024.7</v>
      </c>
      <c r="AP30" s="4">
        <v>1016.3</v>
      </c>
      <c r="AQ30" s="4">
        <v>1014.8</v>
      </c>
      <c r="AR30" s="4">
        <v>1020.1</v>
      </c>
      <c r="AS30" s="4">
        <v>1024.2</v>
      </c>
      <c r="AT30" s="4">
        <v>1013.4</v>
      </c>
      <c r="AU30" s="4">
        <v>1022.9</v>
      </c>
      <c r="AV30" s="4">
        <v>1022.7</v>
      </c>
      <c r="AW30" s="4">
        <v>1015.9</v>
      </c>
      <c r="AX30" s="4">
        <v>1020.6</v>
      </c>
      <c r="AY30" s="4">
        <v>1020.6</v>
      </c>
      <c r="AZ30" s="4">
        <v>1011.8</v>
      </c>
      <c r="BA30" s="4">
        <v>1019.8</v>
      </c>
      <c r="BB30" s="4">
        <v>1021.9</v>
      </c>
      <c r="BC30" s="4">
        <v>1016.4</v>
      </c>
      <c r="BD30" s="4">
        <v>1016.8</v>
      </c>
      <c r="BE30" s="4">
        <v>1022.1</v>
      </c>
      <c r="BF30" s="4">
        <v>1024.571101063014</v>
      </c>
      <c r="BG30" s="4">
        <v>1017.2294462530463</v>
      </c>
      <c r="BH30" s="4">
        <v>1021.5</v>
      </c>
      <c r="BI30" s="4">
        <v>1016</v>
      </c>
      <c r="BJ30" s="4">
        <v>1025.3</v>
      </c>
      <c r="BK30" s="4">
        <v>1019.1</v>
      </c>
      <c r="BL30" s="4">
        <v>1016.9</v>
      </c>
      <c r="BM30" s="4">
        <v>1015.5</v>
      </c>
      <c r="BN30" s="4">
        <v>1008.4</v>
      </c>
      <c r="BO30" s="4">
        <v>1021.4</v>
      </c>
      <c r="BP30" s="4">
        <v>1025.4</v>
      </c>
      <c r="BQ30" s="4">
        <v>1016</v>
      </c>
      <c r="BR30" s="4">
        <v>1019.2</v>
      </c>
      <c r="BS30" s="4">
        <v>1013.7</v>
      </c>
      <c r="BT30" s="4">
        <v>1012.1</v>
      </c>
      <c r="BU30" s="4"/>
      <c r="BV30" s="4"/>
      <c r="BW30" s="4"/>
      <c r="BY30" s="10">
        <f t="shared" si="0"/>
        <v>1018.5900000000001</v>
      </c>
      <c r="BZ30" s="10">
        <f t="shared" si="1"/>
        <v>1018.1533333333334</v>
      </c>
      <c r="CA30" s="10">
        <f t="shared" si="2"/>
        <v>1018.7533515772021</v>
      </c>
      <c r="CB30" s="10">
        <f t="shared" si="3"/>
        <v>1018.8200182438686</v>
      </c>
    </row>
    <row r="31" spans="1:80" ht="11.25">
      <c r="A31" s="5">
        <v>29</v>
      </c>
      <c r="B31" s="24" t="s">
        <v>44</v>
      </c>
      <c r="C31" s="15" t="s">
        <v>44</v>
      </c>
      <c r="D31" s="15" t="s">
        <v>44</v>
      </c>
      <c r="E31" s="15" t="s">
        <v>44</v>
      </c>
      <c r="F31" s="15" t="s">
        <v>44</v>
      </c>
      <c r="G31" s="15">
        <v>1018.3</v>
      </c>
      <c r="H31" s="15">
        <v>1018.5</v>
      </c>
      <c r="I31" s="15">
        <v>1025.1</v>
      </c>
      <c r="J31" s="15">
        <v>1019.9</v>
      </c>
      <c r="K31" s="4">
        <v>1018.4</v>
      </c>
      <c r="L31" s="4">
        <v>1024.7</v>
      </c>
      <c r="M31" s="4">
        <v>1022.8</v>
      </c>
      <c r="N31" s="4">
        <v>1015.2</v>
      </c>
      <c r="O31" s="4">
        <v>1019.2</v>
      </c>
      <c r="P31" s="4">
        <v>1023</v>
      </c>
      <c r="Q31" s="4">
        <v>1021.8</v>
      </c>
      <c r="R31" s="4">
        <v>1017.5</v>
      </c>
      <c r="S31" s="4">
        <v>1019.9</v>
      </c>
      <c r="T31" s="4">
        <v>1015.1</v>
      </c>
      <c r="U31" s="4">
        <v>1010.4</v>
      </c>
      <c r="V31" s="4">
        <v>1022.4</v>
      </c>
      <c r="W31" s="4">
        <v>1011.8</v>
      </c>
      <c r="X31" s="4">
        <v>1017.8</v>
      </c>
      <c r="Y31" s="4">
        <v>1013.4</v>
      </c>
      <c r="Z31" s="4">
        <v>1018.8</v>
      </c>
      <c r="AA31" s="4">
        <v>1020.5</v>
      </c>
      <c r="AB31" s="4">
        <v>1015.8</v>
      </c>
      <c r="AC31" s="4">
        <v>1017</v>
      </c>
      <c r="AD31" s="4">
        <v>1018.7</v>
      </c>
      <c r="AE31" s="4">
        <v>1020.9</v>
      </c>
      <c r="AF31" s="4">
        <v>1019.9</v>
      </c>
      <c r="AG31" s="4">
        <v>1021.5</v>
      </c>
      <c r="AH31" s="4">
        <v>1014.7</v>
      </c>
      <c r="AI31" s="4">
        <v>1014.5</v>
      </c>
      <c r="AJ31" s="4">
        <v>1024.9</v>
      </c>
      <c r="AK31" s="4">
        <v>1021.4</v>
      </c>
      <c r="AL31" s="4">
        <v>1019.3</v>
      </c>
      <c r="AM31" s="4">
        <v>1018.8</v>
      </c>
      <c r="AN31" s="4">
        <v>1021.5</v>
      </c>
      <c r="AO31" s="4">
        <v>1026</v>
      </c>
      <c r="AP31" s="4">
        <v>1018.4</v>
      </c>
      <c r="AQ31" s="4">
        <v>1013.3</v>
      </c>
      <c r="AR31" s="4">
        <v>1023.1</v>
      </c>
      <c r="AS31" s="4">
        <v>1021.9</v>
      </c>
      <c r="AT31" s="4">
        <v>1017</v>
      </c>
      <c r="AU31" s="4">
        <v>1023.2</v>
      </c>
      <c r="AV31" s="4">
        <v>1020.7</v>
      </c>
      <c r="AW31" s="4">
        <v>1019.3</v>
      </c>
      <c r="AX31" s="4">
        <v>1024.8</v>
      </c>
      <c r="AY31" s="4">
        <v>1015.4</v>
      </c>
      <c r="AZ31" s="4">
        <v>1010.2</v>
      </c>
      <c r="BA31" s="4">
        <v>1020.9</v>
      </c>
      <c r="BB31" s="4">
        <v>1024.6</v>
      </c>
      <c r="BC31" s="4">
        <v>1018.6</v>
      </c>
      <c r="BD31" s="4">
        <v>1023.7</v>
      </c>
      <c r="BE31" s="4">
        <v>1021.4</v>
      </c>
      <c r="BF31" s="4">
        <v>1020.9115166001345</v>
      </c>
      <c r="BG31" s="4">
        <v>1021.4615546728714</v>
      </c>
      <c r="BH31" s="4">
        <v>1018.3</v>
      </c>
      <c r="BI31" s="4">
        <v>1011.9</v>
      </c>
      <c r="BJ31" s="4">
        <v>1024.4</v>
      </c>
      <c r="BK31" s="4">
        <v>1011.8</v>
      </c>
      <c r="BL31" s="4">
        <v>1020.7</v>
      </c>
      <c r="BM31" s="4">
        <v>1015.3</v>
      </c>
      <c r="BN31" s="4">
        <v>1017.2</v>
      </c>
      <c r="BO31" s="4">
        <v>1021.3</v>
      </c>
      <c r="BP31" s="4">
        <v>1020</v>
      </c>
      <c r="BQ31" s="4">
        <v>1015.5</v>
      </c>
      <c r="BR31" s="4">
        <v>1018</v>
      </c>
      <c r="BS31" s="4">
        <v>1016.2</v>
      </c>
      <c r="BT31" s="4">
        <v>1014.7</v>
      </c>
      <c r="BU31" s="4"/>
      <c r="BV31" s="4"/>
      <c r="BW31" s="4"/>
      <c r="BY31" s="10">
        <f t="shared" si="0"/>
        <v>1018.6666666666667</v>
      </c>
      <c r="BZ31" s="10">
        <f t="shared" si="1"/>
        <v>1018.7333333333335</v>
      </c>
      <c r="CA31" s="10">
        <f t="shared" si="2"/>
        <v>1020.0324357091001</v>
      </c>
      <c r="CB31" s="10">
        <f t="shared" si="3"/>
        <v>1019.4257690424336</v>
      </c>
    </row>
    <row r="32" spans="1:80" ht="11.25">
      <c r="A32" s="5">
        <v>30</v>
      </c>
      <c r="B32" s="24" t="s">
        <v>44</v>
      </c>
      <c r="C32" s="15" t="s">
        <v>44</v>
      </c>
      <c r="D32" s="15" t="s">
        <v>44</v>
      </c>
      <c r="E32" s="15" t="s">
        <v>44</v>
      </c>
      <c r="F32" s="15" t="s">
        <v>44</v>
      </c>
      <c r="G32" s="15">
        <v>1020</v>
      </c>
      <c r="H32" s="15">
        <v>1023.1</v>
      </c>
      <c r="I32" s="15">
        <v>1022.6</v>
      </c>
      <c r="J32" s="15">
        <v>1015.1</v>
      </c>
      <c r="K32" s="4">
        <v>1022.6</v>
      </c>
      <c r="L32" s="4">
        <v>1022.6</v>
      </c>
      <c r="M32" s="4">
        <v>1024.4</v>
      </c>
      <c r="N32" s="4">
        <v>1016</v>
      </c>
      <c r="O32" s="4">
        <v>1021.8</v>
      </c>
      <c r="P32" s="4">
        <v>1018.9</v>
      </c>
      <c r="Q32" s="4">
        <v>1020.2</v>
      </c>
      <c r="R32" s="4">
        <v>1018.6</v>
      </c>
      <c r="S32" s="4">
        <v>1014.3</v>
      </c>
      <c r="T32" s="4">
        <v>1021.5</v>
      </c>
      <c r="U32" s="4">
        <v>1018.6</v>
      </c>
      <c r="V32" s="4">
        <v>1020.7</v>
      </c>
      <c r="W32" s="4">
        <v>1011.3</v>
      </c>
      <c r="X32" s="4">
        <v>1021.5</v>
      </c>
      <c r="Y32" s="4">
        <v>1016.7</v>
      </c>
      <c r="Z32" s="4">
        <v>1015.4</v>
      </c>
      <c r="AA32" s="4">
        <v>1014.3</v>
      </c>
      <c r="AB32" s="4">
        <v>1014.4</v>
      </c>
      <c r="AC32" s="4">
        <v>1011.7</v>
      </c>
      <c r="AD32" s="4">
        <v>1017.4</v>
      </c>
      <c r="AE32" s="4">
        <v>1018.2</v>
      </c>
      <c r="AF32" s="4">
        <v>1021.8</v>
      </c>
      <c r="AG32" s="4">
        <v>1013.6</v>
      </c>
      <c r="AH32" s="4">
        <v>1013.6</v>
      </c>
      <c r="AI32" s="4">
        <v>1019.3</v>
      </c>
      <c r="AJ32" s="4">
        <v>1023.7</v>
      </c>
      <c r="AK32" s="4">
        <v>1020.9</v>
      </c>
      <c r="AL32" s="4">
        <v>1019.4</v>
      </c>
      <c r="AM32" s="4">
        <v>1019.2</v>
      </c>
      <c r="AN32" s="4">
        <v>1023.3</v>
      </c>
      <c r="AO32" s="4">
        <v>1019.7</v>
      </c>
      <c r="AP32" s="4">
        <v>1017</v>
      </c>
      <c r="AQ32" s="4">
        <v>1007</v>
      </c>
      <c r="AR32" s="4">
        <v>1026.6</v>
      </c>
      <c r="AS32" s="4">
        <v>1016.7</v>
      </c>
      <c r="AT32" s="4">
        <v>1023.3</v>
      </c>
      <c r="AU32" s="4">
        <v>1021</v>
      </c>
      <c r="AV32" s="4">
        <v>1017.9</v>
      </c>
      <c r="AW32" s="4">
        <v>1020.3</v>
      </c>
      <c r="AX32" s="4">
        <v>1023</v>
      </c>
      <c r="AY32" s="4">
        <v>1018</v>
      </c>
      <c r="AZ32" s="4">
        <v>1013.6</v>
      </c>
      <c r="BA32" s="4">
        <v>1015.1</v>
      </c>
      <c r="BB32" s="4">
        <v>1026.1</v>
      </c>
      <c r="BC32" s="4">
        <v>1019.7</v>
      </c>
      <c r="BD32" s="4">
        <v>1022.9</v>
      </c>
      <c r="BE32" s="4">
        <v>1018.8</v>
      </c>
      <c r="BF32" s="4">
        <v>1023.5542196230473</v>
      </c>
      <c r="BG32" s="4">
        <v>1022.2944426722626</v>
      </c>
      <c r="BH32" s="4">
        <v>1014</v>
      </c>
      <c r="BI32" s="4">
        <v>1012.2</v>
      </c>
      <c r="BJ32" s="4">
        <v>1022.2</v>
      </c>
      <c r="BK32" s="4">
        <v>1016.8</v>
      </c>
      <c r="BL32" s="4">
        <v>1024.3</v>
      </c>
      <c r="BM32" s="4">
        <v>1019.8</v>
      </c>
      <c r="BN32" s="4">
        <v>1023.5</v>
      </c>
      <c r="BO32" s="4">
        <v>1017</v>
      </c>
      <c r="BP32" s="4">
        <v>1019.2</v>
      </c>
      <c r="BQ32" s="4">
        <v>1010.3</v>
      </c>
      <c r="BR32" s="4">
        <v>1014.1</v>
      </c>
      <c r="BS32" s="4">
        <v>1017.9</v>
      </c>
      <c r="BT32" s="4">
        <v>1014.4</v>
      </c>
      <c r="BU32" s="4"/>
      <c r="BV32" s="4"/>
      <c r="BW32" s="4"/>
      <c r="BY32" s="10">
        <f t="shared" si="0"/>
        <v>1018.2566666666668</v>
      </c>
      <c r="BZ32" s="10">
        <f t="shared" si="1"/>
        <v>1018.2000000000002</v>
      </c>
      <c r="CA32" s="10">
        <f t="shared" si="2"/>
        <v>1019.4316220765104</v>
      </c>
      <c r="CB32" s="10">
        <f t="shared" si="3"/>
        <v>1019.1716220765104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44</v>
      </c>
      <c r="C34" s="13" t="s">
        <v>44</v>
      </c>
      <c r="D34" s="13" t="s">
        <v>44</v>
      </c>
      <c r="E34" s="13" t="s">
        <v>44</v>
      </c>
      <c r="F34" s="13" t="s">
        <v>44</v>
      </c>
      <c r="G34" s="13">
        <f>AVERAGE(G3:G33)</f>
        <v>1014.4333333333332</v>
      </c>
      <c r="H34" s="13">
        <f>AVERAGE(H3:H33)</f>
        <v>1014.9966666666668</v>
      </c>
      <c r="I34" s="13">
        <f>AVERAGE(I3:I33)</f>
        <v>1017.6466666666666</v>
      </c>
      <c r="J34" s="13">
        <f>AVERAGE(J3:J33)</f>
        <v>1016.3100000000001</v>
      </c>
      <c r="K34" s="13">
        <f aca="true" t="shared" si="4" ref="K34:S34">AVERAGE(K3:K33)</f>
        <v>1016.3666666666668</v>
      </c>
      <c r="L34" s="13">
        <f t="shared" si="4"/>
        <v>1014.6333333333332</v>
      </c>
      <c r="M34" s="13">
        <f t="shared" si="4"/>
        <v>1016.3733333333334</v>
      </c>
      <c r="N34" s="13">
        <f t="shared" si="4"/>
        <v>1013.3100000000002</v>
      </c>
      <c r="O34" s="13">
        <f t="shared" si="4"/>
        <v>1013.5366666666667</v>
      </c>
      <c r="P34" s="13">
        <f t="shared" si="4"/>
        <v>1013.2933333333334</v>
      </c>
      <c r="Q34" s="13">
        <f t="shared" si="4"/>
        <v>1018.0866666666665</v>
      </c>
      <c r="R34" s="13">
        <f t="shared" si="4"/>
        <v>1016.3633333333335</v>
      </c>
      <c r="S34" s="13">
        <f t="shared" si="4"/>
        <v>1016.3709999999998</v>
      </c>
      <c r="T34" s="13">
        <f aca="true" t="shared" si="5" ref="T34:AC34">AVERAGE(T3:T33)</f>
        <v>1015.4266666666668</v>
      </c>
      <c r="U34" s="13">
        <f t="shared" si="5"/>
        <v>1015.2366666666669</v>
      </c>
      <c r="V34" s="13">
        <f t="shared" si="5"/>
        <v>1015.0466666666667</v>
      </c>
      <c r="W34" s="13">
        <f t="shared" si="5"/>
        <v>1015.1733333333335</v>
      </c>
      <c r="X34" s="13">
        <f t="shared" si="5"/>
        <v>1015.4533333333333</v>
      </c>
      <c r="Y34" s="13">
        <f t="shared" si="5"/>
        <v>1015.1233333333334</v>
      </c>
      <c r="Z34" s="13">
        <f t="shared" si="5"/>
        <v>1016.0233333333332</v>
      </c>
      <c r="AA34" s="13">
        <f t="shared" si="5"/>
        <v>1016.2133333333334</v>
      </c>
      <c r="AB34" s="13">
        <f t="shared" si="5"/>
        <v>1017.36</v>
      </c>
      <c r="AC34" s="13">
        <f t="shared" si="5"/>
        <v>1015.8533333333332</v>
      </c>
      <c r="AD34" s="13">
        <f aca="true" t="shared" si="6" ref="AD34:AM34">AVERAGE(AD3:AD33)</f>
        <v>1016.51</v>
      </c>
      <c r="AE34" s="13">
        <f t="shared" si="6"/>
        <v>1016.1033333333332</v>
      </c>
      <c r="AF34" s="13">
        <f t="shared" si="6"/>
        <v>1015.6466666666669</v>
      </c>
      <c r="AG34" s="13">
        <f t="shared" si="6"/>
        <v>1015.6933333333335</v>
      </c>
      <c r="AH34" s="13">
        <f t="shared" si="6"/>
        <v>1017.7633333333335</v>
      </c>
      <c r="AI34" s="13">
        <f t="shared" si="6"/>
        <v>1014.8733333333333</v>
      </c>
      <c r="AJ34" s="13">
        <f t="shared" si="6"/>
        <v>1017.0666666666668</v>
      </c>
      <c r="AK34" s="13">
        <f t="shared" si="6"/>
        <v>1015.6866666666666</v>
      </c>
      <c r="AL34" s="13">
        <f t="shared" si="6"/>
        <v>1015.6233333333334</v>
      </c>
      <c r="AM34" s="13">
        <f t="shared" si="6"/>
        <v>1017.69</v>
      </c>
      <c r="AN34" s="13">
        <f aca="true" t="shared" si="7" ref="AN34:AZ34">AVERAGE(AN3:AN33)</f>
        <v>1016.7133333333334</v>
      </c>
      <c r="AO34" s="13">
        <f t="shared" si="7"/>
        <v>1015.98</v>
      </c>
      <c r="AP34" s="13">
        <f t="shared" si="7"/>
        <v>1015.7966666666669</v>
      </c>
      <c r="AQ34" s="13">
        <f t="shared" si="7"/>
        <v>1011.6633333333333</v>
      </c>
      <c r="AR34" s="13">
        <f t="shared" si="7"/>
        <v>1015.1099999999999</v>
      </c>
      <c r="AS34" s="13">
        <f t="shared" si="7"/>
        <v>1016.0633333333334</v>
      </c>
      <c r="AT34" s="13">
        <f t="shared" si="7"/>
        <v>1016.0533333333333</v>
      </c>
      <c r="AU34" s="13">
        <f t="shared" si="7"/>
        <v>1015.9500000000003</v>
      </c>
      <c r="AV34" s="13">
        <f t="shared" si="7"/>
        <v>1016.0566666666666</v>
      </c>
      <c r="AW34" s="13">
        <f t="shared" si="7"/>
        <v>1014.6033333333334</v>
      </c>
      <c r="AX34" s="13">
        <f t="shared" si="7"/>
        <v>1016.2233333333334</v>
      </c>
      <c r="AY34" s="13">
        <f t="shared" si="7"/>
        <v>1016.9033333333335</v>
      </c>
      <c r="AZ34" s="13">
        <f t="shared" si="7"/>
        <v>1016.3333333333335</v>
      </c>
      <c r="BA34" s="13">
        <f aca="true" t="shared" si="8" ref="BA34:BI34">AVERAGE(BA3:BA33)</f>
        <v>1019.1633333333333</v>
      </c>
      <c r="BB34" s="13">
        <f t="shared" si="8"/>
        <v>1018.5466666666666</v>
      </c>
      <c r="BC34" s="13">
        <f t="shared" si="8"/>
        <v>1015.6633333333333</v>
      </c>
      <c r="BD34" s="13">
        <f t="shared" si="8"/>
        <v>1015.9866666666668</v>
      </c>
      <c r="BE34" s="13">
        <f t="shared" si="8"/>
        <v>1014.9966666666668</v>
      </c>
      <c r="BF34" s="13">
        <f t="shared" si="8"/>
        <v>1016.5389465802654</v>
      </c>
      <c r="BG34" s="13">
        <f t="shared" si="8"/>
        <v>1015.6821380084754</v>
      </c>
      <c r="BH34" s="13">
        <f t="shared" si="8"/>
        <v>1016.1299999999999</v>
      </c>
      <c r="BI34" s="13">
        <f t="shared" si="8"/>
        <v>1017.57</v>
      </c>
      <c r="BJ34" s="13">
        <f aca="true" t="shared" si="9" ref="BJ34:BO34">AVERAGE(BJ3:BJ33)</f>
        <v>1018.8066666666667</v>
      </c>
      <c r="BK34" s="13">
        <f t="shared" si="9"/>
        <v>1016.6466666666664</v>
      </c>
      <c r="BL34" s="13">
        <f t="shared" si="9"/>
        <v>1015.2100000000002</v>
      </c>
      <c r="BM34" s="13">
        <f t="shared" si="9"/>
        <v>1016.3566666666668</v>
      </c>
      <c r="BN34" s="13">
        <f t="shared" si="9"/>
        <v>1015.0566666666667</v>
      </c>
      <c r="BO34" s="13">
        <f t="shared" si="9"/>
        <v>1016.6766666666667</v>
      </c>
      <c r="BP34" s="13">
        <f>AVERAGE(BP3:BP33)</f>
        <v>1018.5133333333335</v>
      </c>
      <c r="BQ34" s="13">
        <f>AVERAGE(BQ3:BQ33)</f>
        <v>1014.7700000000002</v>
      </c>
      <c r="BR34" s="13">
        <f>AVERAGE(BR3:BR33)</f>
        <v>1017.6333333333332</v>
      </c>
      <c r="BS34" s="13">
        <f>AVERAGE(BS3:BS33)</f>
        <v>1016.6433333333334</v>
      </c>
      <c r="BT34" s="13">
        <f>AVERAGE(BT3:BT33)</f>
        <v>1014.9433333333335</v>
      </c>
      <c r="BU34" s="13"/>
      <c r="BV34" s="13"/>
      <c r="BW34" s="13"/>
      <c r="BY34" s="12">
        <f>AVERAGE(BY3:BY33)</f>
        <v>1015.8070333333337</v>
      </c>
      <c r="BZ34" s="12">
        <f>AVERAGE(BZ3:BZ33)</f>
        <v>1015.7852222222223</v>
      </c>
      <c r="CA34" s="12">
        <f>AVERAGE(CA3:CA33)</f>
        <v>1016.0894805974024</v>
      </c>
      <c r="CB34" s="12">
        <f>AVERAGE(CB3:CB33)</f>
        <v>1016.192147264069</v>
      </c>
    </row>
    <row r="36" spans="1:77" ht="11.25">
      <c r="A36" s="17" t="s">
        <v>4</v>
      </c>
      <c r="B36" s="21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>
        <f>MAX(G3:G33)</f>
        <v>1022</v>
      </c>
      <c r="H36" s="18">
        <f>MAX(H3:H33)</f>
        <v>1023.1</v>
      </c>
      <c r="I36" s="18">
        <f>MAX(I3:I33)</f>
        <v>1025.1</v>
      </c>
      <c r="J36" s="18">
        <f>MAX(J3:J33)</f>
        <v>1025</v>
      </c>
      <c r="K36" s="18">
        <f aca="true" t="shared" si="10" ref="K36:Z36">MAX(K3:K33)</f>
        <v>1025.9</v>
      </c>
      <c r="L36" s="18">
        <f t="shared" si="10"/>
        <v>1024.7</v>
      </c>
      <c r="M36" s="18">
        <f t="shared" si="10"/>
        <v>1024.4</v>
      </c>
      <c r="N36" s="18">
        <f t="shared" si="10"/>
        <v>1020.7</v>
      </c>
      <c r="O36" s="18">
        <f t="shared" si="10"/>
        <v>1021.8</v>
      </c>
      <c r="P36" s="18">
        <f t="shared" si="10"/>
        <v>1025.2</v>
      </c>
      <c r="Q36" s="18">
        <f t="shared" si="10"/>
        <v>1026.2</v>
      </c>
      <c r="R36" s="18">
        <f t="shared" si="10"/>
        <v>1020.6</v>
      </c>
      <c r="S36" s="18">
        <f t="shared" si="10"/>
        <v>1022.7</v>
      </c>
      <c r="T36" s="18">
        <f t="shared" si="10"/>
        <v>1023</v>
      </c>
      <c r="U36" s="18">
        <f t="shared" si="10"/>
        <v>1023.2</v>
      </c>
      <c r="V36" s="18">
        <f t="shared" si="10"/>
        <v>1022.4</v>
      </c>
      <c r="W36" s="18">
        <f t="shared" si="10"/>
        <v>1024.5</v>
      </c>
      <c r="X36" s="18">
        <f t="shared" si="10"/>
        <v>1021.5</v>
      </c>
      <c r="Y36" s="18">
        <f t="shared" si="10"/>
        <v>1023.9</v>
      </c>
      <c r="Z36" s="18">
        <f t="shared" si="10"/>
        <v>1026.7</v>
      </c>
      <c r="AA36" s="18">
        <f aca="true" t="shared" si="11" ref="AA36:AP36">MAX(AA3:AA33)</f>
        <v>1023</v>
      </c>
      <c r="AB36" s="18">
        <f t="shared" si="11"/>
        <v>1024</v>
      </c>
      <c r="AC36" s="18">
        <f t="shared" si="11"/>
        <v>1021.7</v>
      </c>
      <c r="AD36" s="18">
        <f t="shared" si="11"/>
        <v>1022.9</v>
      </c>
      <c r="AE36" s="18">
        <f t="shared" si="11"/>
        <v>1023.3</v>
      </c>
      <c r="AF36" s="18">
        <f t="shared" si="11"/>
        <v>1022.4</v>
      </c>
      <c r="AG36" s="18">
        <f t="shared" si="11"/>
        <v>1023</v>
      </c>
      <c r="AH36" s="18">
        <f t="shared" si="11"/>
        <v>1025.4</v>
      </c>
      <c r="AI36" s="18">
        <f t="shared" si="11"/>
        <v>1021.3</v>
      </c>
      <c r="AJ36" s="18">
        <f t="shared" si="11"/>
        <v>1024.9</v>
      </c>
      <c r="AK36" s="18">
        <f t="shared" si="11"/>
        <v>1025.6</v>
      </c>
      <c r="AL36" s="18">
        <f t="shared" si="11"/>
        <v>1021.6</v>
      </c>
      <c r="AM36" s="18">
        <f t="shared" si="11"/>
        <v>1024.9</v>
      </c>
      <c r="AN36" s="18">
        <f t="shared" si="11"/>
        <v>1023.9</v>
      </c>
      <c r="AO36" s="18">
        <f t="shared" si="11"/>
        <v>1028.2</v>
      </c>
      <c r="AP36" s="18">
        <f t="shared" si="11"/>
        <v>1020.9</v>
      </c>
      <c r="AQ36" s="18">
        <f aca="true" t="shared" si="12" ref="AQ36:AV36">MAX(AQ3:AQ33)</f>
        <v>1015.6</v>
      </c>
      <c r="AR36" s="18">
        <f t="shared" si="12"/>
        <v>1026.6</v>
      </c>
      <c r="AS36" s="18">
        <f t="shared" si="12"/>
        <v>1024.2</v>
      </c>
      <c r="AT36" s="18">
        <f t="shared" si="12"/>
        <v>1023.9</v>
      </c>
      <c r="AU36" s="18">
        <f t="shared" si="12"/>
        <v>1023.4</v>
      </c>
      <c r="AV36" s="18">
        <f t="shared" si="12"/>
        <v>1023.6</v>
      </c>
      <c r="AW36" s="18">
        <f aca="true" t="shared" si="13" ref="AW36:BB36">MAX(AW3:AW33)</f>
        <v>1024.6</v>
      </c>
      <c r="AX36" s="18">
        <f t="shared" si="13"/>
        <v>1027.2</v>
      </c>
      <c r="AY36" s="18">
        <f t="shared" si="13"/>
        <v>1026.7</v>
      </c>
      <c r="AZ36" s="18">
        <f t="shared" si="13"/>
        <v>1028.9</v>
      </c>
      <c r="BA36" s="18">
        <f t="shared" si="13"/>
        <v>1027.1</v>
      </c>
      <c r="BB36" s="18">
        <f t="shared" si="13"/>
        <v>1026.1</v>
      </c>
      <c r="BC36" s="18">
        <f aca="true" t="shared" si="14" ref="BC36:BH36">MAX(BC3:BC33)</f>
        <v>1022.3</v>
      </c>
      <c r="BD36" s="18">
        <f t="shared" si="14"/>
        <v>1023.7</v>
      </c>
      <c r="BE36" s="18">
        <f t="shared" si="14"/>
        <v>1022.1</v>
      </c>
      <c r="BF36" s="18">
        <f t="shared" si="14"/>
        <v>1025.1679412566284</v>
      </c>
      <c r="BG36" s="18">
        <f t="shared" si="14"/>
        <v>1024.6634447744148</v>
      </c>
      <c r="BH36" s="18">
        <f t="shared" si="14"/>
        <v>1027.4</v>
      </c>
      <c r="BI36" s="18">
        <f aca="true" t="shared" si="15" ref="BI36:BN36">MAX(BI3:BI33)</f>
        <v>1023.5</v>
      </c>
      <c r="BJ36" s="18">
        <f t="shared" si="15"/>
        <v>1025.3</v>
      </c>
      <c r="BK36" s="18">
        <f t="shared" si="15"/>
        <v>1024.6</v>
      </c>
      <c r="BL36" s="18">
        <f t="shared" si="15"/>
        <v>1024.3</v>
      </c>
      <c r="BM36" s="18">
        <f t="shared" si="15"/>
        <v>1023.2</v>
      </c>
      <c r="BN36" s="18">
        <f t="shared" si="15"/>
        <v>1023.5</v>
      </c>
      <c r="BO36" s="18">
        <f>MAX(BO3:BO33)</f>
        <v>1025.2</v>
      </c>
      <c r="BP36" s="18">
        <f>MAX(BP3:BP33)</f>
        <v>1028.9</v>
      </c>
      <c r="BQ36" s="18">
        <f>MAX(BQ3:BQ33)</f>
        <v>1018.9</v>
      </c>
      <c r="BR36" s="18">
        <f>MAX(BR3:BR33)</f>
        <v>1027.1</v>
      </c>
      <c r="BS36" s="18">
        <f>MAX(BS3:BS33)</f>
        <v>1022.5</v>
      </c>
      <c r="BT36" s="18">
        <f>MAX(BT3:BT33)</f>
        <v>1022.4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>
        <f>MIN(G3:G33)</f>
        <v>999.6</v>
      </c>
      <c r="H37" s="20">
        <f>MIN(H3:H33)</f>
        <v>1006</v>
      </c>
      <c r="I37" s="20">
        <f>MIN(I3:I33)</f>
        <v>1007.7</v>
      </c>
      <c r="J37" s="20">
        <f>MIN(J3:J33)</f>
        <v>1005.8</v>
      </c>
      <c r="K37" s="20">
        <f aca="true" t="shared" si="16" ref="K37:Z37">MIN(K3:K33)</f>
        <v>1006.5</v>
      </c>
      <c r="L37" s="20">
        <f t="shared" si="16"/>
        <v>1002.2</v>
      </c>
      <c r="M37" s="20">
        <f t="shared" si="16"/>
        <v>1009.4</v>
      </c>
      <c r="N37" s="20">
        <f t="shared" si="16"/>
        <v>1004</v>
      </c>
      <c r="O37" s="20">
        <f t="shared" si="16"/>
        <v>1004.4</v>
      </c>
      <c r="P37" s="20">
        <f t="shared" si="16"/>
        <v>1003.7</v>
      </c>
      <c r="Q37" s="20">
        <f t="shared" si="16"/>
        <v>1009.3</v>
      </c>
      <c r="R37" s="20">
        <f t="shared" si="16"/>
        <v>1008.9</v>
      </c>
      <c r="S37" s="20">
        <f t="shared" si="16"/>
        <v>1010</v>
      </c>
      <c r="T37" s="20">
        <f t="shared" si="16"/>
        <v>1002.6</v>
      </c>
      <c r="U37" s="20">
        <f t="shared" si="16"/>
        <v>1001.4</v>
      </c>
      <c r="V37" s="20">
        <f t="shared" si="16"/>
        <v>1009.7</v>
      </c>
      <c r="W37" s="20">
        <f t="shared" si="16"/>
        <v>1005</v>
      </c>
      <c r="X37" s="20">
        <f t="shared" si="16"/>
        <v>1004</v>
      </c>
      <c r="Y37" s="20">
        <f t="shared" si="16"/>
        <v>1006.8</v>
      </c>
      <c r="Z37" s="20">
        <f t="shared" si="16"/>
        <v>1007</v>
      </c>
      <c r="AA37" s="20">
        <f aca="true" t="shared" si="17" ref="AA37:AP37">MIN(AA3:AA33)</f>
        <v>1008.9</v>
      </c>
      <c r="AB37" s="20">
        <f t="shared" si="17"/>
        <v>1010.6</v>
      </c>
      <c r="AC37" s="20">
        <f t="shared" si="17"/>
        <v>1002.6</v>
      </c>
      <c r="AD37" s="20">
        <f t="shared" si="17"/>
        <v>1004.3</v>
      </c>
      <c r="AE37" s="20">
        <f t="shared" si="17"/>
        <v>1006</v>
      </c>
      <c r="AF37" s="20">
        <f t="shared" si="17"/>
        <v>1006.6</v>
      </c>
      <c r="AG37" s="20">
        <f t="shared" si="17"/>
        <v>1007.2</v>
      </c>
      <c r="AH37" s="20">
        <f t="shared" si="17"/>
        <v>1008</v>
      </c>
      <c r="AI37" s="20">
        <f t="shared" si="17"/>
        <v>1006.7</v>
      </c>
      <c r="AJ37" s="20">
        <f t="shared" si="17"/>
        <v>1003.5</v>
      </c>
      <c r="AK37" s="20">
        <f t="shared" si="17"/>
        <v>1004.3</v>
      </c>
      <c r="AL37" s="20">
        <f t="shared" si="17"/>
        <v>1007.5</v>
      </c>
      <c r="AM37" s="20">
        <f t="shared" si="17"/>
        <v>1007.1</v>
      </c>
      <c r="AN37" s="20">
        <f t="shared" si="17"/>
        <v>1007.9</v>
      </c>
      <c r="AO37" s="20">
        <f t="shared" si="17"/>
        <v>1003</v>
      </c>
      <c r="AP37" s="20">
        <f t="shared" si="17"/>
        <v>1010.4</v>
      </c>
      <c r="AQ37" s="20">
        <f aca="true" t="shared" si="18" ref="AQ37:AV37">MIN(AQ3:AQ33)</f>
        <v>1003.7</v>
      </c>
      <c r="AR37" s="20">
        <f t="shared" si="18"/>
        <v>999.1</v>
      </c>
      <c r="AS37" s="20">
        <f t="shared" si="18"/>
        <v>1007.1</v>
      </c>
      <c r="AT37" s="20">
        <f t="shared" si="18"/>
        <v>1001.5</v>
      </c>
      <c r="AU37" s="20">
        <f t="shared" si="18"/>
        <v>1003.2</v>
      </c>
      <c r="AV37" s="20">
        <f t="shared" si="18"/>
        <v>1007.3</v>
      </c>
      <c r="AW37" s="20">
        <f aca="true" t="shared" si="19" ref="AW37:BB37">MIN(AW3:AW33)</f>
        <v>1005.4</v>
      </c>
      <c r="AX37" s="20">
        <f t="shared" si="19"/>
        <v>1003</v>
      </c>
      <c r="AY37" s="20">
        <f t="shared" si="19"/>
        <v>1009.6</v>
      </c>
      <c r="AZ37" s="20">
        <f t="shared" si="19"/>
        <v>1010.2</v>
      </c>
      <c r="BA37" s="20">
        <f t="shared" si="19"/>
        <v>1008.3</v>
      </c>
      <c r="BB37" s="20">
        <f t="shared" si="19"/>
        <v>1010.7</v>
      </c>
      <c r="BC37" s="20">
        <f aca="true" t="shared" si="20" ref="BC37:BH37">MIN(BC3:BC33)</f>
        <v>1005.7</v>
      </c>
      <c r="BD37" s="20">
        <f t="shared" si="20"/>
        <v>1002.4</v>
      </c>
      <c r="BE37" s="20">
        <f t="shared" si="20"/>
        <v>1007.5</v>
      </c>
      <c r="BF37" s="20">
        <f t="shared" si="20"/>
        <v>1004.5883192603096</v>
      </c>
      <c r="BG37" s="20">
        <f t="shared" si="20"/>
        <v>1007.9582608286889</v>
      </c>
      <c r="BH37" s="20">
        <f t="shared" si="20"/>
        <v>1005.3</v>
      </c>
      <c r="BI37" s="20">
        <f aca="true" t="shared" si="21" ref="BI37:BN37">MIN(BI3:BI33)</f>
        <v>1011.9</v>
      </c>
      <c r="BJ37" s="20">
        <f t="shared" si="21"/>
        <v>1009.7</v>
      </c>
      <c r="BK37" s="20">
        <f t="shared" si="21"/>
        <v>1010</v>
      </c>
      <c r="BL37" s="20">
        <f t="shared" si="21"/>
        <v>1008.3</v>
      </c>
      <c r="BM37" s="20">
        <f t="shared" si="21"/>
        <v>1007.1</v>
      </c>
      <c r="BN37" s="20">
        <f t="shared" si="21"/>
        <v>1006.8</v>
      </c>
      <c r="BO37" s="20">
        <f>MIN(BO3:BO33)</f>
        <v>1005.2</v>
      </c>
      <c r="BP37" s="20">
        <f>MIN(BP3:BP33)</f>
        <v>1007.9</v>
      </c>
      <c r="BQ37" s="20">
        <f>MIN(BQ3:BQ33)</f>
        <v>1010.2</v>
      </c>
      <c r="BR37" s="20">
        <f>MIN(BR3:BR33)</f>
        <v>1010.7</v>
      </c>
      <c r="BS37" s="20">
        <f>MIN(BS3:BS33)</f>
        <v>1009.7</v>
      </c>
      <c r="BT37" s="20">
        <f>MIN(BT3:BT33)</f>
        <v>1007.6</v>
      </c>
      <c r="BU37" s="20"/>
      <c r="BV37" s="20"/>
      <c r="BW37" s="20"/>
      <c r="BY37" s="52">
        <f>STDEV(J3:AM33)</f>
        <v>4.6272480186182445</v>
      </c>
      <c r="BZ37" s="52">
        <f>STDEV(T3:AW33)</f>
        <v>4.6547108501500425</v>
      </c>
      <c r="CA37" s="52">
        <f>STDEV(AD3:BG33)</f>
        <v>4.799899341571607</v>
      </c>
      <c r="CB37" s="52">
        <f>STDEV(AN3:BQ33)</f>
        <v>4.762056751810295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58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2" ref="C42:BN42">COUNTIF(C3:C33,$B$40)</f>
        <v>0</v>
      </c>
      <c r="D42" s="76">
        <f t="shared" si="22"/>
        <v>0</v>
      </c>
      <c r="E42" s="76">
        <f t="shared" si="22"/>
        <v>0</v>
      </c>
      <c r="F42" s="76">
        <f t="shared" si="22"/>
        <v>0</v>
      </c>
      <c r="G42" s="76">
        <f t="shared" si="22"/>
        <v>0</v>
      </c>
      <c r="H42" s="76">
        <f t="shared" si="22"/>
        <v>0</v>
      </c>
      <c r="I42" s="76">
        <f t="shared" si="22"/>
        <v>0</v>
      </c>
      <c r="J42" s="76">
        <f t="shared" si="22"/>
        <v>0</v>
      </c>
      <c r="K42" s="76">
        <f t="shared" si="22"/>
        <v>0</v>
      </c>
      <c r="L42" s="76">
        <f t="shared" si="22"/>
        <v>0</v>
      </c>
      <c r="M42" s="76">
        <f t="shared" si="22"/>
        <v>0</v>
      </c>
      <c r="N42" s="76">
        <f t="shared" si="22"/>
        <v>0</v>
      </c>
      <c r="O42" s="76">
        <f t="shared" si="22"/>
        <v>0</v>
      </c>
      <c r="P42" s="76">
        <f t="shared" si="22"/>
        <v>0</v>
      </c>
      <c r="Q42" s="76">
        <f t="shared" si="22"/>
        <v>0</v>
      </c>
      <c r="R42" s="76">
        <f t="shared" si="22"/>
        <v>0</v>
      </c>
      <c r="S42" s="76">
        <f t="shared" si="22"/>
        <v>0</v>
      </c>
      <c r="T42" s="76">
        <f t="shared" si="22"/>
        <v>0</v>
      </c>
      <c r="U42" s="76">
        <f t="shared" si="22"/>
        <v>0</v>
      </c>
      <c r="V42" s="76">
        <f t="shared" si="22"/>
        <v>0</v>
      </c>
      <c r="W42" s="76">
        <f t="shared" si="22"/>
        <v>0</v>
      </c>
      <c r="X42" s="76">
        <f t="shared" si="22"/>
        <v>0</v>
      </c>
      <c r="Y42" s="76">
        <f t="shared" si="22"/>
        <v>0</v>
      </c>
      <c r="Z42" s="76">
        <f t="shared" si="22"/>
        <v>0</v>
      </c>
      <c r="AA42" s="76">
        <f t="shared" si="22"/>
        <v>0</v>
      </c>
      <c r="AB42" s="76">
        <f t="shared" si="22"/>
        <v>0</v>
      </c>
      <c r="AC42" s="76">
        <f t="shared" si="22"/>
        <v>0</v>
      </c>
      <c r="AD42" s="76">
        <f t="shared" si="22"/>
        <v>0</v>
      </c>
      <c r="AE42" s="76">
        <f t="shared" si="22"/>
        <v>0</v>
      </c>
      <c r="AF42" s="76">
        <f t="shared" si="22"/>
        <v>0</v>
      </c>
      <c r="AG42" s="76">
        <f t="shared" si="22"/>
        <v>0</v>
      </c>
      <c r="AH42" s="76">
        <f t="shared" si="22"/>
        <v>0</v>
      </c>
      <c r="AI42" s="76">
        <f t="shared" si="22"/>
        <v>0</v>
      </c>
      <c r="AJ42" s="76">
        <f t="shared" si="22"/>
        <v>0</v>
      </c>
      <c r="AK42" s="76">
        <f t="shared" si="22"/>
        <v>0</v>
      </c>
      <c r="AL42" s="76">
        <f t="shared" si="22"/>
        <v>0</v>
      </c>
      <c r="AM42" s="76">
        <f t="shared" si="22"/>
        <v>0</v>
      </c>
      <c r="AN42" s="76">
        <f t="shared" si="22"/>
        <v>0</v>
      </c>
      <c r="AO42" s="76">
        <f t="shared" si="22"/>
        <v>0</v>
      </c>
      <c r="AP42" s="76">
        <f t="shared" si="22"/>
        <v>0</v>
      </c>
      <c r="AQ42" s="76">
        <f t="shared" si="22"/>
        <v>0</v>
      </c>
      <c r="AR42" s="76">
        <f t="shared" si="22"/>
        <v>0</v>
      </c>
      <c r="AS42" s="76">
        <f t="shared" si="22"/>
        <v>0</v>
      </c>
      <c r="AT42" s="76">
        <f t="shared" si="22"/>
        <v>0</v>
      </c>
      <c r="AU42" s="76">
        <f t="shared" si="22"/>
        <v>0</v>
      </c>
      <c r="AV42" s="76">
        <f t="shared" si="22"/>
        <v>0</v>
      </c>
      <c r="AW42" s="76">
        <f t="shared" si="22"/>
        <v>0</v>
      </c>
      <c r="AX42" s="76">
        <f t="shared" si="22"/>
        <v>0</v>
      </c>
      <c r="AY42" s="76">
        <f t="shared" si="22"/>
        <v>0</v>
      </c>
      <c r="AZ42" s="76">
        <f t="shared" si="22"/>
        <v>0</v>
      </c>
      <c r="BA42" s="76">
        <f t="shared" si="22"/>
        <v>0</v>
      </c>
      <c r="BB42" s="76">
        <f t="shared" si="22"/>
        <v>0</v>
      </c>
      <c r="BC42" s="76">
        <f t="shared" si="22"/>
        <v>0</v>
      </c>
      <c r="BD42" s="76">
        <f t="shared" si="22"/>
        <v>0</v>
      </c>
      <c r="BE42" s="76">
        <f t="shared" si="22"/>
        <v>0</v>
      </c>
      <c r="BF42" s="76">
        <f t="shared" si="22"/>
        <v>0</v>
      </c>
      <c r="BG42" s="76">
        <f t="shared" si="22"/>
        <v>0</v>
      </c>
      <c r="BH42" s="76">
        <f t="shared" si="22"/>
        <v>0</v>
      </c>
      <c r="BI42" s="76">
        <f t="shared" si="22"/>
        <v>0</v>
      </c>
      <c r="BJ42" s="76">
        <f t="shared" si="22"/>
        <v>0</v>
      </c>
      <c r="BK42" s="76">
        <f t="shared" si="22"/>
        <v>0</v>
      </c>
      <c r="BL42" s="76">
        <f t="shared" si="22"/>
        <v>0</v>
      </c>
      <c r="BM42" s="76">
        <f t="shared" si="22"/>
        <v>0</v>
      </c>
      <c r="BN42" s="76">
        <f t="shared" si="22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7">
        <f>AVERAGE(J42:AM42)</f>
        <v>0</v>
      </c>
      <c r="BZ42" s="87">
        <f>AVERAGE(T42:AW42)</f>
        <v>0</v>
      </c>
      <c r="CA42" s="87">
        <f>AVERAGE(AD42:BG42)</f>
        <v>0</v>
      </c>
      <c r="CB42" s="87">
        <f>AVERAGE(AN42:BQ42)</f>
        <v>0</v>
      </c>
    </row>
    <row r="44" spans="1:4" ht="10.5">
      <c r="A44" t="s">
        <v>25</v>
      </c>
      <c r="D44" t="s">
        <v>39</v>
      </c>
    </row>
    <row r="45" spans="1:4" ht="10.5">
      <c r="A45">
        <v>1</v>
      </c>
      <c r="B45">
        <f>LARGE(B3:BW33,1)</f>
        <v>1028.9</v>
      </c>
      <c r="D45">
        <f>SMALL(H3:BD33,1)</f>
        <v>999.1</v>
      </c>
    </row>
    <row r="46" spans="1:4" ht="10.5">
      <c r="A46">
        <v>2</v>
      </c>
      <c r="B46">
        <f>LARGE(B3:BW33,2)</f>
        <v>1028.9</v>
      </c>
      <c r="D46">
        <f>SMALL(H3:BD33,2)</f>
        <v>1001.4</v>
      </c>
    </row>
    <row r="47" spans="1:4" ht="10.5">
      <c r="A47">
        <v>3</v>
      </c>
      <c r="B47">
        <f>LARGE(B3:BW33,3)</f>
        <v>1028.6</v>
      </c>
      <c r="D47">
        <f>SMALL(H3:BD33,3)</f>
        <v>1001.5</v>
      </c>
    </row>
    <row r="48" spans="1:4" ht="10.5">
      <c r="A48">
        <v>4</v>
      </c>
      <c r="B48">
        <f>LARGE(B3:BW33,4)</f>
        <v>1028.5</v>
      </c>
      <c r="D48">
        <f>SMALL(H3:BD33,4)</f>
        <v>1001.6</v>
      </c>
    </row>
    <row r="49" spans="1:4" ht="10.5">
      <c r="A49">
        <v>5</v>
      </c>
      <c r="B49">
        <f>LARGE(B3:BW33,5)</f>
        <v>1028.2</v>
      </c>
      <c r="D49">
        <f>SMALL(H3:BD33,5)</f>
        <v>1002.2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2024-01-05T05:53:00Z</dcterms:modified>
  <cp:category/>
  <cp:version/>
  <cp:contentType/>
  <cp:contentStatus/>
</cp:coreProperties>
</file>