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50" windowWidth="9890" windowHeight="8030" tabRatio="628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月平均" sheetId="13" r:id="rId13"/>
    <sheet name="月極値" sheetId="14" r:id="rId14"/>
    <sheet name="日数" sheetId="15" r:id="rId15"/>
  </sheets>
  <definedNames>
    <definedName name="_xlfn.SINGLE" hidden="1">#NAME?</definedName>
  </definedNames>
  <calcPr fullCalcOnLoad="1"/>
</workbook>
</file>

<file path=xl/comments2.xml><?xml version="1.0" encoding="utf-8"?>
<comments xmlns="http://schemas.openxmlformats.org/spreadsheetml/2006/main">
  <authors>
    <author>Amagai</author>
  </authors>
  <commentList>
    <comment ref="CA34" authorId="0">
      <text>
        <r>
          <rPr>
            <b/>
            <sz val="9"/>
            <rFont val="ＭＳ Ｐゴシック"/>
            <family val="3"/>
          </rPr>
          <t>Amagai:</t>
        </r>
        <r>
          <rPr>
            <sz val="9"/>
            <rFont val="ＭＳ Ｐゴシック"/>
            <family val="3"/>
          </rPr>
          <t xml:space="preserve">
月の日数が異なるため、横に平均を取っています。</t>
        </r>
      </text>
    </comment>
  </commentList>
</comments>
</file>

<file path=xl/sharedStrings.xml><?xml version="1.0" encoding="utf-8"?>
<sst xmlns="http://schemas.openxmlformats.org/spreadsheetml/2006/main" count="287" uniqueCount="46">
  <si>
    <t>月</t>
  </si>
  <si>
    <t>日</t>
  </si>
  <si>
    <t>61～90年平均</t>
  </si>
  <si>
    <t>月平均</t>
  </si>
  <si>
    <t>Max</t>
  </si>
  <si>
    <t>Min</t>
  </si>
  <si>
    <t>年平均</t>
  </si>
  <si>
    <t>71～00年平均</t>
  </si>
  <si>
    <t>標準偏差</t>
  </si>
  <si>
    <t>標準偏差</t>
  </si>
  <si>
    <t>年平均</t>
  </si>
  <si>
    <t>年</t>
  </si>
  <si>
    <t>Match</t>
  </si>
  <si>
    <t>最低</t>
  </si>
  <si>
    <t>最高</t>
  </si>
  <si>
    <t>Match</t>
  </si>
  <si>
    <t>ここに、日数を調べたい湿度の条件を入力する</t>
  </si>
  <si>
    <t>↓</t>
  </si>
  <si>
    <t>条件</t>
  </si>
  <si>
    <t>℃</t>
  </si>
  <si>
    <t>※条件は月平均のシートに入力してください</t>
  </si>
  <si>
    <t>年</t>
  </si>
  <si>
    <t>日数</t>
  </si>
  <si>
    <t>年合計</t>
  </si>
  <si>
    <t>最多</t>
  </si>
  <si>
    <t>日平均気温の最高</t>
  </si>
  <si>
    <t>日平均気温の最低</t>
  </si>
  <si>
    <t>日平均露点温度</t>
  </si>
  <si>
    <t>日平均露点温度の月平均</t>
  </si>
  <si>
    <t>日平均露点温度の月最高値</t>
  </si>
  <si>
    <t>日平均露点温度の月最低値</t>
  </si>
  <si>
    <t>日平均露点温度がしきい値を超えた日数</t>
  </si>
  <si>
    <t>****</t>
  </si>
  <si>
    <t>&gt;=20</t>
  </si>
  <si>
    <t>83～00年</t>
  </si>
  <si>
    <t>81～10年平均</t>
  </si>
  <si>
    <t>81～10年平均</t>
  </si>
  <si>
    <t>81～10年平均</t>
  </si>
  <si>
    <t>61～90年</t>
  </si>
  <si>
    <t>18年平均</t>
  </si>
  <si>
    <t>28年平均</t>
  </si>
  <si>
    <t>**.*</t>
  </si>
  <si>
    <t>83～10年</t>
  </si>
  <si>
    <t>91～20年平均</t>
  </si>
  <si>
    <t>91～20年</t>
  </si>
  <si>
    <t>30年平均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</si>
</sst>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;_"/>
    <numFmt numFmtId="186" formatCode="0;_鰀"/>
    <numFmt numFmtId="187" formatCode="0.0;_鰀"/>
    <numFmt numFmtId="188" formatCode="0.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9">
    <font>
      <sz val="9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b/>
      <sz val="9"/>
      <name val="ＭＳ ゴシック"/>
      <family val="3"/>
    </font>
    <font>
      <sz val="9"/>
      <name val="Times New Roman"/>
      <family val="1"/>
    </font>
    <font>
      <b/>
      <sz val="9"/>
      <name val="ＭＳ 明朝"/>
      <family val="1"/>
    </font>
    <font>
      <sz val="6"/>
      <name val="ＭＳ Ｐ明朝"/>
      <family val="1"/>
    </font>
    <font>
      <b/>
      <sz val="9"/>
      <name val="Times New Roman"/>
      <family val="1"/>
    </font>
    <font>
      <sz val="9"/>
      <name val="Arial"/>
      <family val="2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name val="Arial"/>
      <family val="2"/>
    </font>
    <font>
      <u val="single"/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5" fillId="34" borderId="11" xfId="0" applyFont="1" applyFill="1" applyBorder="1" applyAlignment="1">
      <alignment/>
    </xf>
    <xf numFmtId="17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176" fontId="6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34" borderId="13" xfId="0" applyFill="1" applyBorder="1" applyAlignment="1">
      <alignment horizontal="center"/>
    </xf>
    <xf numFmtId="176" fontId="6" fillId="0" borderId="14" xfId="0" applyNumberFormat="1" applyFont="1" applyBorder="1" applyAlignment="1">
      <alignment horizontal="center"/>
    </xf>
    <xf numFmtId="176" fontId="6" fillId="0" borderId="15" xfId="0" applyNumberFormat="1" applyFont="1" applyBorder="1" applyAlignment="1">
      <alignment horizontal="center"/>
    </xf>
    <xf numFmtId="176" fontId="6" fillId="33" borderId="16" xfId="0" applyNumberFormat="1" applyFont="1" applyFill="1" applyBorder="1" applyAlignment="1">
      <alignment horizontal="center"/>
    </xf>
    <xf numFmtId="176" fontId="6" fillId="33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35" borderId="11" xfId="0" applyFont="1" applyFill="1" applyBorder="1" applyAlignment="1">
      <alignment/>
    </xf>
    <xf numFmtId="176" fontId="6" fillId="35" borderId="11" xfId="0" applyNumberFormat="1" applyFont="1" applyFill="1" applyBorder="1" applyAlignment="1">
      <alignment/>
    </xf>
    <xf numFmtId="0" fontId="7" fillId="35" borderId="17" xfId="0" applyFont="1" applyFill="1" applyBorder="1" applyAlignment="1">
      <alignment/>
    </xf>
    <xf numFmtId="176" fontId="6" fillId="35" borderId="17" xfId="0" applyNumberFormat="1" applyFont="1" applyFill="1" applyBorder="1" applyAlignment="1">
      <alignment/>
    </xf>
    <xf numFmtId="176" fontId="6" fillId="35" borderId="18" xfId="0" applyNumberFormat="1" applyFont="1" applyFill="1" applyBorder="1" applyAlignment="1">
      <alignment/>
    </xf>
    <xf numFmtId="176" fontId="6" fillId="35" borderId="19" xfId="0" applyNumberFormat="1" applyFont="1" applyFill="1" applyBorder="1" applyAlignment="1">
      <alignment/>
    </xf>
    <xf numFmtId="0" fontId="5" fillId="34" borderId="18" xfId="0" applyFont="1" applyFill="1" applyBorder="1" applyAlignment="1">
      <alignment/>
    </xf>
    <xf numFmtId="176" fontId="6" fillId="0" borderId="20" xfId="0" applyNumberFormat="1" applyFont="1" applyBorder="1" applyAlignment="1">
      <alignment/>
    </xf>
    <xf numFmtId="176" fontId="6" fillId="0" borderId="21" xfId="0" applyNumberFormat="1" applyFont="1" applyBorder="1" applyAlignment="1">
      <alignment/>
    </xf>
    <xf numFmtId="176" fontId="6" fillId="33" borderId="22" xfId="0" applyNumberFormat="1" applyFont="1" applyFill="1" applyBorder="1" applyAlignment="1">
      <alignment/>
    </xf>
    <xf numFmtId="176" fontId="6" fillId="0" borderId="14" xfId="0" applyNumberFormat="1" applyFont="1" applyBorder="1" applyAlignment="1">
      <alignment/>
    </xf>
    <xf numFmtId="0" fontId="0" fillId="0" borderId="0" xfId="60">
      <alignment/>
      <protection/>
    </xf>
    <xf numFmtId="0" fontId="0" fillId="0" borderId="0" xfId="60" applyAlignment="1">
      <alignment horizontal="center"/>
      <protection/>
    </xf>
    <xf numFmtId="0" fontId="0" fillId="34" borderId="11" xfId="60" applyFill="1" applyBorder="1">
      <alignment/>
      <protection/>
    </xf>
    <xf numFmtId="0" fontId="5" fillId="34" borderId="18" xfId="60" applyFont="1" applyFill="1" applyBorder="1">
      <alignment/>
      <protection/>
    </xf>
    <xf numFmtId="0" fontId="5" fillId="34" borderId="11" xfId="60" applyFont="1" applyFill="1" applyBorder="1">
      <alignment/>
      <protection/>
    </xf>
    <xf numFmtId="0" fontId="0" fillId="34" borderId="13" xfId="60" applyFill="1" applyBorder="1" applyAlignment="1">
      <alignment horizontal="center"/>
      <protection/>
    </xf>
    <xf numFmtId="0" fontId="7" fillId="0" borderId="0" xfId="60" applyFont="1">
      <alignment/>
      <protection/>
    </xf>
    <xf numFmtId="176" fontId="6" fillId="0" borderId="20" xfId="60" applyNumberFormat="1" applyFont="1" applyBorder="1">
      <alignment/>
      <protection/>
    </xf>
    <xf numFmtId="176" fontId="6" fillId="0" borderId="0" xfId="60" applyNumberFormat="1" applyFont="1">
      <alignment/>
      <protection/>
    </xf>
    <xf numFmtId="176" fontId="6" fillId="0" borderId="14" xfId="60" applyNumberFormat="1" applyFont="1" applyBorder="1" applyAlignment="1">
      <alignment horizontal="center"/>
      <protection/>
    </xf>
    <xf numFmtId="0" fontId="7" fillId="0" borderId="12" xfId="60" applyFont="1" applyBorder="1">
      <alignment/>
      <protection/>
    </xf>
    <xf numFmtId="176" fontId="6" fillId="0" borderId="21" xfId="60" applyNumberFormat="1" applyFont="1" applyBorder="1">
      <alignment/>
      <protection/>
    </xf>
    <xf numFmtId="176" fontId="6" fillId="0" borderId="12" xfId="60" applyNumberFormat="1" applyFont="1" applyBorder="1">
      <alignment/>
      <protection/>
    </xf>
    <xf numFmtId="176" fontId="6" fillId="0" borderId="15" xfId="60" applyNumberFormat="1" applyFont="1" applyBorder="1" applyAlignment="1">
      <alignment horizontal="center"/>
      <protection/>
    </xf>
    <xf numFmtId="0" fontId="0" fillId="33" borderId="10" xfId="60" applyFill="1" applyBorder="1">
      <alignment/>
      <protection/>
    </xf>
    <xf numFmtId="176" fontId="6" fillId="33" borderId="22" xfId="60" applyNumberFormat="1" applyFont="1" applyFill="1" applyBorder="1">
      <alignment/>
      <protection/>
    </xf>
    <xf numFmtId="176" fontId="6" fillId="33" borderId="10" xfId="60" applyNumberFormat="1" applyFont="1" applyFill="1" applyBorder="1">
      <alignment/>
      <protection/>
    </xf>
    <xf numFmtId="176" fontId="6" fillId="33" borderId="16" xfId="60" applyNumberFormat="1" applyFont="1" applyFill="1" applyBorder="1" applyAlignment="1">
      <alignment horizontal="center"/>
      <protection/>
    </xf>
    <xf numFmtId="0" fontId="7" fillId="35" borderId="11" xfId="60" applyFont="1" applyFill="1" applyBorder="1">
      <alignment/>
      <protection/>
    </xf>
    <xf numFmtId="176" fontId="6" fillId="35" borderId="18" xfId="60" applyNumberFormat="1" applyFont="1" applyFill="1" applyBorder="1">
      <alignment/>
      <protection/>
    </xf>
    <xf numFmtId="176" fontId="6" fillId="35" borderId="11" xfId="60" applyNumberFormat="1" applyFont="1" applyFill="1" applyBorder="1">
      <alignment/>
      <protection/>
    </xf>
    <xf numFmtId="0" fontId="7" fillId="35" borderId="17" xfId="60" applyFont="1" applyFill="1" applyBorder="1">
      <alignment/>
      <protection/>
    </xf>
    <xf numFmtId="176" fontId="6" fillId="35" borderId="19" xfId="60" applyNumberFormat="1" applyFont="1" applyFill="1" applyBorder="1">
      <alignment/>
      <protection/>
    </xf>
    <xf numFmtId="176" fontId="6" fillId="35" borderId="17" xfId="60" applyNumberFormat="1" applyFont="1" applyFill="1" applyBorder="1">
      <alignment/>
      <protection/>
    </xf>
    <xf numFmtId="2" fontId="6" fillId="36" borderId="23" xfId="0" applyNumberFormat="1" applyFont="1" applyFill="1" applyBorder="1" applyAlignment="1">
      <alignment horizontal="center"/>
    </xf>
    <xf numFmtId="2" fontId="6" fillId="36" borderId="23" xfId="60" applyNumberFormat="1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176" fontId="6" fillId="0" borderId="0" xfId="60" applyNumberFormat="1" applyFont="1" applyBorder="1">
      <alignment/>
      <protection/>
    </xf>
    <xf numFmtId="0" fontId="0" fillId="37" borderId="10" xfId="0" applyFill="1" applyBorder="1" applyAlignment="1">
      <alignment/>
    </xf>
    <xf numFmtId="176" fontId="6" fillId="37" borderId="10" xfId="0" applyNumberFormat="1" applyFont="1" applyFill="1" applyBorder="1" applyAlignment="1">
      <alignment/>
    </xf>
    <xf numFmtId="176" fontId="6" fillId="37" borderId="16" xfId="0" applyNumberFormat="1" applyFont="1" applyFill="1" applyBorder="1" applyAlignment="1">
      <alignment/>
    </xf>
    <xf numFmtId="0" fontId="7" fillId="34" borderId="13" xfId="0" applyFont="1" applyFill="1" applyBorder="1" applyAlignment="1">
      <alignment horizontal="center"/>
    </xf>
    <xf numFmtId="0" fontId="7" fillId="38" borderId="14" xfId="0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/>
    </xf>
    <xf numFmtId="1" fontId="10" fillId="0" borderId="24" xfId="0" applyNumberFormat="1" applyFont="1" applyBorder="1" applyAlignment="1">
      <alignment horizontal="center"/>
    </xf>
    <xf numFmtId="0" fontId="7" fillId="38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9" fillId="33" borderId="16" xfId="0" applyNumberFormat="1" applyFont="1" applyFill="1" applyBorder="1" applyAlignment="1">
      <alignment/>
    </xf>
    <xf numFmtId="1" fontId="13" fillId="33" borderId="16" xfId="0" applyNumberFormat="1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37" borderId="26" xfId="0" applyFill="1" applyBorder="1" applyAlignment="1">
      <alignment/>
    </xf>
    <xf numFmtId="0" fontId="0" fillId="0" borderId="27" xfId="0" applyFill="1" applyBorder="1" applyAlignment="1">
      <alignment/>
    </xf>
    <xf numFmtId="176" fontId="9" fillId="0" borderId="14" xfId="0" applyNumberFormat="1" applyFont="1" applyFill="1" applyBorder="1" applyAlignment="1">
      <alignment/>
    </xf>
    <xf numFmtId="176" fontId="9" fillId="33" borderId="16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5" xfId="60" applyBorder="1">
      <alignment/>
      <protection/>
    </xf>
    <xf numFmtId="0" fontId="0" fillId="37" borderId="27" xfId="0" applyFill="1" applyBorder="1" applyAlignment="1">
      <alignment/>
    </xf>
    <xf numFmtId="0" fontId="0" fillId="37" borderId="27" xfId="60" applyFill="1" applyBorder="1">
      <alignment/>
      <protection/>
    </xf>
    <xf numFmtId="0" fontId="0" fillId="0" borderId="10" xfId="0" applyBorder="1" applyAlignment="1">
      <alignment/>
    </xf>
    <xf numFmtId="0" fontId="0" fillId="0" borderId="10" xfId="60" applyBorder="1">
      <alignment/>
      <protection/>
    </xf>
    <xf numFmtId="1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1" fontId="6" fillId="37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176" fontId="14" fillId="0" borderId="0" xfId="0" applyNumberFormat="1" applyFont="1" applyAlignment="1">
      <alignment/>
    </xf>
    <xf numFmtId="188" fontId="6" fillId="0" borderId="10" xfId="0" applyNumberFormat="1" applyFont="1" applyBorder="1" applyAlignment="1">
      <alignment/>
    </xf>
    <xf numFmtId="188" fontId="6" fillId="0" borderId="10" xfId="60" applyNumberFormat="1" applyFont="1" applyBorder="1" applyAlignment="1">
      <alignment/>
      <protection/>
    </xf>
    <xf numFmtId="176" fontId="6" fillId="0" borderId="28" xfId="0" applyNumberFormat="1" applyFont="1" applyBorder="1" applyAlignment="1">
      <alignment/>
    </xf>
    <xf numFmtId="176" fontId="6" fillId="0" borderId="28" xfId="60" applyNumberFormat="1" applyFont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日平均気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2"/>
  <sheetViews>
    <sheetView tabSelected="1" zoomScalePageLayoutView="0" workbookViewId="0" topLeftCell="A1">
      <pane xSplit="1" ySplit="2" topLeftCell="BA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27</v>
      </c>
      <c r="D1">
        <v>1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7</v>
      </c>
      <c r="CA2" s="9" t="s">
        <v>36</v>
      </c>
      <c r="CB2" s="9" t="s">
        <v>43</v>
      </c>
    </row>
    <row r="3" spans="1:80" ht="11.25">
      <c r="A3" s="5">
        <v>1</v>
      </c>
      <c r="B3" s="24"/>
      <c r="C3" s="15"/>
      <c r="D3" s="15"/>
      <c r="E3" s="15"/>
      <c r="F3" s="15"/>
      <c r="G3" s="15"/>
      <c r="H3" s="15"/>
      <c r="I3" s="15"/>
      <c r="J3" s="1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>
        <v>-7.925</v>
      </c>
      <c r="AG3" s="4">
        <v>-4.925</v>
      </c>
      <c r="AH3" s="4">
        <v>-5.6875</v>
      </c>
      <c r="AI3" s="4">
        <v>1.5625</v>
      </c>
      <c r="AJ3" s="4">
        <v>-7.4875</v>
      </c>
      <c r="AK3" s="4">
        <v>2.825</v>
      </c>
      <c r="AL3" s="4">
        <v>-1.525</v>
      </c>
      <c r="AM3" s="4">
        <v>-6.775</v>
      </c>
      <c r="AN3" s="4">
        <v>2.775</v>
      </c>
      <c r="AO3" s="4">
        <v>-2.325</v>
      </c>
      <c r="AP3" s="4">
        <v>-6.5875</v>
      </c>
      <c r="AQ3" s="4">
        <v>-7.675</v>
      </c>
      <c r="AR3" s="4">
        <v>-7.075</v>
      </c>
      <c r="AS3" s="4">
        <v>-7.775</v>
      </c>
      <c r="AT3" s="4">
        <v>5.358333333333334</v>
      </c>
      <c r="AU3" s="4">
        <v>-3.425</v>
      </c>
      <c r="AV3" s="4">
        <v>-8.395833333333334</v>
      </c>
      <c r="AW3" s="4">
        <v>-3.3166666666666664</v>
      </c>
      <c r="AX3" s="4">
        <v>-6.683333333333333</v>
      </c>
      <c r="AY3" s="4">
        <v>-3.820833333333333</v>
      </c>
      <c r="AZ3" s="4">
        <v>-5.004166666666668</v>
      </c>
      <c r="BA3" s="4">
        <v>-0.34166666666666656</v>
      </c>
      <c r="BB3" s="4">
        <v>-3.0666666666666664</v>
      </c>
      <c r="BC3" s="4">
        <v>-4.025</v>
      </c>
      <c r="BD3" s="4">
        <v>-2.295833333333333</v>
      </c>
      <c r="BE3" s="4">
        <v>-5.8083333333333345</v>
      </c>
      <c r="BF3" s="4">
        <v>-6.9875</v>
      </c>
      <c r="BG3" s="4">
        <v>-7.779166666666668</v>
      </c>
      <c r="BH3" s="4">
        <v>-3.670833333333334</v>
      </c>
      <c r="BI3" s="4">
        <v>-0.325</v>
      </c>
      <c r="BJ3" s="4">
        <v>-7.933333333333334</v>
      </c>
      <c r="BK3" s="4">
        <v>-2.9958333333333336</v>
      </c>
      <c r="BL3" s="4">
        <v>-10.691666666666668</v>
      </c>
      <c r="BM3" s="4">
        <v>-5.345833333333332</v>
      </c>
      <c r="BN3" s="4">
        <v>-0.6541666666666667</v>
      </c>
      <c r="BO3" s="4">
        <v>-3.916666666666666</v>
      </c>
      <c r="BP3" s="4">
        <v>-6.833333333333333</v>
      </c>
      <c r="BQ3" s="4">
        <v>-5.791666666666667</v>
      </c>
      <c r="BR3" s="4">
        <v>-8.154166666666667</v>
      </c>
      <c r="BS3" s="4">
        <v>-11.029166666666667</v>
      </c>
      <c r="BT3" s="4">
        <v>-3.016666666666666</v>
      </c>
      <c r="BU3" s="4"/>
      <c r="BV3" s="4"/>
      <c r="BW3" s="4"/>
      <c r="BY3" s="10"/>
      <c r="BZ3" s="10">
        <f>AVERAGE(T3:AW3)</f>
        <v>-3.7988425925925924</v>
      </c>
      <c r="CA3" s="10">
        <f>AVERAGE(AD3:BG3)</f>
        <v>-4.078273809523809</v>
      </c>
      <c r="CB3" s="10">
        <f>AVERAGE(AN3:BQ3)</f>
        <v>-4.413749999999999</v>
      </c>
    </row>
    <row r="4" spans="1:80" ht="11.25">
      <c r="A4" s="5">
        <v>2</v>
      </c>
      <c r="B4" s="24"/>
      <c r="C4" s="15"/>
      <c r="D4" s="15"/>
      <c r="E4" s="15"/>
      <c r="F4" s="15"/>
      <c r="G4" s="15"/>
      <c r="H4" s="15"/>
      <c r="I4" s="15"/>
      <c r="J4" s="1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>
        <v>-6.4125</v>
      </c>
      <c r="AG4" s="4">
        <v>-4</v>
      </c>
      <c r="AH4" s="4">
        <v>-8.0875</v>
      </c>
      <c r="AI4" s="4">
        <v>-8.45</v>
      </c>
      <c r="AJ4" s="4">
        <v>-4.6625</v>
      </c>
      <c r="AK4" s="4">
        <v>4.0375</v>
      </c>
      <c r="AL4" s="4">
        <v>-3.4125</v>
      </c>
      <c r="AM4" s="4">
        <v>-2.9</v>
      </c>
      <c r="AN4" s="4">
        <v>5.6125</v>
      </c>
      <c r="AO4" s="4">
        <v>-0.6625</v>
      </c>
      <c r="AP4" s="4">
        <v>1.475</v>
      </c>
      <c r="AQ4" s="4">
        <v>-1.1</v>
      </c>
      <c r="AR4" s="4">
        <v>-7.575</v>
      </c>
      <c r="AS4" s="4">
        <v>-5.05</v>
      </c>
      <c r="AT4" s="4">
        <v>2.5416666666666674</v>
      </c>
      <c r="AU4" s="4">
        <v>-0.6291666666666668</v>
      </c>
      <c r="AV4" s="4">
        <v>-6.775</v>
      </c>
      <c r="AW4" s="4">
        <v>-2.554166666666667</v>
      </c>
      <c r="AX4" s="4">
        <v>-5.225</v>
      </c>
      <c r="AY4" s="4">
        <v>-4.7</v>
      </c>
      <c r="AZ4" s="4">
        <v>-8.408333333333333</v>
      </c>
      <c r="BA4" s="4">
        <v>2.8125</v>
      </c>
      <c r="BB4" s="4">
        <v>-6.741666666666666</v>
      </c>
      <c r="BC4" s="4">
        <v>2.0833333333333335</v>
      </c>
      <c r="BD4" s="4">
        <v>1.095833333333333</v>
      </c>
      <c r="BE4" s="4">
        <v>-5.158333333333334</v>
      </c>
      <c r="BF4" s="4">
        <v>-5.058333333333334</v>
      </c>
      <c r="BG4" s="4">
        <v>-6.483333333333334</v>
      </c>
      <c r="BH4" s="4">
        <v>-3.608333333333333</v>
      </c>
      <c r="BI4" s="4">
        <v>-2.158333333333333</v>
      </c>
      <c r="BJ4" s="4">
        <v>-4.3999999999999995</v>
      </c>
      <c r="BK4" s="4">
        <v>-6.937499999999999</v>
      </c>
      <c r="BL4" s="4">
        <v>-9.037500000000001</v>
      </c>
      <c r="BM4" s="4">
        <v>-0.8125</v>
      </c>
      <c r="BN4" s="4">
        <v>-0.5583333333333336</v>
      </c>
      <c r="BO4" s="4">
        <v>-8.170833333333333</v>
      </c>
      <c r="BP4" s="4">
        <v>-7.425</v>
      </c>
      <c r="BQ4" s="4">
        <v>-4.154166666666668</v>
      </c>
      <c r="BR4" s="4">
        <v>-4.6</v>
      </c>
      <c r="BS4" s="4">
        <v>-7.345833333333332</v>
      </c>
      <c r="BT4" s="4">
        <v>-6.975000000000001</v>
      </c>
      <c r="BU4" s="4"/>
      <c r="BV4" s="4"/>
      <c r="BW4" s="4"/>
      <c r="BY4" s="10"/>
      <c r="BZ4" s="10">
        <f aca="true" t="shared" si="0" ref="BZ4:BZ33">AVERAGE(T4:AW4)</f>
        <v>-2.7002314814814814</v>
      </c>
      <c r="CA4" s="10">
        <f aca="true" t="shared" si="1" ref="CA4:CA33">AVERAGE(AD4:BG4)</f>
        <v>-3.013839285714286</v>
      </c>
      <c r="CB4" s="10">
        <f aca="true" t="shared" si="2" ref="CB4:CB33">AVERAGE(AN4:BQ4)</f>
        <v>-3.2587499999999996</v>
      </c>
    </row>
    <row r="5" spans="1:80" ht="11.25">
      <c r="A5" s="5">
        <v>3</v>
      </c>
      <c r="B5" s="24"/>
      <c r="C5" s="15"/>
      <c r="D5" s="15"/>
      <c r="E5" s="15"/>
      <c r="F5" s="15"/>
      <c r="G5" s="15"/>
      <c r="H5" s="15"/>
      <c r="I5" s="15"/>
      <c r="J5" s="1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>
        <v>-6.575</v>
      </c>
      <c r="AG5" s="4">
        <v>0.425</v>
      </c>
      <c r="AH5" s="4">
        <v>-1.275</v>
      </c>
      <c r="AI5" s="4">
        <v>-5.3</v>
      </c>
      <c r="AJ5" s="4">
        <v>3.4375</v>
      </c>
      <c r="AK5" s="4">
        <v>0.85</v>
      </c>
      <c r="AL5" s="4">
        <v>1.7125</v>
      </c>
      <c r="AM5" s="4">
        <v>-4.6625</v>
      </c>
      <c r="AN5" s="4">
        <v>0.375</v>
      </c>
      <c r="AO5" s="4">
        <v>-0.325</v>
      </c>
      <c r="AP5" s="4">
        <v>1.1375</v>
      </c>
      <c r="AQ5" s="4">
        <v>-1.6125</v>
      </c>
      <c r="AR5" s="4">
        <v>-0.2</v>
      </c>
      <c r="AS5" s="4">
        <v>1.275</v>
      </c>
      <c r="AT5" s="4">
        <v>-6.716666666666666</v>
      </c>
      <c r="AU5" s="4">
        <v>1.9916666666666665</v>
      </c>
      <c r="AV5" s="4">
        <v>-6.75</v>
      </c>
      <c r="AW5" s="4">
        <v>1.7333333333333334</v>
      </c>
      <c r="AX5" s="4">
        <v>-7.733333333333332</v>
      </c>
      <c r="AY5" s="4">
        <v>-9.295833333333334</v>
      </c>
      <c r="AZ5" s="4">
        <v>-4.766666666666668</v>
      </c>
      <c r="BA5" s="4">
        <v>2.975</v>
      </c>
      <c r="BB5" s="4">
        <v>-2.2625</v>
      </c>
      <c r="BC5" s="4">
        <v>-6.508333333333333</v>
      </c>
      <c r="BD5" s="4">
        <v>-0.7958333333333334</v>
      </c>
      <c r="BE5" s="4">
        <v>-4.016666666666667</v>
      </c>
      <c r="BF5" s="4">
        <v>-6.466666666666666</v>
      </c>
      <c r="BG5" s="4">
        <v>-5.720833333333334</v>
      </c>
      <c r="BH5" s="4">
        <v>-2.641666666666667</v>
      </c>
      <c r="BI5" s="4">
        <v>-7.941666666666667</v>
      </c>
      <c r="BJ5" s="4">
        <v>-10.679166666666667</v>
      </c>
      <c r="BK5" s="4">
        <v>-3.8958333333333344</v>
      </c>
      <c r="BL5" s="4">
        <v>-9.287500000000001</v>
      </c>
      <c r="BM5" s="4">
        <v>1.075</v>
      </c>
      <c r="BN5" s="4">
        <v>-2.820833333333333</v>
      </c>
      <c r="BO5" s="4">
        <v>-7.954166666666667</v>
      </c>
      <c r="BP5" s="4">
        <v>-8.454166666666666</v>
      </c>
      <c r="BQ5" s="4">
        <v>-0.4333333333333334</v>
      </c>
      <c r="BR5" s="4">
        <v>-6.387499999999999</v>
      </c>
      <c r="BS5" s="4">
        <v>-6.5125</v>
      </c>
      <c r="BT5" s="4">
        <v>-7.208333333333332</v>
      </c>
      <c r="BU5" s="4"/>
      <c r="BV5" s="4"/>
      <c r="BW5" s="4"/>
      <c r="BY5" s="10"/>
      <c r="BZ5" s="10">
        <f t="shared" si="0"/>
        <v>-1.1377314814814814</v>
      </c>
      <c r="CA5" s="10">
        <f t="shared" si="1"/>
        <v>-2.323958333333333</v>
      </c>
      <c r="CB5" s="10">
        <f t="shared" si="2"/>
        <v>-3.5572222222222223</v>
      </c>
    </row>
    <row r="6" spans="1:80" ht="11.25">
      <c r="A6" s="5">
        <v>4</v>
      </c>
      <c r="B6" s="24"/>
      <c r="C6" s="15"/>
      <c r="D6" s="15"/>
      <c r="E6" s="15"/>
      <c r="F6" s="15"/>
      <c r="G6" s="15"/>
      <c r="H6" s="15"/>
      <c r="I6" s="15"/>
      <c r="J6" s="1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>
        <v>-4.75</v>
      </c>
      <c r="AG6" s="4">
        <v>-2.0625</v>
      </c>
      <c r="AH6" s="4">
        <v>-7.925</v>
      </c>
      <c r="AI6" s="4">
        <v>2.275</v>
      </c>
      <c r="AJ6" s="4">
        <v>-6.4625</v>
      </c>
      <c r="AK6" s="4">
        <v>3.225</v>
      </c>
      <c r="AL6" s="4">
        <v>-7.6875</v>
      </c>
      <c r="AM6" s="4">
        <v>-7.9375</v>
      </c>
      <c r="AN6" s="4">
        <v>-6.0875</v>
      </c>
      <c r="AO6" s="4">
        <v>-4.4625</v>
      </c>
      <c r="AP6" s="4">
        <v>-4.8875</v>
      </c>
      <c r="AQ6" s="4">
        <v>-2</v>
      </c>
      <c r="AR6" s="4">
        <v>8.1125</v>
      </c>
      <c r="AS6" s="4">
        <v>-9.8625</v>
      </c>
      <c r="AT6" s="4">
        <v>-8.558333333333334</v>
      </c>
      <c r="AU6" s="4">
        <v>2.1791666666666667</v>
      </c>
      <c r="AV6" s="4">
        <v>-7.270833333333333</v>
      </c>
      <c r="AW6" s="4">
        <v>-4.6625</v>
      </c>
      <c r="AX6" s="4">
        <v>-9.233333333333333</v>
      </c>
      <c r="AY6" s="4">
        <v>-5.908333333333334</v>
      </c>
      <c r="AZ6" s="4">
        <v>0.06666666666666628</v>
      </c>
      <c r="BA6" s="4">
        <v>-4.283333333333334</v>
      </c>
      <c r="BB6" s="4">
        <v>-0.34166666666666673</v>
      </c>
      <c r="BC6" s="4">
        <v>-8.35</v>
      </c>
      <c r="BD6" s="4">
        <v>-2.816666666666667</v>
      </c>
      <c r="BE6" s="4">
        <v>-4.741666666666666</v>
      </c>
      <c r="BF6" s="4">
        <v>-4.879166666666667</v>
      </c>
      <c r="BG6" s="4">
        <v>-6.3</v>
      </c>
      <c r="BH6" s="4">
        <v>-4.3625</v>
      </c>
      <c r="BI6" s="4">
        <v>-5.0875</v>
      </c>
      <c r="BJ6" s="4">
        <v>-11.800000000000002</v>
      </c>
      <c r="BK6" s="4">
        <v>-3.3666666666666667</v>
      </c>
      <c r="BL6" s="4">
        <v>-3.329166666666667</v>
      </c>
      <c r="BM6" s="4">
        <v>4.512499999999999</v>
      </c>
      <c r="BN6" s="4">
        <v>-4.429166666666666</v>
      </c>
      <c r="BO6" s="4">
        <v>-8.454166666666666</v>
      </c>
      <c r="BP6" s="4">
        <v>-6.404166666666668</v>
      </c>
      <c r="BQ6" s="4">
        <v>-4.616666666666667</v>
      </c>
      <c r="BR6" s="4">
        <v>-3.137499999999999</v>
      </c>
      <c r="BS6" s="4">
        <v>-6.133333333333334</v>
      </c>
      <c r="BT6" s="4">
        <v>-8.008333333333333</v>
      </c>
      <c r="BU6" s="4"/>
      <c r="BV6" s="4"/>
      <c r="BW6" s="4"/>
      <c r="BY6" s="10"/>
      <c r="BZ6" s="10">
        <f t="shared" si="0"/>
        <v>-3.823611111111111</v>
      </c>
      <c r="CA6" s="10">
        <f t="shared" si="1"/>
        <v>-4.129017857142856</v>
      </c>
      <c r="CB6" s="10">
        <f t="shared" si="2"/>
        <v>-4.387499999999999</v>
      </c>
    </row>
    <row r="7" spans="1:80" ht="11.25">
      <c r="A7" s="5">
        <v>5</v>
      </c>
      <c r="B7" s="24"/>
      <c r="C7" s="15"/>
      <c r="D7" s="15"/>
      <c r="E7" s="15"/>
      <c r="F7" s="15"/>
      <c r="G7" s="15"/>
      <c r="H7" s="15"/>
      <c r="I7" s="15"/>
      <c r="J7" s="1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>
        <v>2.5375</v>
      </c>
      <c r="AG7" s="4">
        <v>-7.325</v>
      </c>
      <c r="AH7" s="4">
        <v>-12.1125</v>
      </c>
      <c r="AI7" s="4">
        <v>-5.3375</v>
      </c>
      <c r="AJ7" s="4">
        <v>-5.675</v>
      </c>
      <c r="AK7" s="4">
        <v>-3.625</v>
      </c>
      <c r="AL7" s="4">
        <v>-7.8375</v>
      </c>
      <c r="AM7" s="4">
        <v>-7.5125</v>
      </c>
      <c r="AN7" s="4">
        <v>-5.4625</v>
      </c>
      <c r="AO7" s="4">
        <v>-4.65</v>
      </c>
      <c r="AP7" s="4">
        <v>-8.0875</v>
      </c>
      <c r="AQ7" s="4">
        <v>-7.075</v>
      </c>
      <c r="AR7" s="4">
        <v>3.25</v>
      </c>
      <c r="AS7" s="4">
        <v>-5.1375</v>
      </c>
      <c r="AT7" s="4">
        <v>-4.3125</v>
      </c>
      <c r="AU7" s="4">
        <v>-5.783333333333332</v>
      </c>
      <c r="AV7" s="4">
        <v>-6.620833333333333</v>
      </c>
      <c r="AW7" s="4">
        <v>-0.6291666666666665</v>
      </c>
      <c r="AX7" s="4">
        <v>-9.658333333333333</v>
      </c>
      <c r="AY7" s="4">
        <v>-4.7875</v>
      </c>
      <c r="AZ7" s="4">
        <v>-8.383333333333335</v>
      </c>
      <c r="BA7" s="4">
        <v>-3.0958333333333345</v>
      </c>
      <c r="BB7" s="4">
        <v>-7.795833333333334</v>
      </c>
      <c r="BC7" s="4">
        <v>-10.05</v>
      </c>
      <c r="BD7" s="4">
        <v>-2.629166666666667</v>
      </c>
      <c r="BE7" s="4">
        <v>-2.775</v>
      </c>
      <c r="BF7" s="4">
        <v>-3.545833333333333</v>
      </c>
      <c r="BG7" s="4">
        <v>-0.5</v>
      </c>
      <c r="BH7" s="4">
        <v>-3.9083333333333328</v>
      </c>
      <c r="BI7" s="4">
        <v>-9.070833333333331</v>
      </c>
      <c r="BJ7" s="4">
        <v>-7.416666666666668</v>
      </c>
      <c r="BK7" s="4">
        <v>-8.520833333333334</v>
      </c>
      <c r="BL7" s="4">
        <v>-0.9625</v>
      </c>
      <c r="BM7" s="4">
        <v>2.8249999999999997</v>
      </c>
      <c r="BN7" s="4">
        <v>-6.779166666666666</v>
      </c>
      <c r="BO7" s="4">
        <v>-8.195833333333331</v>
      </c>
      <c r="BP7" s="4">
        <v>-3.5916666666666663</v>
      </c>
      <c r="BQ7" s="4">
        <v>-4.479166666666667</v>
      </c>
      <c r="BR7" s="4">
        <v>-0.04166666666666666</v>
      </c>
      <c r="BS7" s="4">
        <v>-10.520833333333334</v>
      </c>
      <c r="BT7" s="4">
        <v>-7.874999999999999</v>
      </c>
      <c r="BU7" s="4"/>
      <c r="BV7" s="4"/>
      <c r="BW7" s="4"/>
      <c r="BY7" s="10"/>
      <c r="BZ7" s="10">
        <f t="shared" si="0"/>
        <v>-5.077546296296297</v>
      </c>
      <c r="CA7" s="10">
        <f t="shared" si="1"/>
        <v>-5.164880952380953</v>
      </c>
      <c r="CB7" s="10">
        <f t="shared" si="2"/>
        <v>-4.927638888888889</v>
      </c>
    </row>
    <row r="8" spans="1:80" ht="11.25">
      <c r="A8" s="5">
        <v>6</v>
      </c>
      <c r="B8" s="24"/>
      <c r="C8" s="15"/>
      <c r="D8" s="15"/>
      <c r="E8" s="15"/>
      <c r="F8" s="15"/>
      <c r="G8" s="15"/>
      <c r="H8" s="15"/>
      <c r="I8" s="15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>
        <v>1.675</v>
      </c>
      <c r="AG8" s="4">
        <v>-9.0625</v>
      </c>
      <c r="AH8" s="4">
        <v>-11.1375</v>
      </c>
      <c r="AI8" s="4">
        <v>-12.175</v>
      </c>
      <c r="AJ8" s="4">
        <v>-1.3375</v>
      </c>
      <c r="AK8" s="4">
        <v>-4.1375</v>
      </c>
      <c r="AL8" s="4">
        <v>-3.675</v>
      </c>
      <c r="AM8" s="4">
        <v>-3.8875</v>
      </c>
      <c r="AN8" s="4">
        <v>-7.0625</v>
      </c>
      <c r="AO8" s="4">
        <v>-0.2875</v>
      </c>
      <c r="AP8" s="4">
        <v>-5.9</v>
      </c>
      <c r="AQ8" s="4">
        <v>-0.6625</v>
      </c>
      <c r="AR8" s="4">
        <v>-6.2</v>
      </c>
      <c r="AS8" s="4">
        <v>-4.9375</v>
      </c>
      <c r="AT8" s="4">
        <v>2.7875</v>
      </c>
      <c r="AU8" s="4">
        <v>-5.945833333333332</v>
      </c>
      <c r="AV8" s="4">
        <v>0.6166666666666668</v>
      </c>
      <c r="AW8" s="4">
        <v>7.191666666666666</v>
      </c>
      <c r="AX8" s="4">
        <v>-10.066666666666666</v>
      </c>
      <c r="AY8" s="4">
        <v>-6.445833333333333</v>
      </c>
      <c r="AZ8" s="4">
        <v>-9.075</v>
      </c>
      <c r="BA8" s="4">
        <v>-3.383333333333333</v>
      </c>
      <c r="BB8" s="4">
        <v>-0.6416666666666668</v>
      </c>
      <c r="BC8" s="4">
        <v>-9.970833333333333</v>
      </c>
      <c r="BD8" s="4">
        <v>4.9875</v>
      </c>
      <c r="BE8" s="4">
        <v>-1.0166666666666664</v>
      </c>
      <c r="BF8" s="4">
        <v>-2.8875</v>
      </c>
      <c r="BG8" s="4">
        <v>-7.970833333333334</v>
      </c>
      <c r="BH8" s="4">
        <v>-7.983333333333333</v>
      </c>
      <c r="BI8" s="4">
        <v>-5.2875</v>
      </c>
      <c r="BJ8" s="4">
        <v>-5.370833333333333</v>
      </c>
      <c r="BK8" s="4">
        <v>-8.666666666666668</v>
      </c>
      <c r="BL8" s="4">
        <v>2.3958333333333335</v>
      </c>
      <c r="BM8" s="4">
        <v>0.3791666666666666</v>
      </c>
      <c r="BN8" s="4">
        <v>-6.316666666666666</v>
      </c>
      <c r="BO8" s="4">
        <v>-6.541666666666665</v>
      </c>
      <c r="BP8" s="4">
        <v>-9.104166666666666</v>
      </c>
      <c r="BQ8" s="4">
        <v>-4.8</v>
      </c>
      <c r="BR8" s="4">
        <v>-2.3416666666666663</v>
      </c>
      <c r="BS8" s="4">
        <v>-7.395833333333333</v>
      </c>
      <c r="BT8" s="4">
        <v>-6.020833333333333</v>
      </c>
      <c r="BU8" s="4"/>
      <c r="BV8" s="4"/>
      <c r="BW8" s="4"/>
      <c r="BY8" s="10"/>
      <c r="BZ8" s="10">
        <f t="shared" si="0"/>
        <v>-3.5631944444444454</v>
      </c>
      <c r="CA8" s="10">
        <f t="shared" si="1"/>
        <v>-3.95029761904762</v>
      </c>
      <c r="CB8" s="10">
        <f t="shared" si="2"/>
        <v>-3.9388888888888896</v>
      </c>
    </row>
    <row r="9" spans="1:80" ht="11.25">
      <c r="A9" s="5">
        <v>7</v>
      </c>
      <c r="B9" s="24"/>
      <c r="C9" s="15"/>
      <c r="D9" s="15"/>
      <c r="E9" s="15"/>
      <c r="F9" s="15"/>
      <c r="G9" s="15"/>
      <c r="H9" s="15"/>
      <c r="I9" s="15"/>
      <c r="J9" s="1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>
        <v>1.975</v>
      </c>
      <c r="AG9" s="4">
        <v>-8.1875</v>
      </c>
      <c r="AH9" s="4">
        <v>-12.0875</v>
      </c>
      <c r="AI9" s="4">
        <v>-10.2625</v>
      </c>
      <c r="AJ9" s="4">
        <v>-3.45</v>
      </c>
      <c r="AK9" s="4">
        <v>-0.1625</v>
      </c>
      <c r="AL9" s="4">
        <v>1.275</v>
      </c>
      <c r="AM9" s="4">
        <v>-7.8875</v>
      </c>
      <c r="AN9" s="4">
        <v>-7.0375</v>
      </c>
      <c r="AO9" s="4">
        <v>3.2375</v>
      </c>
      <c r="AP9" s="4">
        <v>4.6</v>
      </c>
      <c r="AQ9" s="4">
        <v>-7.8</v>
      </c>
      <c r="AR9" s="4">
        <v>-5.0875</v>
      </c>
      <c r="AS9" s="4">
        <v>-3.2125</v>
      </c>
      <c r="AT9" s="4">
        <v>-1.0208333333333333</v>
      </c>
      <c r="AU9" s="4">
        <v>-7.079166666666667</v>
      </c>
      <c r="AV9" s="4">
        <v>2.066666666666667</v>
      </c>
      <c r="AW9" s="4">
        <v>8.579166666666667</v>
      </c>
      <c r="AX9" s="4">
        <v>-5.1125</v>
      </c>
      <c r="AY9" s="4">
        <v>-2.1125</v>
      </c>
      <c r="AZ9" s="4">
        <v>-5.5875</v>
      </c>
      <c r="BA9" s="4">
        <v>-4.895833333333335</v>
      </c>
      <c r="BB9" s="4">
        <v>1.4</v>
      </c>
      <c r="BC9" s="4">
        <v>-10.133333333333335</v>
      </c>
      <c r="BD9" s="4">
        <v>-1.2791666666666666</v>
      </c>
      <c r="BE9" s="4">
        <v>0.5333333333333333</v>
      </c>
      <c r="BF9" s="4">
        <v>-3.1625</v>
      </c>
      <c r="BG9" s="4">
        <v>-2.804166666666667</v>
      </c>
      <c r="BH9" s="4">
        <v>-10.975</v>
      </c>
      <c r="BI9" s="4">
        <v>-8.504166666666665</v>
      </c>
      <c r="BJ9" s="4">
        <v>-6.708333333333332</v>
      </c>
      <c r="BK9" s="4">
        <v>-6.008333333333334</v>
      </c>
      <c r="BL9" s="4">
        <v>-9.954166666666666</v>
      </c>
      <c r="BM9" s="4">
        <v>-2.120833333333333</v>
      </c>
      <c r="BN9" s="4">
        <v>-5.6499999999999995</v>
      </c>
      <c r="BO9" s="4">
        <v>-6.429166666666667</v>
      </c>
      <c r="BP9" s="4">
        <v>-8.3375</v>
      </c>
      <c r="BQ9" s="4">
        <v>-0.7166666666666667</v>
      </c>
      <c r="BR9" s="4">
        <v>-6.0874999999999995</v>
      </c>
      <c r="BS9" s="4">
        <v>-7.566666666666666</v>
      </c>
      <c r="BT9" s="4">
        <v>-0.6583333333333335</v>
      </c>
      <c r="BU9" s="4"/>
      <c r="BV9" s="4"/>
      <c r="BW9" s="4"/>
      <c r="BY9" s="10"/>
      <c r="BZ9" s="10">
        <f t="shared" si="0"/>
        <v>-2.863425925925926</v>
      </c>
      <c r="CA9" s="10">
        <f t="shared" si="1"/>
        <v>-3.0248511904761903</v>
      </c>
      <c r="CB9" s="10">
        <f t="shared" si="2"/>
        <v>-3.7104166666666676</v>
      </c>
    </row>
    <row r="10" spans="1:80" ht="11.25">
      <c r="A10" s="5">
        <v>8</v>
      </c>
      <c r="B10" s="24"/>
      <c r="C10" s="15"/>
      <c r="D10" s="15"/>
      <c r="E10" s="15"/>
      <c r="F10" s="15"/>
      <c r="G10" s="15"/>
      <c r="H10" s="15"/>
      <c r="I10" s="15"/>
      <c r="J10" s="1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>
        <v>3.7875</v>
      </c>
      <c r="AG10" s="4">
        <v>-8.725</v>
      </c>
      <c r="AH10" s="4">
        <v>-8.8875</v>
      </c>
      <c r="AI10" s="4">
        <v>-5.7625</v>
      </c>
      <c r="AJ10" s="4">
        <v>-1.675</v>
      </c>
      <c r="AK10" s="4">
        <v>6.3</v>
      </c>
      <c r="AL10" s="4">
        <v>7.775</v>
      </c>
      <c r="AM10" s="4">
        <v>-6.1125</v>
      </c>
      <c r="AN10" s="4">
        <v>-6.5625</v>
      </c>
      <c r="AO10" s="4">
        <v>-1.1375</v>
      </c>
      <c r="AP10" s="4">
        <v>-3.8875</v>
      </c>
      <c r="AQ10" s="4">
        <v>-6.3125</v>
      </c>
      <c r="AR10" s="4">
        <v>-4.95</v>
      </c>
      <c r="AS10" s="4">
        <v>3.0875</v>
      </c>
      <c r="AT10" s="4">
        <v>-4.491666666666666</v>
      </c>
      <c r="AU10" s="4">
        <v>-3.5125</v>
      </c>
      <c r="AV10" s="4">
        <v>-9.675</v>
      </c>
      <c r="AW10" s="4">
        <v>1.5458333333333334</v>
      </c>
      <c r="AX10" s="4">
        <v>-0.020833333333333332</v>
      </c>
      <c r="AY10" s="4">
        <v>2.1916666666666664</v>
      </c>
      <c r="AZ10" s="4">
        <v>-5.358333333333333</v>
      </c>
      <c r="BA10" s="4">
        <v>-8.308333333333332</v>
      </c>
      <c r="BB10" s="4">
        <v>-7.841666666666668</v>
      </c>
      <c r="BC10" s="4">
        <v>-10.35</v>
      </c>
      <c r="BD10" s="4">
        <v>-5.879166666666666</v>
      </c>
      <c r="BE10" s="4">
        <v>2.516666666666667</v>
      </c>
      <c r="BF10" s="4">
        <v>-2.654166666666667</v>
      </c>
      <c r="BG10" s="4">
        <v>-3.883333333333334</v>
      </c>
      <c r="BH10" s="4">
        <v>-7.604166666666665</v>
      </c>
      <c r="BI10" s="4">
        <v>-7.116666666666667</v>
      </c>
      <c r="BJ10" s="4">
        <v>-0.7708333333333334</v>
      </c>
      <c r="BK10" s="4">
        <v>1.2083333333333333</v>
      </c>
      <c r="BL10" s="4">
        <v>-8.633333333333333</v>
      </c>
      <c r="BM10" s="4">
        <v>-2.125</v>
      </c>
      <c r="BN10" s="4">
        <v>1.1958333333333335</v>
      </c>
      <c r="BO10" s="4">
        <v>2.1999999999999997</v>
      </c>
      <c r="BP10" s="4">
        <v>-5.179166666666666</v>
      </c>
      <c r="BQ10" s="4">
        <v>6.341666666666668</v>
      </c>
      <c r="BR10" s="4">
        <v>-11.4</v>
      </c>
      <c r="BS10" s="4">
        <v>-5.8374999999999995</v>
      </c>
      <c r="BT10" s="4">
        <v>-1.7291666666666667</v>
      </c>
      <c r="BU10" s="4"/>
      <c r="BV10" s="4"/>
      <c r="BW10" s="4"/>
      <c r="BY10" s="10"/>
      <c r="BZ10" s="10">
        <f t="shared" si="0"/>
        <v>-2.733101851851852</v>
      </c>
      <c r="CA10" s="10">
        <f t="shared" si="1"/>
        <v>-3.1708333333333334</v>
      </c>
      <c r="CB10" s="10">
        <f t="shared" si="2"/>
        <v>-3.1988888888888884</v>
      </c>
    </row>
    <row r="11" spans="1:80" ht="11.25">
      <c r="A11" s="5">
        <v>9</v>
      </c>
      <c r="B11" s="24"/>
      <c r="C11" s="15"/>
      <c r="D11" s="15"/>
      <c r="E11" s="15"/>
      <c r="F11" s="15"/>
      <c r="G11" s="15"/>
      <c r="H11" s="15"/>
      <c r="I11" s="15"/>
      <c r="J11" s="1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>
        <v>-5.5625</v>
      </c>
      <c r="AG11" s="4">
        <v>-6.3125</v>
      </c>
      <c r="AH11" s="4">
        <v>-3.6875</v>
      </c>
      <c r="AI11" s="4">
        <v>-10.225</v>
      </c>
      <c r="AJ11" s="4">
        <v>-3.225</v>
      </c>
      <c r="AK11" s="4">
        <v>-4.3875</v>
      </c>
      <c r="AL11" s="4">
        <v>4.2625</v>
      </c>
      <c r="AM11" s="4">
        <v>-0.0249999999999998</v>
      </c>
      <c r="AN11" s="4">
        <v>-7.7875</v>
      </c>
      <c r="AO11" s="4">
        <v>1.6125</v>
      </c>
      <c r="AP11" s="4">
        <v>-4.2</v>
      </c>
      <c r="AQ11" s="4">
        <v>0.175</v>
      </c>
      <c r="AR11" s="4">
        <v>4.35</v>
      </c>
      <c r="AS11" s="4">
        <v>-10.7875</v>
      </c>
      <c r="AT11" s="4">
        <v>-5.645833333333332</v>
      </c>
      <c r="AU11" s="4">
        <v>-1.958333333333333</v>
      </c>
      <c r="AV11" s="4">
        <v>-11.375</v>
      </c>
      <c r="AW11" s="4">
        <v>1.4375</v>
      </c>
      <c r="AX11" s="4">
        <v>-0.10833333333333361</v>
      </c>
      <c r="AY11" s="4">
        <v>-7.6875</v>
      </c>
      <c r="AZ11" s="4">
        <v>-2.295833333333333</v>
      </c>
      <c r="BA11" s="4">
        <v>-8.8375</v>
      </c>
      <c r="BB11" s="4">
        <v>-9.133333333333331</v>
      </c>
      <c r="BC11" s="4">
        <v>-7.729166666666667</v>
      </c>
      <c r="BD11" s="4">
        <v>-5.654166666666666</v>
      </c>
      <c r="BE11" s="4">
        <v>2.0875</v>
      </c>
      <c r="BF11" s="4">
        <v>2.0166666666666666</v>
      </c>
      <c r="BG11" s="4">
        <v>-5.9</v>
      </c>
      <c r="BH11" s="4">
        <v>-3.3958333333333326</v>
      </c>
      <c r="BI11" s="4">
        <v>-2.2375</v>
      </c>
      <c r="BJ11" s="4">
        <v>-0.9416666666666665</v>
      </c>
      <c r="BK11" s="4">
        <v>-1.6625000000000003</v>
      </c>
      <c r="BL11" s="4">
        <v>-7.4750000000000005</v>
      </c>
      <c r="BM11" s="4">
        <v>-2.6999999999999997</v>
      </c>
      <c r="BN11" s="4">
        <v>2.508333333333334</v>
      </c>
      <c r="BO11" s="4">
        <v>2.2625000000000006</v>
      </c>
      <c r="BP11" s="4">
        <v>-9.341666666666667</v>
      </c>
      <c r="BQ11" s="4">
        <v>0.10833333333333311</v>
      </c>
      <c r="BR11" s="4">
        <v>-10.475000000000003</v>
      </c>
      <c r="BS11" s="4">
        <v>-3.537499999999999</v>
      </c>
      <c r="BT11" s="4">
        <v>-0.029166666666666646</v>
      </c>
      <c r="BU11" s="4"/>
      <c r="BV11" s="4"/>
      <c r="BW11" s="4"/>
      <c r="BY11" s="10"/>
      <c r="BZ11" s="10">
        <f t="shared" si="0"/>
        <v>-3.5189814814814815</v>
      </c>
      <c r="CA11" s="10">
        <f t="shared" si="1"/>
        <v>-3.8065476190476195</v>
      </c>
      <c r="CB11" s="10">
        <f t="shared" si="2"/>
        <v>-3.3431944444444435</v>
      </c>
    </row>
    <row r="12" spans="1:80" ht="11.25">
      <c r="A12" s="5">
        <v>10</v>
      </c>
      <c r="B12" s="24"/>
      <c r="C12" s="15"/>
      <c r="D12" s="15"/>
      <c r="E12" s="15"/>
      <c r="F12" s="15"/>
      <c r="G12" s="15"/>
      <c r="H12" s="15"/>
      <c r="I12" s="15"/>
      <c r="J12" s="1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>
        <v>-9.0625</v>
      </c>
      <c r="AG12" s="4">
        <v>-4.8875</v>
      </c>
      <c r="AH12" s="4">
        <v>-1.3375</v>
      </c>
      <c r="AI12" s="4">
        <v>-10.7875</v>
      </c>
      <c r="AJ12" s="4">
        <v>-10.6625</v>
      </c>
      <c r="AK12" s="4">
        <v>-9.9625</v>
      </c>
      <c r="AL12" s="4">
        <v>5.1</v>
      </c>
      <c r="AM12" s="4">
        <v>6.8125</v>
      </c>
      <c r="AN12" s="4">
        <v>-5.6375</v>
      </c>
      <c r="AO12" s="4">
        <v>-3.425</v>
      </c>
      <c r="AP12" s="4">
        <v>2.175</v>
      </c>
      <c r="AQ12" s="4">
        <v>0.03750000000000006</v>
      </c>
      <c r="AR12" s="4">
        <v>-6.3875</v>
      </c>
      <c r="AS12" s="4">
        <v>-8.575</v>
      </c>
      <c r="AT12" s="4">
        <v>-5.55</v>
      </c>
      <c r="AU12" s="4">
        <v>-3.875</v>
      </c>
      <c r="AV12" s="4">
        <v>-9.5</v>
      </c>
      <c r="AW12" s="4">
        <v>4.829166666666667</v>
      </c>
      <c r="AX12" s="4">
        <v>3.004166666666666</v>
      </c>
      <c r="AY12" s="4">
        <v>-4.379166666666667</v>
      </c>
      <c r="AZ12" s="4">
        <v>-2.9541666666666675</v>
      </c>
      <c r="BA12" s="4">
        <v>-3.225</v>
      </c>
      <c r="BB12" s="4">
        <v>-8.483333333333333</v>
      </c>
      <c r="BC12" s="4">
        <v>-1.2958333333333336</v>
      </c>
      <c r="BD12" s="4">
        <v>-4.045833333333335</v>
      </c>
      <c r="BE12" s="4">
        <v>-0.7708333333333335</v>
      </c>
      <c r="BF12" s="4">
        <v>-3.466666666666667</v>
      </c>
      <c r="BG12" s="4">
        <v>-5.241666666666668</v>
      </c>
      <c r="BH12" s="4">
        <v>-11.654166666666667</v>
      </c>
      <c r="BI12" s="4">
        <v>-2.9083333333333328</v>
      </c>
      <c r="BJ12" s="4">
        <v>-9.337499999999999</v>
      </c>
      <c r="BK12" s="4">
        <v>-10.691666666666668</v>
      </c>
      <c r="BL12" s="4">
        <v>-7.6208333333333345</v>
      </c>
      <c r="BM12" s="4">
        <v>-2.2541666666666664</v>
      </c>
      <c r="BN12" s="4">
        <v>-2.1999999999999997</v>
      </c>
      <c r="BO12" s="4">
        <v>-8.195833333333333</v>
      </c>
      <c r="BP12" s="4">
        <v>-9.158333333333333</v>
      </c>
      <c r="BQ12" s="4">
        <v>-0.4874999999999998</v>
      </c>
      <c r="BR12" s="4">
        <v>-10.633333333333335</v>
      </c>
      <c r="BS12" s="4">
        <v>-1.9000000000000001</v>
      </c>
      <c r="BT12" s="4">
        <v>-7.783333333333334</v>
      </c>
      <c r="BU12" s="4"/>
      <c r="BV12" s="4"/>
      <c r="BW12" s="4"/>
      <c r="BY12" s="10"/>
      <c r="BZ12" s="10">
        <f t="shared" si="0"/>
        <v>-3.927546296296296</v>
      </c>
      <c r="CA12" s="10">
        <f t="shared" si="1"/>
        <v>-3.6269345238095236</v>
      </c>
      <c r="CB12" s="10">
        <f t="shared" si="2"/>
        <v>-4.375833333333334</v>
      </c>
    </row>
    <row r="13" spans="1:80" ht="11.25">
      <c r="A13" s="6">
        <v>11</v>
      </c>
      <c r="B13" s="2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>
        <v>-9.65</v>
      </c>
      <c r="AG13" s="7">
        <v>-9.5875</v>
      </c>
      <c r="AH13" s="7">
        <v>-3.2375</v>
      </c>
      <c r="AI13" s="7">
        <v>-10.4</v>
      </c>
      <c r="AJ13" s="7">
        <v>-10.825</v>
      </c>
      <c r="AK13" s="7">
        <v>-8.4875</v>
      </c>
      <c r="AL13" s="7">
        <v>4.125</v>
      </c>
      <c r="AM13" s="7">
        <v>-3.3125</v>
      </c>
      <c r="AN13" s="7">
        <v>-3.975</v>
      </c>
      <c r="AO13" s="7">
        <v>-4.5375</v>
      </c>
      <c r="AP13" s="7">
        <v>-3.8875</v>
      </c>
      <c r="AQ13" s="7">
        <v>3.5125</v>
      </c>
      <c r="AR13" s="7">
        <v>-4.9125</v>
      </c>
      <c r="AS13" s="7">
        <v>-5.625</v>
      </c>
      <c r="AT13" s="7">
        <v>-6.283333333333332</v>
      </c>
      <c r="AU13" s="7">
        <v>-1.8708333333333333</v>
      </c>
      <c r="AV13" s="7">
        <v>-7.404166666666666</v>
      </c>
      <c r="AW13" s="7">
        <v>-6.633333333333333</v>
      </c>
      <c r="AX13" s="7">
        <v>-0.6235294117647059</v>
      </c>
      <c r="AY13" s="7">
        <v>-1.9125</v>
      </c>
      <c r="AZ13" s="7">
        <v>-4.395833333333333</v>
      </c>
      <c r="BA13" s="7">
        <v>-9.991666666666667</v>
      </c>
      <c r="BB13" s="7">
        <v>-5.775</v>
      </c>
      <c r="BC13" s="7">
        <v>-5.375</v>
      </c>
      <c r="BD13" s="7">
        <v>-5.916666666666668</v>
      </c>
      <c r="BE13" s="7">
        <v>4.179166666666667</v>
      </c>
      <c r="BF13" s="7">
        <v>-7.95</v>
      </c>
      <c r="BG13" s="7">
        <v>-3.766666666666666</v>
      </c>
      <c r="BH13" s="7">
        <v>-9.045833333333336</v>
      </c>
      <c r="BI13" s="7">
        <v>-4.095833333333333</v>
      </c>
      <c r="BJ13" s="7">
        <v>-10.55</v>
      </c>
      <c r="BK13" s="7">
        <v>-8.879166666666666</v>
      </c>
      <c r="BL13" s="7">
        <v>-4.112500000000002</v>
      </c>
      <c r="BM13" s="7">
        <v>-3.3458333333333328</v>
      </c>
      <c r="BN13" s="7">
        <v>-7.108333333333334</v>
      </c>
      <c r="BO13" s="7">
        <v>-9.291666666666666</v>
      </c>
      <c r="BP13" s="7">
        <v>-6.5</v>
      </c>
      <c r="BQ13" s="7">
        <v>-0.13750000000000012</v>
      </c>
      <c r="BR13" s="7">
        <v>-7.708333333333332</v>
      </c>
      <c r="BS13" s="7">
        <v>3.7499999999999996</v>
      </c>
      <c r="BT13" s="7">
        <v>-4.7749999999999995</v>
      </c>
      <c r="BU13" s="7"/>
      <c r="BV13" s="7"/>
      <c r="BW13" s="7"/>
      <c r="BY13" s="11"/>
      <c r="BZ13" s="11">
        <f t="shared" si="0"/>
        <v>-5.1662037037037045</v>
      </c>
      <c r="CA13" s="11">
        <f t="shared" si="1"/>
        <v>-4.8042629551820735</v>
      </c>
      <c r="CB13" s="10">
        <f t="shared" si="2"/>
        <v>-4.873700980392156</v>
      </c>
    </row>
    <row r="14" spans="1:80" ht="11.25">
      <c r="A14" s="5">
        <v>12</v>
      </c>
      <c r="B14" s="24"/>
      <c r="C14" s="15"/>
      <c r="D14" s="15"/>
      <c r="E14" s="15"/>
      <c r="F14" s="15"/>
      <c r="G14" s="15"/>
      <c r="H14" s="15"/>
      <c r="I14" s="15"/>
      <c r="J14" s="1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>
        <v>-5.95</v>
      </c>
      <c r="AG14" s="4">
        <v>-10.9</v>
      </c>
      <c r="AH14" s="4">
        <v>-1.1375</v>
      </c>
      <c r="AI14" s="4">
        <v>-9.5375</v>
      </c>
      <c r="AJ14" s="4">
        <v>-3.7</v>
      </c>
      <c r="AK14" s="4">
        <v>-4.0625</v>
      </c>
      <c r="AL14" s="4">
        <v>5.7625</v>
      </c>
      <c r="AM14" s="4">
        <v>2.45</v>
      </c>
      <c r="AN14" s="4">
        <v>-1.35</v>
      </c>
      <c r="AO14" s="4">
        <v>0.45</v>
      </c>
      <c r="AP14" s="4">
        <v>-7</v>
      </c>
      <c r="AQ14" s="4">
        <v>1.15</v>
      </c>
      <c r="AR14" s="4">
        <v>-3.8875</v>
      </c>
      <c r="AS14" s="4">
        <v>-6.675</v>
      </c>
      <c r="AT14" s="4">
        <v>-3.7666666666666657</v>
      </c>
      <c r="AU14" s="4">
        <v>-0.2875</v>
      </c>
      <c r="AV14" s="4">
        <v>-7.3</v>
      </c>
      <c r="AW14" s="4">
        <v>-2.429166666666666</v>
      </c>
      <c r="AX14" s="4">
        <v>-6.55625</v>
      </c>
      <c r="AY14" s="4">
        <v>-3.7291666666666665</v>
      </c>
      <c r="AZ14" s="4">
        <v>-4.3583333333333325</v>
      </c>
      <c r="BA14" s="4">
        <v>-5.729166666666667</v>
      </c>
      <c r="BB14" s="4">
        <v>-7.604166666666667</v>
      </c>
      <c r="BC14" s="4">
        <v>-7.875</v>
      </c>
      <c r="BD14" s="4">
        <v>-4.554166666666666</v>
      </c>
      <c r="BE14" s="4">
        <v>2.7125</v>
      </c>
      <c r="BF14" s="4">
        <v>-3.2958333333333343</v>
      </c>
      <c r="BG14" s="4">
        <v>1.2166666666666668</v>
      </c>
      <c r="BH14" s="4">
        <v>-5.970833333333332</v>
      </c>
      <c r="BI14" s="4">
        <v>-9.6625</v>
      </c>
      <c r="BJ14" s="4">
        <v>-2.1875000000000004</v>
      </c>
      <c r="BK14" s="4">
        <v>-4.675</v>
      </c>
      <c r="BL14" s="4">
        <v>-7.533333333333335</v>
      </c>
      <c r="BM14" s="4">
        <v>-5.012499999999999</v>
      </c>
      <c r="BN14" s="4">
        <v>-4.908333333333333</v>
      </c>
      <c r="BO14" s="4">
        <v>-9.408333333333335</v>
      </c>
      <c r="BP14" s="4">
        <v>-3.3708333333333336</v>
      </c>
      <c r="BQ14" s="4">
        <v>-0.10416666666666667</v>
      </c>
      <c r="BR14" s="4">
        <v>0.30416666666666653</v>
      </c>
      <c r="BS14" s="4">
        <v>-7.933333333333334</v>
      </c>
      <c r="BT14" s="4">
        <v>-1.5666666666666667</v>
      </c>
      <c r="BU14" s="4"/>
      <c r="BV14" s="4"/>
      <c r="BW14" s="4"/>
      <c r="BY14" s="10"/>
      <c r="BZ14" s="10">
        <f t="shared" si="0"/>
        <v>-3.2317129629629626</v>
      </c>
      <c r="CA14" s="10">
        <f t="shared" si="1"/>
        <v>-3.4979910714285714</v>
      </c>
      <c r="CB14" s="10">
        <f t="shared" si="2"/>
        <v>-4.123402777777777</v>
      </c>
    </row>
    <row r="15" spans="1:80" ht="11.25">
      <c r="A15" s="5">
        <v>13</v>
      </c>
      <c r="B15" s="24"/>
      <c r="C15" s="15"/>
      <c r="D15" s="15"/>
      <c r="E15" s="15"/>
      <c r="F15" s="15"/>
      <c r="G15" s="15"/>
      <c r="H15" s="15"/>
      <c r="I15" s="15"/>
      <c r="J15" s="1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>
        <v>-1.125</v>
      </c>
      <c r="AG15" s="4">
        <v>-8.85</v>
      </c>
      <c r="AH15" s="4">
        <v>-6.475</v>
      </c>
      <c r="AI15" s="4">
        <v>-5.4</v>
      </c>
      <c r="AJ15" s="4">
        <v>-1.4875</v>
      </c>
      <c r="AK15" s="4">
        <v>-1.4125</v>
      </c>
      <c r="AL15" s="4">
        <v>-1.3875</v>
      </c>
      <c r="AM15" s="4">
        <v>-6.8</v>
      </c>
      <c r="AN15" s="4">
        <v>-2.55</v>
      </c>
      <c r="AO15" s="4">
        <v>0.3625</v>
      </c>
      <c r="AP15" s="4">
        <v>-2.65</v>
      </c>
      <c r="AQ15" s="4">
        <v>-0.1875</v>
      </c>
      <c r="AR15" s="4">
        <v>-5.3</v>
      </c>
      <c r="AS15" s="4">
        <v>-7.2875</v>
      </c>
      <c r="AT15" s="4">
        <v>-2.716666666666667</v>
      </c>
      <c r="AU15" s="4">
        <v>-2.595833333333333</v>
      </c>
      <c r="AV15" s="4">
        <v>-6.254166666666667</v>
      </c>
      <c r="AW15" s="4">
        <v>7.641666666666668</v>
      </c>
      <c r="AX15" s="4">
        <v>-8.095833333333333</v>
      </c>
      <c r="AY15" s="4">
        <v>-3.1041666666666674</v>
      </c>
      <c r="AZ15" s="4">
        <v>0.08333333333333336</v>
      </c>
      <c r="BA15" s="4">
        <v>1.3833333333333335</v>
      </c>
      <c r="BB15" s="4">
        <v>-6.383333333333334</v>
      </c>
      <c r="BC15" s="4">
        <v>-1.5541666666666665</v>
      </c>
      <c r="BD15" s="4">
        <v>-4.254166666666666</v>
      </c>
      <c r="BE15" s="4">
        <v>-7.5</v>
      </c>
      <c r="BF15" s="4">
        <v>-8.9625</v>
      </c>
      <c r="BG15" s="4">
        <v>-5.0875</v>
      </c>
      <c r="BH15" s="4">
        <v>-11.6875</v>
      </c>
      <c r="BI15" s="4">
        <v>-7.729166666666665</v>
      </c>
      <c r="BJ15" s="4">
        <v>-2.6875</v>
      </c>
      <c r="BK15" s="4">
        <v>-10.487499999999999</v>
      </c>
      <c r="BL15" s="4">
        <v>-6.224999999999999</v>
      </c>
      <c r="BM15" s="4">
        <v>-4.554166666666666</v>
      </c>
      <c r="BN15" s="4">
        <v>-3.1999999999999997</v>
      </c>
      <c r="BO15" s="4">
        <v>-8.408333333333333</v>
      </c>
      <c r="BP15" s="4">
        <v>-3.4249999999999994</v>
      </c>
      <c r="BQ15" s="4">
        <v>3.329166666666666</v>
      </c>
      <c r="BR15" s="4">
        <v>-1.7583333333333335</v>
      </c>
      <c r="BS15" s="4">
        <v>-7.445833333333333</v>
      </c>
      <c r="BT15" s="4">
        <v>1.8833333333333335</v>
      </c>
      <c r="BU15" s="4"/>
      <c r="BV15" s="4"/>
      <c r="BW15" s="4"/>
      <c r="BY15" s="10"/>
      <c r="BZ15" s="10">
        <f t="shared" si="0"/>
        <v>-3.026388888888889</v>
      </c>
      <c r="CA15" s="10">
        <f t="shared" si="1"/>
        <v>-3.498214285714286</v>
      </c>
      <c r="CB15" s="10">
        <f t="shared" si="2"/>
        <v>-4.002916666666666</v>
      </c>
    </row>
    <row r="16" spans="1:80" ht="11.25">
      <c r="A16" s="5">
        <v>14</v>
      </c>
      <c r="B16" s="24"/>
      <c r="C16" s="15"/>
      <c r="D16" s="15"/>
      <c r="E16" s="15"/>
      <c r="F16" s="15"/>
      <c r="G16" s="15"/>
      <c r="H16" s="15"/>
      <c r="I16" s="15"/>
      <c r="J16" s="1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>
        <v>-8.875</v>
      </c>
      <c r="AG16" s="4">
        <v>-2.4125</v>
      </c>
      <c r="AH16" s="4">
        <v>-10.0875</v>
      </c>
      <c r="AI16" s="4">
        <v>-10.1125</v>
      </c>
      <c r="AJ16" s="4">
        <v>-9.125</v>
      </c>
      <c r="AK16" s="4">
        <v>0.875</v>
      </c>
      <c r="AL16" s="4">
        <v>-3.15</v>
      </c>
      <c r="AM16" s="4">
        <v>-8.9125</v>
      </c>
      <c r="AN16" s="4">
        <v>-5.725</v>
      </c>
      <c r="AO16" s="4">
        <v>-4.225</v>
      </c>
      <c r="AP16" s="4">
        <v>-0.75</v>
      </c>
      <c r="AQ16" s="4">
        <v>-1.1875</v>
      </c>
      <c r="AR16" s="4">
        <v>-11.0375</v>
      </c>
      <c r="AS16" s="4">
        <v>1.325</v>
      </c>
      <c r="AT16" s="4">
        <v>-1.991666666666667</v>
      </c>
      <c r="AU16" s="4">
        <v>-2.6041666666666674</v>
      </c>
      <c r="AV16" s="4">
        <v>-7.225</v>
      </c>
      <c r="AW16" s="4">
        <v>4.4125</v>
      </c>
      <c r="AX16" s="4">
        <v>-8.591666666666667</v>
      </c>
      <c r="AY16" s="4">
        <v>-0.9458333333333329</v>
      </c>
      <c r="AZ16" s="4">
        <v>-1.7166666666666668</v>
      </c>
      <c r="BA16" s="4">
        <v>-7.579166666666665</v>
      </c>
      <c r="BB16" s="4">
        <v>-3.7541666666666678</v>
      </c>
      <c r="BC16" s="4">
        <v>8.166666666666664</v>
      </c>
      <c r="BD16" s="4">
        <v>-7</v>
      </c>
      <c r="BE16" s="4">
        <v>-7.7875</v>
      </c>
      <c r="BF16" s="4">
        <v>-4.225</v>
      </c>
      <c r="BG16" s="4">
        <v>-10.708333333333334</v>
      </c>
      <c r="BH16" s="4">
        <v>-8.166666666666664</v>
      </c>
      <c r="BI16" s="4">
        <v>-10.675</v>
      </c>
      <c r="BJ16" s="4">
        <v>0.5625000000000001</v>
      </c>
      <c r="BK16" s="4">
        <v>-9.574999999999998</v>
      </c>
      <c r="BL16" s="4">
        <v>-2.4916666666666667</v>
      </c>
      <c r="BM16" s="4">
        <v>-2.5875</v>
      </c>
      <c r="BN16" s="4">
        <v>-9.4</v>
      </c>
      <c r="BO16" s="4">
        <v>-9.558333333333335</v>
      </c>
      <c r="BP16" s="4">
        <v>-3.2375000000000003</v>
      </c>
      <c r="BQ16" s="4">
        <v>2.9666666666666663</v>
      </c>
      <c r="BR16" s="4">
        <v>-1.8333333333333333</v>
      </c>
      <c r="BS16" s="4">
        <v>-9.93333333333333</v>
      </c>
      <c r="BT16" s="4">
        <v>8.241666666666665</v>
      </c>
      <c r="BU16" s="4"/>
      <c r="BV16" s="4"/>
      <c r="BW16" s="4"/>
      <c r="BY16" s="10"/>
      <c r="BZ16" s="10">
        <f t="shared" si="0"/>
        <v>-4.489351851851851</v>
      </c>
      <c r="CA16" s="10">
        <f t="shared" si="1"/>
        <v>-4.4624999999999995</v>
      </c>
      <c r="CB16" s="10">
        <f t="shared" si="2"/>
        <v>-4.177083333333333</v>
      </c>
    </row>
    <row r="17" spans="1:80" ht="11.25">
      <c r="A17" s="5">
        <v>15</v>
      </c>
      <c r="B17" s="24"/>
      <c r="C17" s="15"/>
      <c r="D17" s="15"/>
      <c r="E17" s="15"/>
      <c r="F17" s="15"/>
      <c r="G17" s="15"/>
      <c r="H17" s="15"/>
      <c r="I17" s="15"/>
      <c r="J17" s="15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>
        <v>-6.925</v>
      </c>
      <c r="AG17" s="4">
        <v>-2.4</v>
      </c>
      <c r="AH17" s="4">
        <v>-10.3125</v>
      </c>
      <c r="AI17" s="4">
        <v>-8.1</v>
      </c>
      <c r="AJ17" s="4">
        <v>-2.675</v>
      </c>
      <c r="AK17" s="4">
        <v>1.9875</v>
      </c>
      <c r="AL17" s="4">
        <v>-5.4</v>
      </c>
      <c r="AM17" s="4">
        <v>-7.325</v>
      </c>
      <c r="AN17" s="4">
        <v>-7.3625</v>
      </c>
      <c r="AO17" s="4">
        <v>-8.275</v>
      </c>
      <c r="AP17" s="4">
        <v>0.3875</v>
      </c>
      <c r="AQ17" s="4">
        <v>-7.8625</v>
      </c>
      <c r="AR17" s="4">
        <v>-9.4875</v>
      </c>
      <c r="AS17" s="4">
        <v>7.6125</v>
      </c>
      <c r="AT17" s="4">
        <v>-7.708333333333333</v>
      </c>
      <c r="AU17" s="4">
        <v>-0.5458333333333335</v>
      </c>
      <c r="AV17" s="4">
        <v>-4.458333333333334</v>
      </c>
      <c r="AW17" s="4">
        <v>-0.10416666666666663</v>
      </c>
      <c r="AX17" s="4">
        <v>-12.1</v>
      </c>
      <c r="AY17" s="4">
        <v>3.5541666666666667</v>
      </c>
      <c r="AZ17" s="4">
        <v>-10.133333333333333</v>
      </c>
      <c r="BA17" s="4">
        <v>-10.070833333333335</v>
      </c>
      <c r="BB17" s="4">
        <v>3.1875</v>
      </c>
      <c r="BC17" s="4">
        <v>-0.5291666666666666</v>
      </c>
      <c r="BD17" s="4">
        <v>-5.533333333333334</v>
      </c>
      <c r="BE17" s="4">
        <v>-7.654166666666668</v>
      </c>
      <c r="BF17" s="4">
        <v>-11.775</v>
      </c>
      <c r="BG17" s="4">
        <v>-8.8625</v>
      </c>
      <c r="BH17" s="4">
        <v>-3.141666666666667</v>
      </c>
      <c r="BI17" s="4">
        <v>-8.104166666666666</v>
      </c>
      <c r="BJ17" s="4">
        <v>-5.845833333333334</v>
      </c>
      <c r="BK17" s="4">
        <v>-9.108333333333334</v>
      </c>
      <c r="BL17" s="4">
        <v>2.3083333333333336</v>
      </c>
      <c r="BM17" s="4">
        <v>-1.7874999999999999</v>
      </c>
      <c r="BN17" s="4">
        <v>-12.216666666666667</v>
      </c>
      <c r="BO17" s="4">
        <v>-4.474999999999999</v>
      </c>
      <c r="BP17" s="4">
        <v>-1.0583333333333336</v>
      </c>
      <c r="BQ17" s="4">
        <v>2.4749999999999996</v>
      </c>
      <c r="BR17" s="4">
        <v>-0.6041666666666664</v>
      </c>
      <c r="BS17" s="4">
        <v>-7.370833333333333</v>
      </c>
      <c r="BT17" s="4">
        <v>4.708333333333333</v>
      </c>
      <c r="BU17" s="4"/>
      <c r="BV17" s="4"/>
      <c r="BW17" s="4"/>
      <c r="BY17" s="10"/>
      <c r="BZ17" s="10">
        <f t="shared" si="0"/>
        <v>-4.386342592592592</v>
      </c>
      <c r="CA17" s="10">
        <f t="shared" si="1"/>
        <v>-4.959672619047619</v>
      </c>
      <c r="CB17" s="10">
        <f t="shared" si="2"/>
        <v>-4.6225000000000005</v>
      </c>
    </row>
    <row r="18" spans="1:80" ht="11.25">
      <c r="A18" s="5">
        <v>16</v>
      </c>
      <c r="B18" s="24"/>
      <c r="C18" s="15"/>
      <c r="D18" s="15"/>
      <c r="E18" s="15"/>
      <c r="F18" s="15"/>
      <c r="G18" s="15"/>
      <c r="H18" s="15"/>
      <c r="I18" s="15"/>
      <c r="J18" s="1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>
        <v>-4.7625</v>
      </c>
      <c r="AG18" s="4">
        <v>-12.5125</v>
      </c>
      <c r="AH18" s="4">
        <v>-7.7375</v>
      </c>
      <c r="AI18" s="4">
        <v>-3.4375</v>
      </c>
      <c r="AJ18" s="4">
        <v>1.9875</v>
      </c>
      <c r="AK18" s="4">
        <v>0.0625</v>
      </c>
      <c r="AL18" s="4">
        <v>-4.0625</v>
      </c>
      <c r="AM18" s="4">
        <v>-2.5</v>
      </c>
      <c r="AN18" s="4">
        <v>-7.4875</v>
      </c>
      <c r="AO18" s="4">
        <v>-3.2875</v>
      </c>
      <c r="AP18" s="4">
        <v>0.975</v>
      </c>
      <c r="AQ18" s="4">
        <v>-3.1875</v>
      </c>
      <c r="AR18" s="4">
        <v>-9.8375</v>
      </c>
      <c r="AS18" s="4">
        <v>4.05</v>
      </c>
      <c r="AT18" s="4">
        <v>-6.216666666666665</v>
      </c>
      <c r="AU18" s="4">
        <v>-1.0416666666666667</v>
      </c>
      <c r="AV18" s="4">
        <v>-4.454166666666667</v>
      </c>
      <c r="AW18" s="4">
        <v>-1.8125</v>
      </c>
      <c r="AX18" s="4">
        <v>-10.704166666666666</v>
      </c>
      <c r="AY18" s="4">
        <v>6.65</v>
      </c>
      <c r="AZ18" s="4">
        <v>-9.270833333333334</v>
      </c>
      <c r="BA18" s="4">
        <v>-9.9125</v>
      </c>
      <c r="BB18" s="4">
        <v>4.3375</v>
      </c>
      <c r="BC18" s="4">
        <v>2.933333333333333</v>
      </c>
      <c r="BD18" s="4">
        <v>-0.5416666666666665</v>
      </c>
      <c r="BE18" s="4">
        <v>-4.754166666666666</v>
      </c>
      <c r="BF18" s="4">
        <v>-8.1</v>
      </c>
      <c r="BG18" s="4">
        <v>-11.966666666666667</v>
      </c>
      <c r="BH18" s="4">
        <v>-7.7625</v>
      </c>
      <c r="BI18" s="4">
        <v>-8.054166666666665</v>
      </c>
      <c r="BJ18" s="4">
        <v>-4.6375</v>
      </c>
      <c r="BK18" s="4">
        <v>-8.0125</v>
      </c>
      <c r="BL18" s="4">
        <v>0.03750000000000009</v>
      </c>
      <c r="BM18" s="4">
        <v>-3.6583333333333337</v>
      </c>
      <c r="BN18" s="4">
        <v>-7.679166666666666</v>
      </c>
      <c r="BO18" s="4">
        <v>0.4916666666666667</v>
      </c>
      <c r="BP18" s="4">
        <v>-5.791666666666667</v>
      </c>
      <c r="BQ18" s="4">
        <v>-3.016666666666667</v>
      </c>
      <c r="BR18" s="4">
        <v>1.4666666666666668</v>
      </c>
      <c r="BS18" s="4">
        <v>-3.1208333333333336</v>
      </c>
      <c r="BT18" s="4">
        <v>1.8791666666666664</v>
      </c>
      <c r="BU18" s="4"/>
      <c r="BV18" s="4"/>
      <c r="BW18" s="4"/>
      <c r="BY18" s="10"/>
      <c r="BZ18" s="10">
        <f t="shared" si="0"/>
        <v>-3.6256944444444437</v>
      </c>
      <c r="CA18" s="10">
        <f t="shared" si="1"/>
        <v>-3.8068452380952364</v>
      </c>
      <c r="CB18" s="10">
        <f t="shared" si="2"/>
        <v>-4.057083333333334</v>
      </c>
    </row>
    <row r="19" spans="1:80" ht="11.25">
      <c r="A19" s="5">
        <v>17</v>
      </c>
      <c r="B19" s="24"/>
      <c r="C19" s="15"/>
      <c r="D19" s="15"/>
      <c r="E19" s="15"/>
      <c r="F19" s="15"/>
      <c r="G19" s="15"/>
      <c r="H19" s="15"/>
      <c r="I19" s="15"/>
      <c r="J19" s="1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>
        <v>-1.2625</v>
      </c>
      <c r="AG19" s="4">
        <v>-12.975</v>
      </c>
      <c r="AH19" s="4">
        <v>-13.8625</v>
      </c>
      <c r="AI19" s="4">
        <v>-0.45</v>
      </c>
      <c r="AJ19" s="4">
        <v>1.25</v>
      </c>
      <c r="AK19" s="4">
        <v>-3.8625</v>
      </c>
      <c r="AL19" s="4">
        <v>-2.0375</v>
      </c>
      <c r="AM19" s="4">
        <v>-6.45</v>
      </c>
      <c r="AN19" s="4">
        <v>-1.675</v>
      </c>
      <c r="AO19" s="4">
        <v>1.8625</v>
      </c>
      <c r="AP19" s="4">
        <v>-3.725</v>
      </c>
      <c r="AQ19" s="4">
        <v>2.7375</v>
      </c>
      <c r="AR19" s="4">
        <v>-9.2875</v>
      </c>
      <c r="AS19" s="4">
        <v>-3.525</v>
      </c>
      <c r="AT19" s="4">
        <v>-3.870833333333333</v>
      </c>
      <c r="AU19" s="4">
        <v>-0.020833333333333242</v>
      </c>
      <c r="AV19" s="4">
        <v>-9.308333333333334</v>
      </c>
      <c r="AW19" s="4">
        <v>1.3041666666666665</v>
      </c>
      <c r="AX19" s="4">
        <v>-11.433333333333332</v>
      </c>
      <c r="AY19" s="4">
        <v>-0.8208333333333334</v>
      </c>
      <c r="AZ19" s="4">
        <v>-5.05</v>
      </c>
      <c r="BA19" s="4">
        <v>-6.404166666666666</v>
      </c>
      <c r="BB19" s="4">
        <v>-1.3666666666666665</v>
      </c>
      <c r="BC19" s="4">
        <v>-4.195833333333333</v>
      </c>
      <c r="BD19" s="4">
        <v>0.825</v>
      </c>
      <c r="BE19" s="4">
        <v>-8.783333333333333</v>
      </c>
      <c r="BF19" s="4">
        <v>-4.833333333333333</v>
      </c>
      <c r="BG19" s="4">
        <v>-7.416666666666668</v>
      </c>
      <c r="BH19" s="4">
        <v>-6.866666666666666</v>
      </c>
      <c r="BI19" s="4">
        <v>-7.158333333333334</v>
      </c>
      <c r="BJ19" s="4">
        <v>-7.345833333333334</v>
      </c>
      <c r="BK19" s="4">
        <v>-7.1166666666666645</v>
      </c>
      <c r="BL19" s="4">
        <v>-3.966666666666667</v>
      </c>
      <c r="BM19" s="4">
        <v>-2.075</v>
      </c>
      <c r="BN19" s="4">
        <v>-5.908333333333332</v>
      </c>
      <c r="BO19" s="4">
        <v>4.3083333333333345</v>
      </c>
      <c r="BP19" s="4">
        <v>-7.7541666666666655</v>
      </c>
      <c r="BQ19" s="4">
        <v>-1.3708333333333333</v>
      </c>
      <c r="BR19" s="4">
        <v>-4.625</v>
      </c>
      <c r="BS19" s="4">
        <v>-2.3874999999999997</v>
      </c>
      <c r="BT19" s="4">
        <v>-3.737499999999999</v>
      </c>
      <c r="BU19" s="4"/>
      <c r="BV19" s="4"/>
      <c r="BW19" s="4"/>
      <c r="BY19" s="10"/>
      <c r="BZ19" s="10">
        <f t="shared" si="0"/>
        <v>-3.6199074074074082</v>
      </c>
      <c r="CA19" s="10">
        <f t="shared" si="1"/>
        <v>-4.094196428571428</v>
      </c>
      <c r="CB19" s="10">
        <f t="shared" si="2"/>
        <v>-4.008055555555555</v>
      </c>
    </row>
    <row r="20" spans="1:80" ht="11.25">
      <c r="A20" s="5">
        <v>18</v>
      </c>
      <c r="B20" s="24"/>
      <c r="C20" s="15"/>
      <c r="D20" s="15"/>
      <c r="E20" s="15"/>
      <c r="F20" s="15"/>
      <c r="G20" s="15"/>
      <c r="H20" s="15"/>
      <c r="I20" s="15"/>
      <c r="J20" s="15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>
        <v>0.55</v>
      </c>
      <c r="AG20" s="4">
        <v>-9.7375</v>
      </c>
      <c r="AH20" s="4">
        <v>-11.1125</v>
      </c>
      <c r="AI20" s="4">
        <v>-5.9625</v>
      </c>
      <c r="AJ20" s="4">
        <v>-8.3625</v>
      </c>
      <c r="AK20" s="4">
        <v>-7.425</v>
      </c>
      <c r="AL20" s="4">
        <v>3.0625</v>
      </c>
      <c r="AM20" s="4">
        <v>-1.85</v>
      </c>
      <c r="AN20" s="4">
        <v>-7.625</v>
      </c>
      <c r="AO20" s="4">
        <v>-6.1625</v>
      </c>
      <c r="AP20" s="4">
        <v>-4.2875</v>
      </c>
      <c r="AQ20" s="4">
        <v>1.025</v>
      </c>
      <c r="AR20" s="4">
        <v>-7.7625</v>
      </c>
      <c r="AS20" s="4">
        <v>-1.4625</v>
      </c>
      <c r="AT20" s="4">
        <v>-3.125</v>
      </c>
      <c r="AU20" s="4">
        <v>7.654166666666666</v>
      </c>
      <c r="AV20" s="4">
        <v>-0.9416666666666663</v>
      </c>
      <c r="AW20" s="4">
        <v>-1.4875</v>
      </c>
      <c r="AX20" s="4">
        <v>-8.879166666666668</v>
      </c>
      <c r="AY20" s="4">
        <v>-6.020833333333333</v>
      </c>
      <c r="AZ20" s="4">
        <v>-2.170833333333334</v>
      </c>
      <c r="BA20" s="4">
        <v>-4.208333333333333</v>
      </c>
      <c r="BB20" s="4">
        <v>-3.6666666666666665</v>
      </c>
      <c r="BC20" s="4">
        <v>-8.833333333333334</v>
      </c>
      <c r="BD20" s="4">
        <v>1.2125</v>
      </c>
      <c r="BE20" s="4">
        <v>-8.133333333333335</v>
      </c>
      <c r="BF20" s="4">
        <v>0.9708333333333335</v>
      </c>
      <c r="BG20" s="4">
        <v>-3.3666666666666667</v>
      </c>
      <c r="BH20" s="4">
        <v>-5.766666666666667</v>
      </c>
      <c r="BI20" s="4">
        <v>-5.975</v>
      </c>
      <c r="BJ20" s="4">
        <v>-10.75</v>
      </c>
      <c r="BK20" s="4">
        <v>-5.487499999999998</v>
      </c>
      <c r="BL20" s="4">
        <v>-9.520833333333336</v>
      </c>
      <c r="BM20" s="4">
        <v>3.2583333333333333</v>
      </c>
      <c r="BN20" s="4">
        <v>-4.170833333333333</v>
      </c>
      <c r="BO20" s="4">
        <v>2.3666666666666667</v>
      </c>
      <c r="BP20" s="4">
        <v>-10.554166666666667</v>
      </c>
      <c r="BQ20" s="4">
        <v>-2.766666666666667</v>
      </c>
      <c r="BR20" s="4">
        <v>-4.191666666666667</v>
      </c>
      <c r="BS20" s="4">
        <v>-9.275</v>
      </c>
      <c r="BT20" s="4">
        <v>1.2708333333333326</v>
      </c>
      <c r="BU20" s="4"/>
      <c r="BV20" s="4"/>
      <c r="BW20" s="4"/>
      <c r="BY20" s="10"/>
      <c r="BZ20" s="10">
        <f t="shared" si="0"/>
        <v>-3.6118055555555557</v>
      </c>
      <c r="CA20" s="10">
        <f t="shared" si="1"/>
        <v>-3.8610119047619045</v>
      </c>
      <c r="CB20" s="10">
        <f t="shared" si="2"/>
        <v>-3.887916666666667</v>
      </c>
    </row>
    <row r="21" spans="1:80" ht="11.25">
      <c r="A21" s="5">
        <v>19</v>
      </c>
      <c r="B21" s="24"/>
      <c r="C21" s="15"/>
      <c r="D21" s="15"/>
      <c r="E21" s="15"/>
      <c r="F21" s="15"/>
      <c r="G21" s="15"/>
      <c r="H21" s="15"/>
      <c r="I21" s="15"/>
      <c r="J21" s="15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15">
        <v>-0.65</v>
      </c>
      <c r="AG21" s="15">
        <v>-4.375</v>
      </c>
      <c r="AH21" s="15">
        <v>-7.1125</v>
      </c>
      <c r="AI21" s="15">
        <v>-6.1125</v>
      </c>
      <c r="AJ21" s="15">
        <v>-5.45</v>
      </c>
      <c r="AK21" s="15">
        <v>-7.5875</v>
      </c>
      <c r="AL21" s="15">
        <v>8.2375</v>
      </c>
      <c r="AM21" s="15">
        <v>1.3875</v>
      </c>
      <c r="AN21" s="15">
        <v>-2.6125</v>
      </c>
      <c r="AO21" s="15">
        <v>-8.9375</v>
      </c>
      <c r="AP21" s="15">
        <v>-5.975</v>
      </c>
      <c r="AQ21" s="15">
        <v>-5.75</v>
      </c>
      <c r="AR21" s="15">
        <v>-9.6625</v>
      </c>
      <c r="AS21" s="15">
        <v>-4.225</v>
      </c>
      <c r="AT21" s="15">
        <v>-6.108333333333332</v>
      </c>
      <c r="AU21" s="15">
        <v>-3.3125</v>
      </c>
      <c r="AV21" s="15">
        <v>1.429166666666667</v>
      </c>
      <c r="AW21" s="15">
        <v>-0.95</v>
      </c>
      <c r="AX21" s="15">
        <v>-9.5</v>
      </c>
      <c r="AY21" s="15">
        <v>-7.195833333333334</v>
      </c>
      <c r="AZ21" s="15">
        <v>0.5375</v>
      </c>
      <c r="BA21" s="15">
        <v>1.2291666666666672</v>
      </c>
      <c r="BB21" s="15">
        <v>1.0958333333333332</v>
      </c>
      <c r="BC21" s="15">
        <v>-11.3875</v>
      </c>
      <c r="BD21" s="15">
        <v>-6.375</v>
      </c>
      <c r="BE21" s="15">
        <v>-8.791666666666666</v>
      </c>
      <c r="BF21" s="15">
        <v>1.1666666666666676</v>
      </c>
      <c r="BG21" s="15">
        <v>-1.7083333333333333</v>
      </c>
      <c r="BH21" s="15">
        <v>-3.8</v>
      </c>
      <c r="BI21" s="15">
        <v>-2.266666666666667</v>
      </c>
      <c r="BJ21" s="15">
        <v>-6.637499999999998</v>
      </c>
      <c r="BK21" s="15">
        <v>-10.358333333333334</v>
      </c>
      <c r="BL21" s="15">
        <v>-3.3708333333333336</v>
      </c>
      <c r="BM21" s="15">
        <v>-7.516666666666666</v>
      </c>
      <c r="BN21" s="15">
        <v>-6.358333333333333</v>
      </c>
      <c r="BO21" s="15">
        <v>-4.854166666666666</v>
      </c>
      <c r="BP21" s="15">
        <v>-8.5625</v>
      </c>
      <c r="BQ21" s="15">
        <v>-2.2750000000000004</v>
      </c>
      <c r="BR21" s="15">
        <v>-10.441666666666668</v>
      </c>
      <c r="BS21" s="15">
        <v>-7.3125</v>
      </c>
      <c r="BT21" s="15">
        <v>-1.9166666666666667</v>
      </c>
      <c r="BU21" s="15"/>
      <c r="BV21" s="15"/>
      <c r="BW21" s="15"/>
      <c r="BY21" s="10"/>
      <c r="BZ21" s="10">
        <f t="shared" si="0"/>
        <v>-3.7648148148148155</v>
      </c>
      <c r="CA21" s="10">
        <f t="shared" si="1"/>
        <v>-3.8819940476190484</v>
      </c>
      <c r="CB21" s="10">
        <f t="shared" si="2"/>
        <v>-4.767777777777778</v>
      </c>
    </row>
    <row r="22" spans="1:80" ht="11.25">
      <c r="A22" s="5">
        <v>20</v>
      </c>
      <c r="B22" s="24"/>
      <c r="C22" s="15"/>
      <c r="D22" s="15"/>
      <c r="E22" s="15"/>
      <c r="F22" s="15"/>
      <c r="G22" s="15"/>
      <c r="H22" s="15"/>
      <c r="I22" s="15"/>
      <c r="J22" s="15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85">
        <v>-4.65</v>
      </c>
      <c r="AG22" s="85">
        <v>-9.4625</v>
      </c>
      <c r="AH22" s="85">
        <v>-1.2125</v>
      </c>
      <c r="AI22" s="85">
        <v>-3.0125</v>
      </c>
      <c r="AJ22" s="85">
        <v>-10.5375</v>
      </c>
      <c r="AK22" s="85">
        <v>1.0625</v>
      </c>
      <c r="AL22" s="85">
        <v>9.675</v>
      </c>
      <c r="AM22" s="85">
        <v>-7.175</v>
      </c>
      <c r="AN22" s="85">
        <v>-1.8375</v>
      </c>
      <c r="AO22" s="85">
        <v>-6.575</v>
      </c>
      <c r="AP22" s="85">
        <v>-6.8375</v>
      </c>
      <c r="AQ22" s="85">
        <v>-7.925</v>
      </c>
      <c r="AR22" s="85">
        <v>-7.0875</v>
      </c>
      <c r="AS22" s="85">
        <v>0.55</v>
      </c>
      <c r="AT22" s="85">
        <v>-4.0875</v>
      </c>
      <c r="AU22" s="85">
        <v>-8.208333333333332</v>
      </c>
      <c r="AV22" s="85">
        <v>2.141666666666666</v>
      </c>
      <c r="AW22" s="85">
        <v>-1.6916666666666667</v>
      </c>
      <c r="AX22" s="85">
        <v>-4.204166666666667</v>
      </c>
      <c r="AY22" s="85">
        <v>-0.7833333333333333</v>
      </c>
      <c r="AZ22" s="85">
        <v>-0.9291666666666668</v>
      </c>
      <c r="BA22" s="85">
        <v>-2.15</v>
      </c>
      <c r="BB22" s="85">
        <v>-2.5416666666666665</v>
      </c>
      <c r="BC22" s="85">
        <v>-9.175</v>
      </c>
      <c r="BD22" s="85">
        <v>-4.179166666666667</v>
      </c>
      <c r="BE22" s="85">
        <v>-8.4875</v>
      </c>
      <c r="BF22" s="85">
        <v>-2.3583333333333334</v>
      </c>
      <c r="BG22" s="85">
        <v>2.2875</v>
      </c>
      <c r="BH22" s="85">
        <v>-8.4625</v>
      </c>
      <c r="BI22" s="85">
        <v>0.016666666666666666</v>
      </c>
      <c r="BJ22" s="85">
        <v>-7.720833333333332</v>
      </c>
      <c r="BK22" s="85">
        <v>-6.083333333333335</v>
      </c>
      <c r="BL22" s="85">
        <v>-8.395833333333334</v>
      </c>
      <c r="BM22" s="85">
        <v>-7.850000000000001</v>
      </c>
      <c r="BN22" s="85">
        <v>-1.479166666666667</v>
      </c>
      <c r="BO22" s="85">
        <v>-0.8375</v>
      </c>
      <c r="BP22" s="85">
        <v>-1.5999999999999999</v>
      </c>
      <c r="BQ22" s="85">
        <v>0.575</v>
      </c>
      <c r="BR22" s="85">
        <v>-9.033333333333333</v>
      </c>
      <c r="BS22" s="85">
        <v>-7.187500000000001</v>
      </c>
      <c r="BT22" s="85">
        <v>2.025</v>
      </c>
      <c r="BU22" s="85"/>
      <c r="BV22" s="85"/>
      <c r="BW22" s="85"/>
      <c r="BY22" s="10"/>
      <c r="BZ22" s="10">
        <f t="shared" si="0"/>
        <v>-3.7150462962962956</v>
      </c>
      <c r="CA22" s="10">
        <f t="shared" si="1"/>
        <v>-3.54970238095238</v>
      </c>
      <c r="CB22" s="10">
        <f t="shared" si="2"/>
        <v>-3.8638888888888894</v>
      </c>
    </row>
    <row r="23" spans="1:80" ht="11.25">
      <c r="A23" s="6">
        <v>21</v>
      </c>
      <c r="B23" s="2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15">
        <v>-5.4625</v>
      </c>
      <c r="AG23" s="15">
        <v>-5.225</v>
      </c>
      <c r="AH23" s="15">
        <v>-9.7625</v>
      </c>
      <c r="AI23" s="15">
        <v>-8.3</v>
      </c>
      <c r="AJ23" s="15">
        <v>-8.9125</v>
      </c>
      <c r="AK23" s="15">
        <v>4.7625</v>
      </c>
      <c r="AL23" s="15">
        <v>-1.075</v>
      </c>
      <c r="AM23" s="15">
        <v>-6.1125</v>
      </c>
      <c r="AN23" s="4">
        <v>1.4</v>
      </c>
      <c r="AO23" s="4">
        <v>-2.4375</v>
      </c>
      <c r="AP23" s="4">
        <v>-9.1875</v>
      </c>
      <c r="AQ23" s="4">
        <v>-3.4125</v>
      </c>
      <c r="AR23" s="4">
        <v>-1.2125</v>
      </c>
      <c r="AS23" s="4">
        <v>-0.7</v>
      </c>
      <c r="AT23" s="4">
        <v>-2.4666666666666663</v>
      </c>
      <c r="AU23" s="4">
        <v>-7.870833333333336</v>
      </c>
      <c r="AV23" s="4">
        <v>-8.9375</v>
      </c>
      <c r="AW23" s="4">
        <v>-9.725</v>
      </c>
      <c r="AX23" s="4">
        <v>-3.075</v>
      </c>
      <c r="AY23" s="4">
        <v>9.8125</v>
      </c>
      <c r="AZ23" s="4">
        <v>-5.1875</v>
      </c>
      <c r="BA23" s="4">
        <v>1.425</v>
      </c>
      <c r="BB23" s="4">
        <v>-5.716666666666668</v>
      </c>
      <c r="BC23" s="4">
        <v>-2.420833333333333</v>
      </c>
      <c r="BD23" s="4">
        <v>0.6916666666666672</v>
      </c>
      <c r="BE23" s="4">
        <v>-5.916666666666667</v>
      </c>
      <c r="BF23" s="4">
        <v>-0.05416666666666662</v>
      </c>
      <c r="BG23" s="4">
        <v>1.741666666666668</v>
      </c>
      <c r="BH23" s="4">
        <v>-9.283333333333333</v>
      </c>
      <c r="BI23" s="4">
        <v>0.9166666666666665</v>
      </c>
      <c r="BJ23" s="4">
        <v>-5.208333333333334</v>
      </c>
      <c r="BK23" s="4">
        <v>-4.8375</v>
      </c>
      <c r="BL23" s="4">
        <v>-3.741666666666667</v>
      </c>
      <c r="BM23" s="4">
        <v>-6.520833333333332</v>
      </c>
      <c r="BN23" s="4">
        <v>-2.3458333333333337</v>
      </c>
      <c r="BO23" s="4">
        <v>-1.8500000000000003</v>
      </c>
      <c r="BP23" s="4">
        <v>-11.012500000000001</v>
      </c>
      <c r="BQ23" s="4">
        <v>-4.9875</v>
      </c>
      <c r="BR23" s="4">
        <v>-0.2875000000000003</v>
      </c>
      <c r="BS23" s="4">
        <v>-9.287500000000001</v>
      </c>
      <c r="BT23" s="4">
        <v>-8.874999999999998</v>
      </c>
      <c r="BU23" s="4"/>
      <c r="BV23" s="4"/>
      <c r="BW23" s="4"/>
      <c r="BY23" s="11"/>
      <c r="BZ23" s="11">
        <f t="shared" si="0"/>
        <v>-4.702083333333333</v>
      </c>
      <c r="CA23" s="11">
        <f t="shared" si="1"/>
        <v>-3.333482142857143</v>
      </c>
      <c r="CB23" s="10">
        <f t="shared" si="2"/>
        <v>-3.4040277777777774</v>
      </c>
    </row>
    <row r="24" spans="1:80" ht="11.25">
      <c r="A24" s="5">
        <v>22</v>
      </c>
      <c r="B24" s="24"/>
      <c r="C24" s="15"/>
      <c r="D24" s="15"/>
      <c r="E24" s="15"/>
      <c r="F24" s="15"/>
      <c r="G24" s="15"/>
      <c r="H24" s="15"/>
      <c r="I24" s="15"/>
      <c r="J24" s="15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>
        <v>-10.775</v>
      </c>
      <c r="AG24" s="4">
        <v>-0.4625</v>
      </c>
      <c r="AH24" s="4">
        <v>-4</v>
      </c>
      <c r="AI24" s="4">
        <v>-8.7375</v>
      </c>
      <c r="AJ24" s="4">
        <v>-6.6125</v>
      </c>
      <c r="AK24" s="4">
        <v>9.9875</v>
      </c>
      <c r="AL24" s="4">
        <v>-6.5625</v>
      </c>
      <c r="AM24" s="4">
        <v>-3</v>
      </c>
      <c r="AN24" s="4">
        <v>-0.75</v>
      </c>
      <c r="AO24" s="4">
        <v>-2.0375</v>
      </c>
      <c r="AP24" s="4">
        <v>-9.15</v>
      </c>
      <c r="AQ24" s="4">
        <v>-4.5125</v>
      </c>
      <c r="AR24" s="4">
        <v>6.2625</v>
      </c>
      <c r="AS24" s="4">
        <v>1.3375</v>
      </c>
      <c r="AT24" s="4">
        <v>-10.291666666666668</v>
      </c>
      <c r="AU24" s="4">
        <v>-3.716666666666667</v>
      </c>
      <c r="AV24" s="4">
        <v>-5.770833333333333</v>
      </c>
      <c r="AW24" s="4">
        <v>-8.616666666666665</v>
      </c>
      <c r="AX24" s="4">
        <v>-5.525</v>
      </c>
      <c r="AY24" s="4">
        <v>4.641666666666667</v>
      </c>
      <c r="AZ24" s="4">
        <v>-6.616666666666666</v>
      </c>
      <c r="BA24" s="4">
        <v>-6.658333333333332</v>
      </c>
      <c r="BB24" s="4">
        <v>-8.1375</v>
      </c>
      <c r="BC24" s="4">
        <v>-6.075</v>
      </c>
      <c r="BD24" s="4">
        <v>0.11666666666666665</v>
      </c>
      <c r="BE24" s="4">
        <v>-6.083333333333332</v>
      </c>
      <c r="BF24" s="4">
        <v>4.895833333333333</v>
      </c>
      <c r="BG24" s="4">
        <v>-9.445833333333331</v>
      </c>
      <c r="BH24" s="4">
        <v>-4.695833333333334</v>
      </c>
      <c r="BI24" s="4">
        <v>4.116666666666667</v>
      </c>
      <c r="BJ24" s="4">
        <v>2.6666666666666665</v>
      </c>
      <c r="BK24" s="4">
        <v>-6.266666666666667</v>
      </c>
      <c r="BL24" s="4">
        <v>3.3750000000000004</v>
      </c>
      <c r="BM24" s="4">
        <v>-7.008333333333333</v>
      </c>
      <c r="BN24" s="4">
        <v>-5.220833333333333</v>
      </c>
      <c r="BO24" s="4">
        <v>-4.254166666666667</v>
      </c>
      <c r="BP24" s="4">
        <v>-8.770833333333334</v>
      </c>
      <c r="BQ24" s="4">
        <v>-1.7375</v>
      </c>
      <c r="BR24" s="4">
        <v>0.6041666666666666</v>
      </c>
      <c r="BS24" s="4">
        <v>-7.4624999999999995</v>
      </c>
      <c r="BT24" s="4">
        <v>-6.574999999999999</v>
      </c>
      <c r="BU24" s="4"/>
      <c r="BV24" s="4"/>
      <c r="BW24" s="4"/>
      <c r="BY24" s="10"/>
      <c r="BZ24" s="10">
        <f t="shared" si="0"/>
        <v>-3.7449074074074082</v>
      </c>
      <c r="CA24" s="10">
        <f t="shared" si="1"/>
        <v>-3.7962797619047626</v>
      </c>
      <c r="CB24" s="10">
        <f t="shared" si="2"/>
        <v>-3.464305555555555</v>
      </c>
    </row>
    <row r="25" spans="1:80" ht="11.25">
      <c r="A25" s="5">
        <v>23</v>
      </c>
      <c r="B25" s="24"/>
      <c r="C25" s="15"/>
      <c r="D25" s="15"/>
      <c r="E25" s="15"/>
      <c r="F25" s="15"/>
      <c r="G25" s="15"/>
      <c r="H25" s="15"/>
      <c r="I25" s="15"/>
      <c r="J25" s="15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>
        <v>-9.875</v>
      </c>
      <c r="AG25" s="4">
        <v>-5.25</v>
      </c>
      <c r="AH25" s="4">
        <v>-6.9375</v>
      </c>
      <c r="AI25" s="4">
        <v>-10.2375</v>
      </c>
      <c r="AJ25" s="4">
        <v>4.3875</v>
      </c>
      <c r="AK25" s="4">
        <v>-1.8875</v>
      </c>
      <c r="AL25" s="4">
        <v>2.9</v>
      </c>
      <c r="AM25" s="4">
        <v>-7.25</v>
      </c>
      <c r="AN25" s="4">
        <v>-8.85</v>
      </c>
      <c r="AO25" s="4">
        <v>-5.1625</v>
      </c>
      <c r="AP25" s="4">
        <v>-5.925</v>
      </c>
      <c r="AQ25" s="4">
        <v>-7.6125</v>
      </c>
      <c r="AR25" s="4">
        <v>3.8875</v>
      </c>
      <c r="AS25" s="4">
        <v>0.7625</v>
      </c>
      <c r="AT25" s="4">
        <v>-5.154166666666668</v>
      </c>
      <c r="AU25" s="4">
        <v>-0.3708333333333333</v>
      </c>
      <c r="AV25" s="4">
        <v>-1.133333333333333</v>
      </c>
      <c r="AW25" s="4">
        <v>-0.3458333333333332</v>
      </c>
      <c r="AX25" s="4">
        <v>-5.9875</v>
      </c>
      <c r="AY25" s="4">
        <v>-6.341666666666668</v>
      </c>
      <c r="AZ25" s="4">
        <v>0.7708333333333335</v>
      </c>
      <c r="BA25" s="4">
        <v>-11.02083333333333</v>
      </c>
      <c r="BB25" s="4">
        <v>-5.270833333333333</v>
      </c>
      <c r="BC25" s="4">
        <v>-10.64583333333333</v>
      </c>
      <c r="BD25" s="4">
        <v>-5.254166666666666</v>
      </c>
      <c r="BE25" s="4">
        <v>0.03749999999999987</v>
      </c>
      <c r="BF25" s="4">
        <v>9.966666666666667</v>
      </c>
      <c r="BG25" s="4">
        <v>-5.091666666666666</v>
      </c>
      <c r="BH25" s="4">
        <v>-6.6</v>
      </c>
      <c r="BI25" s="4">
        <v>0.3125</v>
      </c>
      <c r="BJ25" s="4">
        <v>-3.570833333333334</v>
      </c>
      <c r="BK25" s="4">
        <v>-7.420833333333333</v>
      </c>
      <c r="BL25" s="4">
        <v>-2.391666666666667</v>
      </c>
      <c r="BM25" s="4">
        <v>-4.937499999999999</v>
      </c>
      <c r="BN25" s="4">
        <v>-10.933333333333332</v>
      </c>
      <c r="BO25" s="4">
        <v>-2.1125000000000003</v>
      </c>
      <c r="BP25" s="4">
        <v>-4.299999999999998</v>
      </c>
      <c r="BQ25" s="4">
        <v>5.291666666666667</v>
      </c>
      <c r="BR25" s="4">
        <v>0.6708333333333335</v>
      </c>
      <c r="BS25" s="4">
        <v>-2.4375000000000004</v>
      </c>
      <c r="BT25" s="4">
        <v>0.2124999999999999</v>
      </c>
      <c r="BU25" s="4"/>
      <c r="BV25" s="4"/>
      <c r="BW25" s="4"/>
      <c r="BY25" s="10"/>
      <c r="BZ25" s="10">
        <f t="shared" si="0"/>
        <v>-3.5585648148148143</v>
      </c>
      <c r="CA25" s="10">
        <f t="shared" si="1"/>
        <v>-3.67470238095238</v>
      </c>
      <c r="CB25" s="10">
        <f t="shared" si="2"/>
        <v>-3.5134722222222217</v>
      </c>
    </row>
    <row r="26" spans="1:80" ht="11.25">
      <c r="A26" s="5">
        <v>24</v>
      </c>
      <c r="B26" s="24"/>
      <c r="C26" s="15"/>
      <c r="D26" s="15"/>
      <c r="E26" s="15"/>
      <c r="F26" s="15"/>
      <c r="G26" s="15"/>
      <c r="H26" s="15"/>
      <c r="I26" s="15"/>
      <c r="J26" s="1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>
        <v>-7.1</v>
      </c>
      <c r="AG26" s="4">
        <v>-10.1125</v>
      </c>
      <c r="AH26" s="4">
        <v>-8.975</v>
      </c>
      <c r="AI26" s="4">
        <v>-11.45</v>
      </c>
      <c r="AJ26" s="4">
        <v>2.4375</v>
      </c>
      <c r="AK26" s="4">
        <v>-9.525</v>
      </c>
      <c r="AL26" s="4">
        <v>0.6125</v>
      </c>
      <c r="AM26" s="4">
        <v>-4.6</v>
      </c>
      <c r="AN26" s="4">
        <v>-7.1875</v>
      </c>
      <c r="AO26" s="4">
        <v>-7.325</v>
      </c>
      <c r="AP26" s="4">
        <v>0.125</v>
      </c>
      <c r="AQ26" s="4">
        <v>-10</v>
      </c>
      <c r="AR26" s="4">
        <v>-3.9</v>
      </c>
      <c r="AS26" s="4">
        <v>-8.0625</v>
      </c>
      <c r="AT26" s="4">
        <v>-1.8875</v>
      </c>
      <c r="AU26" s="4">
        <v>-4.791666666666667</v>
      </c>
      <c r="AV26" s="4">
        <v>-3.254166666666667</v>
      </c>
      <c r="AW26" s="4">
        <v>2.8625</v>
      </c>
      <c r="AX26" s="4">
        <v>-8.225</v>
      </c>
      <c r="AY26" s="4">
        <v>-5.6958333333333355</v>
      </c>
      <c r="AZ26" s="4">
        <v>-5.845833333333334</v>
      </c>
      <c r="BA26" s="4">
        <v>-5.7375</v>
      </c>
      <c r="BB26" s="4">
        <v>-1.7041666666666657</v>
      </c>
      <c r="BC26" s="4">
        <v>-8.85</v>
      </c>
      <c r="BD26" s="4">
        <v>-4.0625</v>
      </c>
      <c r="BE26" s="4">
        <v>-4.925</v>
      </c>
      <c r="BF26" s="4">
        <v>0.22083333333333344</v>
      </c>
      <c r="BG26" s="4">
        <v>-3.595833333333333</v>
      </c>
      <c r="BH26" s="4">
        <v>0.675</v>
      </c>
      <c r="BI26" s="4">
        <v>-6.879166666666667</v>
      </c>
      <c r="BJ26" s="4">
        <v>2.141666666666667</v>
      </c>
      <c r="BK26" s="4">
        <v>-1.7833333333333332</v>
      </c>
      <c r="BL26" s="4">
        <v>-4.624999999999999</v>
      </c>
      <c r="BM26" s="4">
        <v>-4.4125</v>
      </c>
      <c r="BN26" s="4">
        <v>-10.75</v>
      </c>
      <c r="BO26" s="4">
        <v>-11.333333333333336</v>
      </c>
      <c r="BP26" s="4">
        <v>-10.304166666666667</v>
      </c>
      <c r="BQ26" s="4">
        <v>3.5958333333333328</v>
      </c>
      <c r="BR26" s="4">
        <v>2.0124999999999997</v>
      </c>
      <c r="BS26" s="4">
        <v>-4.866666666666666</v>
      </c>
      <c r="BT26" s="4">
        <v>-0.44999999999999996</v>
      </c>
      <c r="BU26" s="4"/>
      <c r="BV26" s="4"/>
      <c r="BW26" s="4"/>
      <c r="BY26" s="10"/>
      <c r="BZ26" s="10">
        <f t="shared" si="0"/>
        <v>-5.11851851851852</v>
      </c>
      <c r="CA26" s="10">
        <f t="shared" si="1"/>
        <v>-5.019791666666668</v>
      </c>
      <c r="CB26" s="10">
        <f t="shared" si="2"/>
        <v>-4.517222222222221</v>
      </c>
    </row>
    <row r="27" spans="1:80" ht="11.25">
      <c r="A27" s="5">
        <v>25</v>
      </c>
      <c r="B27" s="24"/>
      <c r="C27" s="15"/>
      <c r="D27" s="15"/>
      <c r="E27" s="15"/>
      <c r="F27" s="15"/>
      <c r="G27" s="15"/>
      <c r="H27" s="15"/>
      <c r="I27" s="15"/>
      <c r="J27" s="15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>
        <v>-2.15</v>
      </c>
      <c r="AG27" s="4">
        <v>-8.1</v>
      </c>
      <c r="AH27" s="4">
        <v>-14.1875</v>
      </c>
      <c r="AI27" s="4">
        <v>-10.575</v>
      </c>
      <c r="AJ27" s="4">
        <v>-9.3875</v>
      </c>
      <c r="AK27" s="4">
        <v>-8.2375</v>
      </c>
      <c r="AL27" s="4">
        <v>-5.325</v>
      </c>
      <c r="AM27" s="4">
        <v>-12.2875</v>
      </c>
      <c r="AN27" s="4">
        <v>-0.3625</v>
      </c>
      <c r="AO27" s="4">
        <v>-2.375</v>
      </c>
      <c r="AP27" s="4">
        <v>3.2125</v>
      </c>
      <c r="AQ27" s="4">
        <v>-7.4375</v>
      </c>
      <c r="AR27" s="4">
        <v>-8.85</v>
      </c>
      <c r="AS27" s="4">
        <v>-10.575</v>
      </c>
      <c r="AT27" s="4">
        <v>-7.3625</v>
      </c>
      <c r="AU27" s="4">
        <v>-10.175</v>
      </c>
      <c r="AV27" s="4">
        <v>2.9041666666666663</v>
      </c>
      <c r="AW27" s="4">
        <v>-9.258333333333333</v>
      </c>
      <c r="AX27" s="4">
        <v>-0.8208333333333333</v>
      </c>
      <c r="AY27" s="4">
        <v>-6.141666666666665</v>
      </c>
      <c r="AZ27" s="4">
        <v>-8.6875</v>
      </c>
      <c r="BA27" s="4">
        <v>-8.879166666666668</v>
      </c>
      <c r="BB27" s="4">
        <v>-3.8875</v>
      </c>
      <c r="BC27" s="4">
        <v>-7.325</v>
      </c>
      <c r="BD27" s="4">
        <v>-4.7375</v>
      </c>
      <c r="BE27" s="4">
        <v>-11.716666666666667</v>
      </c>
      <c r="BF27" s="4">
        <v>-5.725</v>
      </c>
      <c r="BG27" s="4">
        <v>-0.8708333333333331</v>
      </c>
      <c r="BH27" s="4">
        <v>-7.7375</v>
      </c>
      <c r="BI27" s="4">
        <v>-5.070833333333334</v>
      </c>
      <c r="BJ27" s="4">
        <v>-5.1125</v>
      </c>
      <c r="BK27" s="4">
        <v>-5.370833333333333</v>
      </c>
      <c r="BL27" s="4">
        <v>-0.1208333333333334</v>
      </c>
      <c r="BM27" s="4">
        <v>-9.729166666666666</v>
      </c>
      <c r="BN27" s="4">
        <v>-9.541666666666666</v>
      </c>
      <c r="BO27" s="4">
        <v>-14.5</v>
      </c>
      <c r="BP27" s="4">
        <v>-6.6291666666666655</v>
      </c>
      <c r="BQ27" s="4">
        <v>-6.4375</v>
      </c>
      <c r="BR27" s="4">
        <v>1.7291666666666667</v>
      </c>
      <c r="BS27" s="4">
        <v>-5.225000000000001</v>
      </c>
      <c r="BT27" s="4">
        <v>-11.783333333333331</v>
      </c>
      <c r="BU27" s="4"/>
      <c r="BV27" s="4"/>
      <c r="BW27" s="4"/>
      <c r="BY27" s="10"/>
      <c r="BZ27" s="10">
        <f t="shared" si="0"/>
        <v>-6.696064814814814</v>
      </c>
      <c r="CA27" s="10">
        <f t="shared" si="1"/>
        <v>-6.404315476190475</v>
      </c>
      <c r="CB27" s="10">
        <f t="shared" si="2"/>
        <v>-5.97736111111111</v>
      </c>
    </row>
    <row r="28" spans="1:80" ht="11.25">
      <c r="A28" s="5">
        <v>26</v>
      </c>
      <c r="B28" s="24"/>
      <c r="C28" s="15"/>
      <c r="D28" s="15"/>
      <c r="E28" s="15"/>
      <c r="F28" s="15"/>
      <c r="G28" s="15"/>
      <c r="H28" s="15"/>
      <c r="I28" s="15"/>
      <c r="J28" s="15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>
        <v>-4.4625</v>
      </c>
      <c r="AG28" s="4">
        <v>-7.775</v>
      </c>
      <c r="AH28" s="4">
        <v>-13.275</v>
      </c>
      <c r="AI28" s="4">
        <v>-13.45</v>
      </c>
      <c r="AJ28" s="4">
        <v>-10.675</v>
      </c>
      <c r="AK28" s="4">
        <v>-6.6875</v>
      </c>
      <c r="AL28" s="4">
        <v>2.1625</v>
      </c>
      <c r="AM28" s="4">
        <v>-13.5875</v>
      </c>
      <c r="AN28" s="4">
        <v>-7.65</v>
      </c>
      <c r="AO28" s="4">
        <v>-1.7875</v>
      </c>
      <c r="AP28" s="4">
        <v>2.0125</v>
      </c>
      <c r="AQ28" s="4">
        <v>-1.75</v>
      </c>
      <c r="AR28" s="4">
        <v>-5.5875</v>
      </c>
      <c r="AS28" s="4">
        <v>-10.3</v>
      </c>
      <c r="AT28" s="4">
        <v>-8.404166666666667</v>
      </c>
      <c r="AU28" s="4">
        <v>-7.1625</v>
      </c>
      <c r="AV28" s="4">
        <v>-0.3416666666666665</v>
      </c>
      <c r="AW28" s="4">
        <v>-10.354166666666666</v>
      </c>
      <c r="AX28" s="4">
        <v>0.029166666666666823</v>
      </c>
      <c r="AY28" s="4">
        <v>-2.4458333333333346</v>
      </c>
      <c r="AZ28" s="4">
        <v>-4.654166666666666</v>
      </c>
      <c r="BA28" s="4">
        <v>-8.079166666666667</v>
      </c>
      <c r="BB28" s="4">
        <v>-2.420833333333333</v>
      </c>
      <c r="BC28" s="4">
        <v>-8.383333333333331</v>
      </c>
      <c r="BD28" s="4">
        <v>-0.45833333333333365</v>
      </c>
      <c r="BE28" s="4">
        <v>-10.1</v>
      </c>
      <c r="BF28" s="4">
        <v>-6.225</v>
      </c>
      <c r="BG28" s="4">
        <v>-8.754166666666665</v>
      </c>
      <c r="BH28" s="4">
        <v>-6.270833333333333</v>
      </c>
      <c r="BI28" s="4">
        <v>-10.066666666666668</v>
      </c>
      <c r="BJ28" s="4">
        <v>-11.933333333333332</v>
      </c>
      <c r="BK28" s="4">
        <v>-3.7208333333333337</v>
      </c>
      <c r="BL28" s="4">
        <v>5.541666666666665</v>
      </c>
      <c r="BM28" s="4">
        <v>-5.483333333333333</v>
      </c>
      <c r="BN28" s="4">
        <v>-6.908333333333335</v>
      </c>
      <c r="BO28" s="4">
        <v>-14.10416666666667</v>
      </c>
      <c r="BP28" s="4">
        <v>-5.008333333333334</v>
      </c>
      <c r="BQ28" s="4">
        <v>-5.049999999999999</v>
      </c>
      <c r="BR28" s="4">
        <v>3.8499999999999996</v>
      </c>
      <c r="BS28" s="4">
        <v>1.1458333333333335</v>
      </c>
      <c r="BT28" s="4">
        <v>-10.704166666666667</v>
      </c>
      <c r="BU28" s="4"/>
      <c r="BV28" s="4"/>
      <c r="BW28" s="4"/>
      <c r="BY28" s="10"/>
      <c r="BZ28" s="10">
        <f t="shared" si="0"/>
        <v>-6.615277777777778</v>
      </c>
      <c r="CA28" s="10">
        <f t="shared" si="1"/>
        <v>-6.091666666666667</v>
      </c>
      <c r="CB28" s="10">
        <f t="shared" si="2"/>
        <v>-5.52736111111111</v>
      </c>
    </row>
    <row r="29" spans="1:80" ht="11.25">
      <c r="A29" s="5">
        <v>27</v>
      </c>
      <c r="B29" s="24"/>
      <c r="C29" s="15"/>
      <c r="D29" s="15"/>
      <c r="E29" s="15"/>
      <c r="F29" s="15"/>
      <c r="G29" s="15"/>
      <c r="H29" s="15"/>
      <c r="I29" s="15"/>
      <c r="J29" s="1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>
        <v>-6.3875</v>
      </c>
      <c r="AG29" s="4">
        <v>-7.4625</v>
      </c>
      <c r="AH29" s="4">
        <v>-7.55</v>
      </c>
      <c r="AI29" s="4">
        <v>-12.3</v>
      </c>
      <c r="AJ29" s="4">
        <v>-6.1875</v>
      </c>
      <c r="AK29" s="4">
        <v>-3.125</v>
      </c>
      <c r="AL29" s="4">
        <v>-1.7875</v>
      </c>
      <c r="AM29" s="4">
        <v>-13.425</v>
      </c>
      <c r="AN29" s="4">
        <v>-6.9125</v>
      </c>
      <c r="AO29" s="4">
        <v>1.5</v>
      </c>
      <c r="AP29" s="4">
        <v>1.0875</v>
      </c>
      <c r="AQ29" s="4">
        <v>-5.875</v>
      </c>
      <c r="AR29" s="4">
        <v>-7.9125</v>
      </c>
      <c r="AS29" s="4">
        <v>-7.625</v>
      </c>
      <c r="AT29" s="4">
        <v>-6.945833333333332</v>
      </c>
      <c r="AU29" s="4">
        <v>-9.7875</v>
      </c>
      <c r="AV29" s="4">
        <v>-0.4375</v>
      </c>
      <c r="AW29" s="4">
        <v>-8.1375</v>
      </c>
      <c r="AX29" s="4">
        <v>-0.3333333333333334</v>
      </c>
      <c r="AY29" s="4">
        <v>4.308333333333334</v>
      </c>
      <c r="AZ29" s="4">
        <v>4.275</v>
      </c>
      <c r="BA29" s="4">
        <v>-4.958333333333333</v>
      </c>
      <c r="BB29" s="4">
        <v>-3.9208333333333343</v>
      </c>
      <c r="BC29" s="4">
        <v>-7.1</v>
      </c>
      <c r="BD29" s="4">
        <v>0.625</v>
      </c>
      <c r="BE29" s="4">
        <v>-9.633333333333331</v>
      </c>
      <c r="BF29" s="4">
        <v>-3.5958333333333337</v>
      </c>
      <c r="BG29" s="4">
        <v>-4.8</v>
      </c>
      <c r="BH29" s="4">
        <v>-4.470833333333334</v>
      </c>
      <c r="BI29" s="4">
        <v>-10.375</v>
      </c>
      <c r="BJ29" s="4">
        <v>-8.545833333333333</v>
      </c>
      <c r="BK29" s="4">
        <v>-9.341666666666667</v>
      </c>
      <c r="BL29" s="4">
        <v>4.695833333333332</v>
      </c>
      <c r="BM29" s="4">
        <v>-5.729166666666667</v>
      </c>
      <c r="BN29" s="4">
        <v>-3.2500000000000004</v>
      </c>
      <c r="BO29" s="4">
        <v>-12.033333333333331</v>
      </c>
      <c r="BP29" s="4">
        <v>-8.891666666666666</v>
      </c>
      <c r="BQ29" s="4">
        <v>-3.5624999999999996</v>
      </c>
      <c r="BR29" s="4">
        <v>5.237500000000001</v>
      </c>
      <c r="BS29" s="4">
        <v>-4.9875</v>
      </c>
      <c r="BT29" s="4">
        <v>-4.304166666666666</v>
      </c>
      <c r="BU29" s="4"/>
      <c r="BV29" s="4"/>
      <c r="BW29" s="4"/>
      <c r="BY29" s="10"/>
      <c r="BZ29" s="10">
        <f t="shared" si="0"/>
        <v>-6.070601851851851</v>
      </c>
      <c r="CA29" s="10">
        <f t="shared" si="1"/>
        <v>-4.800148809523809</v>
      </c>
      <c r="CB29" s="10">
        <f t="shared" si="2"/>
        <v>-4.589444444444444</v>
      </c>
    </row>
    <row r="30" spans="1:80" ht="11.25">
      <c r="A30" s="5">
        <v>28</v>
      </c>
      <c r="B30" s="24"/>
      <c r="C30" s="15"/>
      <c r="D30" s="15"/>
      <c r="E30" s="15"/>
      <c r="F30" s="15"/>
      <c r="G30" s="15"/>
      <c r="H30" s="15"/>
      <c r="I30" s="15"/>
      <c r="J30" s="1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>
        <v>-3.425</v>
      </c>
      <c r="AG30" s="4">
        <v>-8.425</v>
      </c>
      <c r="AH30" s="4">
        <v>-1.5875</v>
      </c>
      <c r="AI30" s="4">
        <v>-9.1</v>
      </c>
      <c r="AJ30" s="4">
        <v>-4.7625</v>
      </c>
      <c r="AK30" s="4">
        <v>-6.65</v>
      </c>
      <c r="AL30" s="4">
        <v>-10.8875</v>
      </c>
      <c r="AM30" s="4">
        <v>-9.15</v>
      </c>
      <c r="AN30" s="4">
        <v>-10.9375</v>
      </c>
      <c r="AO30" s="4">
        <v>-3.45</v>
      </c>
      <c r="AP30" s="4">
        <v>-5.4625</v>
      </c>
      <c r="AQ30" s="4">
        <v>-5.4375</v>
      </c>
      <c r="AR30" s="4">
        <v>-0.475</v>
      </c>
      <c r="AS30" s="4">
        <v>-6.2875</v>
      </c>
      <c r="AT30" s="4">
        <v>-1.1916666666666664</v>
      </c>
      <c r="AU30" s="4">
        <v>-6.345833333333332</v>
      </c>
      <c r="AV30" s="4">
        <v>-2.1708333333333334</v>
      </c>
      <c r="AW30" s="4">
        <v>-6.483333333333332</v>
      </c>
      <c r="AX30" s="4">
        <v>-0.6375</v>
      </c>
      <c r="AY30" s="4">
        <v>-5.391666666666666</v>
      </c>
      <c r="AZ30" s="4">
        <v>-0.8</v>
      </c>
      <c r="BA30" s="4">
        <v>-7.245833333333333</v>
      </c>
      <c r="BB30" s="4">
        <v>-1.5625</v>
      </c>
      <c r="BC30" s="4">
        <v>-8.179166666666665</v>
      </c>
      <c r="BD30" s="4">
        <v>-1.95</v>
      </c>
      <c r="BE30" s="4">
        <v>-7.9125</v>
      </c>
      <c r="BF30" s="4">
        <v>-0.7</v>
      </c>
      <c r="BG30" s="4">
        <v>1.3041666666666665</v>
      </c>
      <c r="BH30" s="4">
        <v>-10.345833333333333</v>
      </c>
      <c r="BI30" s="4">
        <v>-11.95</v>
      </c>
      <c r="BJ30" s="4">
        <v>-7.325</v>
      </c>
      <c r="BK30" s="4">
        <v>-3.6791666666666667</v>
      </c>
      <c r="BL30" s="4">
        <v>-5.829166666666667</v>
      </c>
      <c r="BM30" s="4">
        <v>-2.9666666666666655</v>
      </c>
      <c r="BN30" s="4">
        <v>-3.6250000000000004</v>
      </c>
      <c r="BO30" s="4">
        <v>-6.220833333333334</v>
      </c>
      <c r="BP30" s="4">
        <v>-5.800000000000001</v>
      </c>
      <c r="BQ30" s="4">
        <v>6.258333333333333</v>
      </c>
      <c r="BR30" s="4">
        <v>-1.7208333333333334</v>
      </c>
      <c r="BS30" s="4">
        <v>-7.604166666666667</v>
      </c>
      <c r="BT30" s="4">
        <v>-8.054166666666667</v>
      </c>
      <c r="BU30" s="4"/>
      <c r="BV30" s="4"/>
      <c r="BW30" s="4"/>
      <c r="BY30" s="10"/>
      <c r="BZ30" s="10">
        <f t="shared" si="0"/>
        <v>-5.679398148148149</v>
      </c>
      <c r="CA30" s="10">
        <f t="shared" si="1"/>
        <v>-4.8322916666666655</v>
      </c>
      <c r="CB30" s="10">
        <f t="shared" si="2"/>
        <v>-4.426666666666668</v>
      </c>
    </row>
    <row r="31" spans="1:80" ht="11.25">
      <c r="A31" s="5">
        <v>29</v>
      </c>
      <c r="B31" s="24"/>
      <c r="C31" s="15"/>
      <c r="D31" s="15"/>
      <c r="E31" s="15"/>
      <c r="F31" s="15"/>
      <c r="G31" s="15"/>
      <c r="H31" s="15"/>
      <c r="I31" s="15"/>
      <c r="J31" s="1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>
        <v>-1.7625</v>
      </c>
      <c r="AG31" s="4">
        <v>-9.6625</v>
      </c>
      <c r="AH31" s="4">
        <v>-5.3375</v>
      </c>
      <c r="AI31" s="4">
        <v>-6.5625</v>
      </c>
      <c r="AJ31" s="4">
        <v>-3.4125</v>
      </c>
      <c r="AK31" s="4">
        <v>-5.9625</v>
      </c>
      <c r="AL31" s="4">
        <v>-9.675</v>
      </c>
      <c r="AM31" s="4">
        <v>-0.8625</v>
      </c>
      <c r="AN31" s="4">
        <v>-8.1</v>
      </c>
      <c r="AO31" s="4">
        <v>-0.2625</v>
      </c>
      <c r="AP31" s="4">
        <v>-8.95</v>
      </c>
      <c r="AQ31" s="4">
        <v>-3.8375</v>
      </c>
      <c r="AR31" s="4">
        <v>-2.2375</v>
      </c>
      <c r="AS31" s="4">
        <v>-3.9875</v>
      </c>
      <c r="AT31" s="4">
        <v>-7.4625</v>
      </c>
      <c r="AU31" s="4">
        <v>-8.454166666666666</v>
      </c>
      <c r="AV31" s="4">
        <v>-3.5041666666666664</v>
      </c>
      <c r="AW31" s="4">
        <v>-4.8125</v>
      </c>
      <c r="AX31" s="4">
        <v>-6.95</v>
      </c>
      <c r="AY31" s="4">
        <v>-6.029166666666666</v>
      </c>
      <c r="AZ31" s="4">
        <v>-11.841666666666663</v>
      </c>
      <c r="BA31" s="4">
        <v>-3.4375</v>
      </c>
      <c r="BB31" s="4">
        <v>2.866666666666667</v>
      </c>
      <c r="BC31" s="4">
        <v>-4.6375</v>
      </c>
      <c r="BD31" s="4">
        <v>0.6958333333333334</v>
      </c>
      <c r="BE31" s="4">
        <v>2.05</v>
      </c>
      <c r="BF31" s="4">
        <v>6.508333333333333</v>
      </c>
      <c r="BG31" s="4">
        <v>0.4291666666666667</v>
      </c>
      <c r="BH31" s="4">
        <v>-7.05</v>
      </c>
      <c r="BI31" s="4">
        <v>-11.7375</v>
      </c>
      <c r="BJ31" s="4">
        <v>-6.616666666666667</v>
      </c>
      <c r="BK31" s="4">
        <v>-6.2625</v>
      </c>
      <c r="BL31" s="4">
        <v>-7.075000000000002</v>
      </c>
      <c r="BM31" s="4">
        <v>0.6875</v>
      </c>
      <c r="BN31" s="4">
        <v>1.55</v>
      </c>
      <c r="BO31" s="4">
        <v>-3.1166666666666667</v>
      </c>
      <c r="BP31" s="4">
        <v>-8.583333333333332</v>
      </c>
      <c r="BQ31" s="4">
        <v>8.345833333333333</v>
      </c>
      <c r="BR31" s="4">
        <v>-4.320833333333333</v>
      </c>
      <c r="BS31" s="4">
        <v>-4.312499999999999</v>
      </c>
      <c r="BT31" s="4">
        <v>-8.712499999999997</v>
      </c>
      <c r="BU31" s="4"/>
      <c r="BV31" s="4"/>
      <c r="BW31" s="4"/>
      <c r="BY31" s="10"/>
      <c r="BZ31" s="10">
        <f t="shared" si="0"/>
        <v>-5.269212962962963</v>
      </c>
      <c r="CA31" s="10">
        <f t="shared" si="1"/>
        <v>-4.113988095238096</v>
      </c>
      <c r="CB31" s="10">
        <f t="shared" si="2"/>
        <v>-3.727083333333333</v>
      </c>
    </row>
    <row r="32" spans="1:80" ht="11.25">
      <c r="A32" s="5">
        <v>30</v>
      </c>
      <c r="B32" s="24"/>
      <c r="C32" s="15"/>
      <c r="D32" s="15"/>
      <c r="E32" s="15"/>
      <c r="F32" s="15"/>
      <c r="G32" s="15"/>
      <c r="H32" s="15"/>
      <c r="I32" s="15"/>
      <c r="J32" s="1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>
        <v>1.175</v>
      </c>
      <c r="AG32" s="4">
        <v>-9.3625</v>
      </c>
      <c r="AH32" s="4">
        <v>-11.05</v>
      </c>
      <c r="AI32" s="4">
        <v>-2.75</v>
      </c>
      <c r="AJ32" s="4">
        <v>-3.0125</v>
      </c>
      <c r="AK32" s="4">
        <v>-7.425</v>
      </c>
      <c r="AL32" s="4">
        <v>-4.975</v>
      </c>
      <c r="AM32" s="4">
        <v>-4.375</v>
      </c>
      <c r="AN32" s="4">
        <v>-8.6625</v>
      </c>
      <c r="AO32" s="4">
        <v>-1.25</v>
      </c>
      <c r="AP32" s="4">
        <v>-6.3</v>
      </c>
      <c r="AQ32" s="4">
        <v>-11.0625</v>
      </c>
      <c r="AR32" s="4">
        <v>-10.1875</v>
      </c>
      <c r="AS32" s="4">
        <v>-6.525</v>
      </c>
      <c r="AT32" s="4">
        <v>-10.9</v>
      </c>
      <c r="AU32" s="4">
        <v>-2.35</v>
      </c>
      <c r="AV32" s="4">
        <v>-10.166666666666666</v>
      </c>
      <c r="AW32" s="4">
        <v>-2.3375</v>
      </c>
      <c r="AX32" s="4">
        <v>-8.070833333333331</v>
      </c>
      <c r="AY32" s="4">
        <v>-5.858333333333333</v>
      </c>
      <c r="AZ32" s="4">
        <v>-11.6875</v>
      </c>
      <c r="BA32" s="4">
        <v>-2.4291666666666667</v>
      </c>
      <c r="BB32" s="4">
        <v>-6.891666666666668</v>
      </c>
      <c r="BC32" s="4">
        <v>2.975</v>
      </c>
      <c r="BD32" s="4">
        <v>-1.2375</v>
      </c>
      <c r="BE32" s="4">
        <v>0.2583333333333333</v>
      </c>
      <c r="BF32" s="4">
        <v>9.204166666666667</v>
      </c>
      <c r="BG32" s="4">
        <v>-2.3</v>
      </c>
      <c r="BH32" s="4">
        <v>-10.616666666666665</v>
      </c>
      <c r="BI32" s="4">
        <v>-11.2875</v>
      </c>
      <c r="BJ32" s="4">
        <v>-6.066666666666666</v>
      </c>
      <c r="BK32" s="4">
        <v>4.545833333333333</v>
      </c>
      <c r="BL32" s="4">
        <v>0.9583333333333336</v>
      </c>
      <c r="BM32" s="4">
        <v>-0.34166666666666673</v>
      </c>
      <c r="BN32" s="4">
        <v>2.254166666666667</v>
      </c>
      <c r="BO32" s="4">
        <v>-8.9375</v>
      </c>
      <c r="BP32" s="4">
        <v>-4.883333333333333</v>
      </c>
      <c r="BQ32" s="4">
        <v>2.125</v>
      </c>
      <c r="BR32" s="4">
        <v>-9.570833333333333</v>
      </c>
      <c r="BS32" s="4">
        <v>-9.433333333333334</v>
      </c>
      <c r="BT32" s="4">
        <v>-4.466666666666666</v>
      </c>
      <c r="BU32" s="4"/>
      <c r="BV32" s="4"/>
      <c r="BW32" s="4"/>
      <c r="BY32" s="10"/>
      <c r="BZ32" s="10">
        <f t="shared" si="0"/>
        <v>-6.195370370370371</v>
      </c>
      <c r="CA32" s="10">
        <f t="shared" si="1"/>
        <v>-4.9126488095238106</v>
      </c>
      <c r="CB32" s="10">
        <f t="shared" si="2"/>
        <v>-4.267638888888888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>
        <v>-6.725</v>
      </c>
      <c r="AG33" s="4">
        <v>-1.8625</v>
      </c>
      <c r="AH33" s="4">
        <v>-9.5375</v>
      </c>
      <c r="AI33" s="4">
        <v>-4.25</v>
      </c>
      <c r="AJ33" s="4">
        <v>-6.1125</v>
      </c>
      <c r="AK33" s="4">
        <v>-3.175</v>
      </c>
      <c r="AL33" s="4">
        <v>0.625</v>
      </c>
      <c r="AM33" s="4">
        <v>-2.4</v>
      </c>
      <c r="AN33" s="4">
        <v>-6.1375</v>
      </c>
      <c r="AO33" s="4">
        <v>-2.325</v>
      </c>
      <c r="AP33" s="4">
        <v>-3.625</v>
      </c>
      <c r="AQ33" s="4">
        <v>-9.7375</v>
      </c>
      <c r="AR33" s="4">
        <v>-12.075</v>
      </c>
      <c r="AS33" s="4">
        <v>-9.25</v>
      </c>
      <c r="AT33" s="4">
        <v>-6.825</v>
      </c>
      <c r="AU33" s="4">
        <v>-5.970833333333334</v>
      </c>
      <c r="AV33" s="4">
        <v>-5.120833333333333</v>
      </c>
      <c r="AW33" s="4">
        <v>-7.733333333333333</v>
      </c>
      <c r="AX33" s="4">
        <v>-4.5625</v>
      </c>
      <c r="AY33" s="4">
        <v>-7.870833333333334</v>
      </c>
      <c r="AZ33" s="4">
        <v>-7.891666666666667</v>
      </c>
      <c r="BA33" s="4">
        <v>-6.4375</v>
      </c>
      <c r="BB33" s="4">
        <v>-7.341666666666668</v>
      </c>
      <c r="BC33" s="4">
        <v>1.1833333333333333</v>
      </c>
      <c r="BD33" s="4">
        <v>2.1125</v>
      </c>
      <c r="BE33" s="4">
        <v>-5.9</v>
      </c>
      <c r="BF33" s="4">
        <v>3.204166666666667</v>
      </c>
      <c r="BG33" s="4">
        <v>2.5083333333333333</v>
      </c>
      <c r="BH33" s="4">
        <v>-12.058333333333332</v>
      </c>
      <c r="BI33" s="4">
        <v>-10.7</v>
      </c>
      <c r="BJ33" s="4">
        <v>-5.804166666666667</v>
      </c>
      <c r="BK33" s="4">
        <v>-4.820833333333333</v>
      </c>
      <c r="BL33" s="4">
        <v>-5.3875</v>
      </c>
      <c r="BM33" s="4">
        <v>-0.7833333333333329</v>
      </c>
      <c r="BN33" s="4">
        <v>-7.95</v>
      </c>
      <c r="BO33" s="4">
        <v>-8.166666666666666</v>
      </c>
      <c r="BP33" s="4">
        <v>-1.8875000000000004</v>
      </c>
      <c r="BQ33" s="4">
        <v>-5.195833333333333</v>
      </c>
      <c r="BR33" s="4">
        <v>-8.791666666666666</v>
      </c>
      <c r="BS33" s="4">
        <v>-11.058333333333335</v>
      </c>
      <c r="BT33" s="4">
        <v>-9.045833333333334</v>
      </c>
      <c r="BU33" s="4"/>
      <c r="BV33" s="4"/>
      <c r="BW33" s="4"/>
      <c r="BY33" s="10"/>
      <c r="BZ33" s="10">
        <f t="shared" si="0"/>
        <v>-5.679861111111112</v>
      </c>
      <c r="CA33" s="10">
        <f t="shared" si="1"/>
        <v>-4.758333333333333</v>
      </c>
      <c r="CB33" s="10">
        <f t="shared" si="2"/>
        <v>-5.418333333333332</v>
      </c>
    </row>
    <row r="34" spans="1:80" ht="11.25">
      <c r="A34" s="1" t="s">
        <v>3</v>
      </c>
      <c r="B34" s="2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>
        <f aca="true" t="shared" si="3" ref="AF34:AP34">AVERAGE(AF3:AF33)</f>
        <v>-4.211693548387098</v>
      </c>
      <c r="AG34" s="13">
        <f t="shared" si="3"/>
        <v>-6.837903225806453</v>
      </c>
      <c r="AH34" s="13">
        <f t="shared" si="3"/>
        <v>-7.635887096774194</v>
      </c>
      <c r="AI34" s="13">
        <f t="shared" si="3"/>
        <v>-7.248387096774194</v>
      </c>
      <c r="AJ34" s="13">
        <f t="shared" si="3"/>
        <v>-4.59274193548387</v>
      </c>
      <c r="AK34" s="13">
        <f t="shared" si="3"/>
        <v>-2.316532258064516</v>
      </c>
      <c r="AL34" s="13">
        <f t="shared" si="3"/>
        <v>-0.7475806451612902</v>
      </c>
      <c r="AM34" s="13">
        <f t="shared" si="3"/>
        <v>-5.110483870967743</v>
      </c>
      <c r="AN34" s="13">
        <f t="shared" si="3"/>
        <v>-4.62016129032258</v>
      </c>
      <c r="AO34" s="13">
        <f t="shared" si="3"/>
        <v>-2.5375</v>
      </c>
      <c r="AP34" s="13">
        <f t="shared" si="3"/>
        <v>-3.2282258064516127</v>
      </c>
      <c r="AQ34" s="13">
        <f aca="true" t="shared" si="4" ref="AQ34:BI34">AVERAGE(AQ3:AQ33)</f>
        <v>-3.947580645161291</v>
      </c>
      <c r="AR34" s="13">
        <f t="shared" si="4"/>
        <v>-4.590725806451613</v>
      </c>
      <c r="AS34" s="13">
        <f t="shared" si="4"/>
        <v>-4.111290322580645</v>
      </c>
      <c r="AT34" s="13">
        <f t="shared" si="4"/>
        <v>-4.528225806451613</v>
      </c>
      <c r="AU34" s="13">
        <f t="shared" si="4"/>
        <v>-3.4795698924731173</v>
      </c>
      <c r="AV34" s="13">
        <f t="shared" si="4"/>
        <v>-4.689919354838709</v>
      </c>
      <c r="AW34" s="13">
        <f t="shared" si="4"/>
        <v>-1.6947580645161289</v>
      </c>
      <c r="AX34" s="13">
        <f t="shared" si="4"/>
        <v>-5.667224067046172</v>
      </c>
      <c r="AY34" s="13">
        <f t="shared" si="4"/>
        <v>-2.847311827956989</v>
      </c>
      <c r="AZ34" s="13">
        <f t="shared" si="4"/>
        <v>-4.752822580645161</v>
      </c>
      <c r="BA34" s="13">
        <f t="shared" si="4"/>
        <v>-4.757258064516129</v>
      </c>
      <c r="BB34" s="13">
        <f t="shared" si="4"/>
        <v>-3.5924731182795706</v>
      </c>
      <c r="BC34" s="13">
        <f t="shared" si="4"/>
        <v>-5.27782258064516</v>
      </c>
      <c r="BD34" s="13">
        <f t="shared" si="4"/>
        <v>-2.228629032258064</v>
      </c>
      <c r="BE34" s="13">
        <f t="shared" si="4"/>
        <v>-4.322311827956988</v>
      </c>
      <c r="BF34" s="13">
        <f t="shared" si="4"/>
        <v>-2.2178763440860214</v>
      </c>
      <c r="BG34" s="13">
        <f t="shared" si="4"/>
        <v>-4.2205645161290315</v>
      </c>
      <c r="BH34" s="13">
        <f t="shared" si="4"/>
        <v>-6.739650537634409</v>
      </c>
      <c r="BI34" s="13">
        <f t="shared" si="4"/>
        <v>-6.034274193548386</v>
      </c>
      <c r="BJ34" s="13">
        <f aca="true" t="shared" si="5" ref="BJ34:BO34">AVERAGE(BJ3:BJ33)</f>
        <v>-5.759139784946236</v>
      </c>
      <c r="BK34" s="13">
        <f t="shared" si="5"/>
        <v>-5.815456989247312</v>
      </c>
      <c r="BL34" s="13">
        <f t="shared" si="5"/>
        <v>-3.9505376344086023</v>
      </c>
      <c r="BM34" s="13">
        <f t="shared" si="5"/>
        <v>-2.8684139784946243</v>
      </c>
      <c r="BN34" s="13">
        <f t="shared" si="5"/>
        <v>-4.672715053763441</v>
      </c>
      <c r="BO34" s="13">
        <f t="shared" si="5"/>
        <v>-5.796505376344085</v>
      </c>
      <c r="BP34" s="13">
        <f>AVERAGE(BP3:BP33)</f>
        <v>-6.508198924731183</v>
      </c>
      <c r="BQ34" s="13">
        <f>AVERAGE(BQ3:BQ33)</f>
        <v>-0.6680107526881721</v>
      </c>
      <c r="BR34" s="13">
        <f>AVERAGE(BR3:BR33)</f>
        <v>-3.6216397849462365</v>
      </c>
      <c r="BS34" s="13">
        <f>AVERAGE(BS3:BS33)</f>
        <v>-6.178225806451614</v>
      </c>
      <c r="BT34" s="13">
        <f>AVERAGE(BT3:BT33)</f>
        <v>-3.6790322580645154</v>
      </c>
      <c r="BU34" s="13"/>
      <c r="BV34" s="13"/>
      <c r="BW34" s="13"/>
      <c r="BY34" s="12"/>
      <c r="BZ34" s="12">
        <f>AVERAGE(BZ3:BZ33)</f>
        <v>-4.229398148148148</v>
      </c>
      <c r="CA34" s="12">
        <f>AVERAGE(CA3:CA33)</f>
        <v>-4.143337879506642</v>
      </c>
      <c r="CB34" s="12">
        <f>AVERAGE(CB3:CB33)</f>
        <v>-4.204171805819101</v>
      </c>
    </row>
    <row r="36" spans="1:77" ht="11.25">
      <c r="A36" s="17" t="s">
        <v>4</v>
      </c>
      <c r="B36" s="21">
        <f aca="true" t="shared" si="6" ref="B36:J36">MAX(B3:B33)</f>
        <v>0</v>
      </c>
      <c r="C36" s="18">
        <f t="shared" si="6"/>
        <v>0</v>
      </c>
      <c r="D36" s="18">
        <f t="shared" si="6"/>
        <v>0</v>
      </c>
      <c r="E36" s="18">
        <f t="shared" si="6"/>
        <v>0</v>
      </c>
      <c r="F36" s="18">
        <f t="shared" si="6"/>
        <v>0</v>
      </c>
      <c r="G36" s="18">
        <f t="shared" si="6"/>
        <v>0</v>
      </c>
      <c r="H36" s="18">
        <f t="shared" si="6"/>
        <v>0</v>
      </c>
      <c r="I36" s="18">
        <f t="shared" si="6"/>
        <v>0</v>
      </c>
      <c r="J36" s="18">
        <f t="shared" si="6"/>
        <v>0</v>
      </c>
      <c r="K36" s="18">
        <f aca="true" t="shared" si="7" ref="K36:Z36">MAX(K3:K33)</f>
        <v>0</v>
      </c>
      <c r="L36" s="18">
        <f t="shared" si="7"/>
        <v>0</v>
      </c>
      <c r="M36" s="18">
        <f t="shared" si="7"/>
        <v>0</v>
      </c>
      <c r="N36" s="18">
        <f t="shared" si="7"/>
        <v>0</v>
      </c>
      <c r="O36" s="18">
        <f t="shared" si="7"/>
        <v>0</v>
      </c>
      <c r="P36" s="18">
        <f t="shared" si="7"/>
        <v>0</v>
      </c>
      <c r="Q36" s="18">
        <f t="shared" si="7"/>
        <v>0</v>
      </c>
      <c r="R36" s="18">
        <f t="shared" si="7"/>
        <v>0</v>
      </c>
      <c r="S36" s="18">
        <f t="shared" si="7"/>
        <v>0</v>
      </c>
      <c r="T36" s="18">
        <f t="shared" si="7"/>
        <v>0</v>
      </c>
      <c r="U36" s="18">
        <f t="shared" si="7"/>
        <v>0</v>
      </c>
      <c r="V36" s="18">
        <f t="shared" si="7"/>
        <v>0</v>
      </c>
      <c r="W36" s="18">
        <f t="shared" si="7"/>
        <v>0</v>
      </c>
      <c r="X36" s="18">
        <f t="shared" si="7"/>
        <v>0</v>
      </c>
      <c r="Y36" s="18">
        <f t="shared" si="7"/>
        <v>0</v>
      </c>
      <c r="Z36" s="18">
        <f t="shared" si="7"/>
        <v>0</v>
      </c>
      <c r="AA36" s="18">
        <f aca="true" t="shared" si="8" ref="AA36:AP36">MAX(AA3:AA33)</f>
        <v>0</v>
      </c>
      <c r="AB36" s="18">
        <f t="shared" si="8"/>
        <v>0</v>
      </c>
      <c r="AC36" s="18">
        <f t="shared" si="8"/>
        <v>0</v>
      </c>
      <c r="AD36" s="18">
        <f t="shared" si="8"/>
        <v>0</v>
      </c>
      <c r="AE36" s="18">
        <f t="shared" si="8"/>
        <v>0</v>
      </c>
      <c r="AF36" s="18">
        <f t="shared" si="8"/>
        <v>3.7875</v>
      </c>
      <c r="AG36" s="18">
        <f t="shared" si="8"/>
        <v>0.425</v>
      </c>
      <c r="AH36" s="18">
        <f t="shared" si="8"/>
        <v>-1.1375</v>
      </c>
      <c r="AI36" s="18">
        <f t="shared" si="8"/>
        <v>2.275</v>
      </c>
      <c r="AJ36" s="18">
        <f t="shared" si="8"/>
        <v>4.3875</v>
      </c>
      <c r="AK36" s="18">
        <f t="shared" si="8"/>
        <v>9.9875</v>
      </c>
      <c r="AL36" s="18">
        <f t="shared" si="8"/>
        <v>9.675</v>
      </c>
      <c r="AM36" s="18">
        <f t="shared" si="8"/>
        <v>6.8125</v>
      </c>
      <c r="AN36" s="18">
        <f t="shared" si="8"/>
        <v>5.6125</v>
      </c>
      <c r="AO36" s="18">
        <f t="shared" si="8"/>
        <v>3.2375</v>
      </c>
      <c r="AP36" s="18">
        <f t="shared" si="8"/>
        <v>4.6</v>
      </c>
      <c r="AQ36" s="18">
        <f aca="true" t="shared" si="9" ref="AQ36:AV36">MAX(AQ3:AQ33)</f>
        <v>3.5125</v>
      </c>
      <c r="AR36" s="18">
        <f t="shared" si="9"/>
        <v>8.1125</v>
      </c>
      <c r="AS36" s="18">
        <f t="shared" si="9"/>
        <v>7.6125</v>
      </c>
      <c r="AT36" s="18">
        <f t="shared" si="9"/>
        <v>5.358333333333334</v>
      </c>
      <c r="AU36" s="18">
        <f t="shared" si="9"/>
        <v>7.654166666666666</v>
      </c>
      <c r="AV36" s="18">
        <f t="shared" si="9"/>
        <v>2.9041666666666663</v>
      </c>
      <c r="AW36" s="18">
        <f aca="true" t="shared" si="10" ref="AW36:BB36">MAX(AW3:AW33)</f>
        <v>8.579166666666667</v>
      </c>
      <c r="AX36" s="18">
        <f t="shared" si="10"/>
        <v>3.004166666666666</v>
      </c>
      <c r="AY36" s="18">
        <f t="shared" si="10"/>
        <v>9.8125</v>
      </c>
      <c r="AZ36" s="18">
        <f t="shared" si="10"/>
        <v>4.275</v>
      </c>
      <c r="BA36" s="18">
        <f t="shared" si="10"/>
        <v>2.975</v>
      </c>
      <c r="BB36" s="18">
        <f t="shared" si="10"/>
        <v>4.3375</v>
      </c>
      <c r="BC36" s="18">
        <f aca="true" t="shared" si="11" ref="BC36:BH36">MAX(BC3:BC33)</f>
        <v>8.166666666666664</v>
      </c>
      <c r="BD36" s="18">
        <f t="shared" si="11"/>
        <v>4.9875</v>
      </c>
      <c r="BE36" s="18">
        <f t="shared" si="11"/>
        <v>4.179166666666667</v>
      </c>
      <c r="BF36" s="18">
        <f t="shared" si="11"/>
        <v>9.966666666666667</v>
      </c>
      <c r="BG36" s="18">
        <f t="shared" si="11"/>
        <v>2.5083333333333333</v>
      </c>
      <c r="BH36" s="18">
        <f t="shared" si="11"/>
        <v>0.675</v>
      </c>
      <c r="BI36" s="18">
        <f aca="true" t="shared" si="12" ref="BI36:BN36">MAX(BI3:BI33)</f>
        <v>4.116666666666667</v>
      </c>
      <c r="BJ36" s="18">
        <f t="shared" si="12"/>
        <v>2.6666666666666665</v>
      </c>
      <c r="BK36" s="18">
        <f t="shared" si="12"/>
        <v>4.545833333333333</v>
      </c>
      <c r="BL36" s="18">
        <f t="shared" si="12"/>
        <v>5.541666666666665</v>
      </c>
      <c r="BM36" s="18">
        <f t="shared" si="12"/>
        <v>4.512499999999999</v>
      </c>
      <c r="BN36" s="18">
        <f t="shared" si="12"/>
        <v>2.508333333333334</v>
      </c>
      <c r="BO36" s="18">
        <f>MAX(BO3:BO33)</f>
        <v>4.3083333333333345</v>
      </c>
      <c r="BP36" s="18">
        <f>MAX(BP3:BP33)</f>
        <v>-1.0583333333333336</v>
      </c>
      <c r="BQ36" s="18">
        <f>MAX(BQ3:BQ33)</f>
        <v>8.345833333333333</v>
      </c>
      <c r="BR36" s="18">
        <f>MAX(BR3:BR33)</f>
        <v>5.237500000000001</v>
      </c>
      <c r="BS36" s="18">
        <f>MAX(BS3:BS33)</f>
        <v>3.7499999999999996</v>
      </c>
      <c r="BT36" s="18">
        <f>MAX(BT3:BT33)</f>
        <v>8.241666666666665</v>
      </c>
      <c r="BU36" s="18"/>
      <c r="BV36" s="18"/>
      <c r="BW36" s="18"/>
      <c r="BY36" s="8" t="s">
        <v>8</v>
      </c>
    </row>
    <row r="37" spans="1:80" ht="11.25">
      <c r="A37" s="19" t="s">
        <v>5</v>
      </c>
      <c r="B37" s="22">
        <f aca="true" t="shared" si="13" ref="B37:J37">MIN(B3:B33)</f>
        <v>0</v>
      </c>
      <c r="C37" s="20">
        <f t="shared" si="13"/>
        <v>0</v>
      </c>
      <c r="D37" s="20">
        <f t="shared" si="13"/>
        <v>0</v>
      </c>
      <c r="E37" s="20">
        <f t="shared" si="13"/>
        <v>0</v>
      </c>
      <c r="F37" s="20">
        <f t="shared" si="13"/>
        <v>0</v>
      </c>
      <c r="G37" s="20">
        <f t="shared" si="13"/>
        <v>0</v>
      </c>
      <c r="H37" s="20">
        <f t="shared" si="13"/>
        <v>0</v>
      </c>
      <c r="I37" s="20">
        <f t="shared" si="13"/>
        <v>0</v>
      </c>
      <c r="J37" s="20">
        <f t="shared" si="13"/>
        <v>0</v>
      </c>
      <c r="K37" s="20">
        <f aca="true" t="shared" si="14" ref="K37:Z37">MIN(K3:K33)</f>
        <v>0</v>
      </c>
      <c r="L37" s="20">
        <f t="shared" si="14"/>
        <v>0</v>
      </c>
      <c r="M37" s="20">
        <f t="shared" si="14"/>
        <v>0</v>
      </c>
      <c r="N37" s="20">
        <f t="shared" si="14"/>
        <v>0</v>
      </c>
      <c r="O37" s="20">
        <f t="shared" si="14"/>
        <v>0</v>
      </c>
      <c r="P37" s="20">
        <f t="shared" si="14"/>
        <v>0</v>
      </c>
      <c r="Q37" s="20">
        <f t="shared" si="14"/>
        <v>0</v>
      </c>
      <c r="R37" s="20">
        <f t="shared" si="14"/>
        <v>0</v>
      </c>
      <c r="S37" s="20">
        <f t="shared" si="14"/>
        <v>0</v>
      </c>
      <c r="T37" s="20">
        <f t="shared" si="14"/>
        <v>0</v>
      </c>
      <c r="U37" s="20">
        <f t="shared" si="14"/>
        <v>0</v>
      </c>
      <c r="V37" s="20">
        <f t="shared" si="14"/>
        <v>0</v>
      </c>
      <c r="W37" s="20">
        <f t="shared" si="14"/>
        <v>0</v>
      </c>
      <c r="X37" s="20">
        <f t="shared" si="14"/>
        <v>0</v>
      </c>
      <c r="Y37" s="20">
        <f t="shared" si="14"/>
        <v>0</v>
      </c>
      <c r="Z37" s="20">
        <f t="shared" si="14"/>
        <v>0</v>
      </c>
      <c r="AA37" s="20">
        <f aca="true" t="shared" si="15" ref="AA37:AP37">MIN(AA3:AA33)</f>
        <v>0</v>
      </c>
      <c r="AB37" s="20">
        <f t="shared" si="15"/>
        <v>0</v>
      </c>
      <c r="AC37" s="20">
        <f t="shared" si="15"/>
        <v>0</v>
      </c>
      <c r="AD37" s="20">
        <f t="shared" si="15"/>
        <v>0</v>
      </c>
      <c r="AE37" s="20">
        <f t="shared" si="15"/>
        <v>0</v>
      </c>
      <c r="AF37" s="20">
        <f t="shared" si="15"/>
        <v>-10.775</v>
      </c>
      <c r="AG37" s="20">
        <f t="shared" si="15"/>
        <v>-12.975</v>
      </c>
      <c r="AH37" s="20">
        <f t="shared" si="15"/>
        <v>-14.1875</v>
      </c>
      <c r="AI37" s="20">
        <f t="shared" si="15"/>
        <v>-13.45</v>
      </c>
      <c r="AJ37" s="20">
        <f t="shared" si="15"/>
        <v>-10.825</v>
      </c>
      <c r="AK37" s="20">
        <f t="shared" si="15"/>
        <v>-9.9625</v>
      </c>
      <c r="AL37" s="20">
        <f t="shared" si="15"/>
        <v>-10.8875</v>
      </c>
      <c r="AM37" s="20">
        <f t="shared" si="15"/>
        <v>-13.5875</v>
      </c>
      <c r="AN37" s="20">
        <f t="shared" si="15"/>
        <v>-10.9375</v>
      </c>
      <c r="AO37" s="20">
        <f t="shared" si="15"/>
        <v>-8.9375</v>
      </c>
      <c r="AP37" s="20">
        <f t="shared" si="15"/>
        <v>-9.1875</v>
      </c>
      <c r="AQ37" s="20">
        <f aca="true" t="shared" si="16" ref="AQ37:AV37">MIN(AQ3:AQ33)</f>
        <v>-11.0625</v>
      </c>
      <c r="AR37" s="20">
        <f t="shared" si="16"/>
        <v>-12.075</v>
      </c>
      <c r="AS37" s="20">
        <f t="shared" si="16"/>
        <v>-10.7875</v>
      </c>
      <c r="AT37" s="20">
        <f t="shared" si="16"/>
        <v>-10.9</v>
      </c>
      <c r="AU37" s="20">
        <f t="shared" si="16"/>
        <v>-10.175</v>
      </c>
      <c r="AV37" s="20">
        <f t="shared" si="16"/>
        <v>-11.375</v>
      </c>
      <c r="AW37" s="20">
        <f aca="true" t="shared" si="17" ref="AW37:BB37">MIN(AW3:AW33)</f>
        <v>-10.354166666666666</v>
      </c>
      <c r="AX37" s="20">
        <f t="shared" si="17"/>
        <v>-12.1</v>
      </c>
      <c r="AY37" s="20">
        <f t="shared" si="17"/>
        <v>-9.295833333333334</v>
      </c>
      <c r="AZ37" s="20">
        <f t="shared" si="17"/>
        <v>-11.841666666666663</v>
      </c>
      <c r="BA37" s="20">
        <f t="shared" si="17"/>
        <v>-11.02083333333333</v>
      </c>
      <c r="BB37" s="20">
        <f t="shared" si="17"/>
        <v>-9.133333333333331</v>
      </c>
      <c r="BC37" s="20">
        <f aca="true" t="shared" si="18" ref="BC37:BH37">MIN(BC3:BC33)</f>
        <v>-11.3875</v>
      </c>
      <c r="BD37" s="20">
        <f t="shared" si="18"/>
        <v>-7</v>
      </c>
      <c r="BE37" s="20">
        <f t="shared" si="18"/>
        <v>-11.716666666666667</v>
      </c>
      <c r="BF37" s="20">
        <f t="shared" si="18"/>
        <v>-11.775</v>
      </c>
      <c r="BG37" s="20">
        <f t="shared" si="18"/>
        <v>-11.966666666666667</v>
      </c>
      <c r="BH37" s="20">
        <f t="shared" si="18"/>
        <v>-12.058333333333332</v>
      </c>
      <c r="BI37" s="20">
        <f aca="true" t="shared" si="19" ref="BI37:BN37">MIN(BI3:BI33)</f>
        <v>-11.95</v>
      </c>
      <c r="BJ37" s="20">
        <f t="shared" si="19"/>
        <v>-11.933333333333332</v>
      </c>
      <c r="BK37" s="20">
        <f t="shared" si="19"/>
        <v>-10.691666666666668</v>
      </c>
      <c r="BL37" s="20">
        <f t="shared" si="19"/>
        <v>-10.691666666666668</v>
      </c>
      <c r="BM37" s="20">
        <f t="shared" si="19"/>
        <v>-9.729166666666666</v>
      </c>
      <c r="BN37" s="20">
        <f t="shared" si="19"/>
        <v>-12.216666666666667</v>
      </c>
      <c r="BO37" s="20">
        <f>MIN(BO3:BO33)</f>
        <v>-14.5</v>
      </c>
      <c r="BP37" s="20">
        <f>MIN(BP3:BP33)</f>
        <v>-11.012500000000001</v>
      </c>
      <c r="BQ37" s="20">
        <f>MIN(BQ3:BQ33)</f>
        <v>-6.4375</v>
      </c>
      <c r="BR37" s="20">
        <f>MIN(BR3:BR33)</f>
        <v>-11.4</v>
      </c>
      <c r="BS37" s="20">
        <f>MIN(BS3:BS33)</f>
        <v>-11.058333333333335</v>
      </c>
      <c r="BT37" s="20">
        <f>MIN(BT3:BT33)</f>
        <v>-11.783333333333331</v>
      </c>
      <c r="BU37" s="20"/>
      <c r="BV37" s="20"/>
      <c r="BW37" s="20"/>
      <c r="BY37" s="52"/>
      <c r="BZ37" s="52">
        <f>STDEV(T3:AW33)</f>
        <v>4.580474930441244</v>
      </c>
      <c r="CA37" s="52">
        <f>STDEV(AD3:BG33)</f>
        <v>4.487290074089043</v>
      </c>
      <c r="CB37" s="52">
        <f>STDEV(AN3:BQ33)</f>
        <v>4.297500423737355</v>
      </c>
    </row>
    <row r="39" ht="11.25" thickBot="1">
      <c r="A39" t="s">
        <v>20</v>
      </c>
    </row>
    <row r="40" spans="1:2" ht="11.25" thickBot="1">
      <c r="A40" s="72" t="s">
        <v>18</v>
      </c>
      <c r="B40" s="74" t="str">
        <f>'日数'!BZ19</f>
        <v>&gt;=20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7</v>
      </c>
      <c r="CA41" s="9" t="s">
        <v>35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0" ref="C42:BN42">COUNTIF(C3:C33,$B$40)</f>
        <v>0</v>
      </c>
      <c r="D42" s="76">
        <f t="shared" si="20"/>
        <v>0</v>
      </c>
      <c r="E42" s="76">
        <f t="shared" si="20"/>
        <v>0</v>
      </c>
      <c r="F42" s="76">
        <f t="shared" si="20"/>
        <v>0</v>
      </c>
      <c r="G42" s="76">
        <f t="shared" si="20"/>
        <v>0</v>
      </c>
      <c r="H42" s="76">
        <f t="shared" si="20"/>
        <v>0</v>
      </c>
      <c r="I42" s="76">
        <f t="shared" si="20"/>
        <v>0</v>
      </c>
      <c r="J42" s="76">
        <f t="shared" si="20"/>
        <v>0</v>
      </c>
      <c r="K42" s="76">
        <f t="shared" si="20"/>
        <v>0</v>
      </c>
      <c r="L42" s="76">
        <f t="shared" si="20"/>
        <v>0</v>
      </c>
      <c r="M42" s="76">
        <f t="shared" si="20"/>
        <v>0</v>
      </c>
      <c r="N42" s="76">
        <f t="shared" si="20"/>
        <v>0</v>
      </c>
      <c r="O42" s="76">
        <f t="shared" si="20"/>
        <v>0</v>
      </c>
      <c r="P42" s="76">
        <f t="shared" si="20"/>
        <v>0</v>
      </c>
      <c r="Q42" s="76">
        <f t="shared" si="20"/>
        <v>0</v>
      </c>
      <c r="R42" s="76">
        <f t="shared" si="20"/>
        <v>0</v>
      </c>
      <c r="S42" s="76">
        <f t="shared" si="20"/>
        <v>0</v>
      </c>
      <c r="T42" s="76">
        <f t="shared" si="20"/>
        <v>0</v>
      </c>
      <c r="U42" s="76">
        <f t="shared" si="20"/>
        <v>0</v>
      </c>
      <c r="V42" s="76">
        <f t="shared" si="20"/>
        <v>0</v>
      </c>
      <c r="W42" s="76">
        <f t="shared" si="20"/>
        <v>0</v>
      </c>
      <c r="X42" s="76">
        <f t="shared" si="20"/>
        <v>0</v>
      </c>
      <c r="Y42" s="76">
        <f t="shared" si="20"/>
        <v>0</v>
      </c>
      <c r="Z42" s="76">
        <f t="shared" si="20"/>
        <v>0</v>
      </c>
      <c r="AA42" s="76">
        <f t="shared" si="20"/>
        <v>0</v>
      </c>
      <c r="AB42" s="76">
        <f t="shared" si="20"/>
        <v>0</v>
      </c>
      <c r="AC42" s="76">
        <f t="shared" si="20"/>
        <v>0</v>
      </c>
      <c r="AD42" s="76">
        <f t="shared" si="20"/>
        <v>0</v>
      </c>
      <c r="AE42" s="76">
        <f t="shared" si="20"/>
        <v>0</v>
      </c>
      <c r="AF42" s="76">
        <f t="shared" si="20"/>
        <v>0</v>
      </c>
      <c r="AG42" s="76">
        <f t="shared" si="20"/>
        <v>0</v>
      </c>
      <c r="AH42" s="76">
        <f t="shared" si="20"/>
        <v>0</v>
      </c>
      <c r="AI42" s="76">
        <f t="shared" si="20"/>
        <v>0</v>
      </c>
      <c r="AJ42" s="76">
        <f t="shared" si="20"/>
        <v>0</v>
      </c>
      <c r="AK42" s="76">
        <f t="shared" si="20"/>
        <v>0</v>
      </c>
      <c r="AL42" s="76">
        <f t="shared" si="20"/>
        <v>0</v>
      </c>
      <c r="AM42" s="76">
        <f t="shared" si="20"/>
        <v>0</v>
      </c>
      <c r="AN42" s="76">
        <f t="shared" si="20"/>
        <v>0</v>
      </c>
      <c r="AO42" s="76">
        <f t="shared" si="20"/>
        <v>0</v>
      </c>
      <c r="AP42" s="76">
        <f t="shared" si="20"/>
        <v>0</v>
      </c>
      <c r="AQ42" s="76">
        <f t="shared" si="20"/>
        <v>0</v>
      </c>
      <c r="AR42" s="76">
        <f t="shared" si="20"/>
        <v>0</v>
      </c>
      <c r="AS42" s="76">
        <f t="shared" si="20"/>
        <v>0</v>
      </c>
      <c r="AT42" s="76">
        <f t="shared" si="20"/>
        <v>0</v>
      </c>
      <c r="AU42" s="76">
        <f t="shared" si="20"/>
        <v>0</v>
      </c>
      <c r="AV42" s="76">
        <f t="shared" si="20"/>
        <v>0</v>
      </c>
      <c r="AW42" s="76">
        <f t="shared" si="20"/>
        <v>0</v>
      </c>
      <c r="AX42" s="76">
        <f t="shared" si="20"/>
        <v>0</v>
      </c>
      <c r="AY42" s="76">
        <f t="shared" si="20"/>
        <v>0</v>
      </c>
      <c r="AZ42" s="76">
        <f t="shared" si="20"/>
        <v>0</v>
      </c>
      <c r="BA42" s="76">
        <f t="shared" si="20"/>
        <v>0</v>
      </c>
      <c r="BB42" s="76">
        <f t="shared" si="20"/>
        <v>0</v>
      </c>
      <c r="BC42" s="76">
        <f t="shared" si="20"/>
        <v>0</v>
      </c>
      <c r="BD42" s="76">
        <f t="shared" si="20"/>
        <v>0</v>
      </c>
      <c r="BE42" s="76">
        <f t="shared" si="20"/>
        <v>0</v>
      </c>
      <c r="BF42" s="76">
        <f t="shared" si="20"/>
        <v>0</v>
      </c>
      <c r="BG42" s="76">
        <f t="shared" si="20"/>
        <v>0</v>
      </c>
      <c r="BH42" s="76">
        <f t="shared" si="20"/>
        <v>0</v>
      </c>
      <c r="BI42" s="76">
        <f t="shared" si="20"/>
        <v>0</v>
      </c>
      <c r="BJ42" s="76">
        <f t="shared" si="20"/>
        <v>0</v>
      </c>
      <c r="BK42" s="76">
        <f t="shared" si="20"/>
        <v>0</v>
      </c>
      <c r="BL42" s="76">
        <f t="shared" si="20"/>
        <v>0</v>
      </c>
      <c r="BM42" s="76">
        <f t="shared" si="20"/>
        <v>0</v>
      </c>
      <c r="BN42" s="76">
        <f t="shared" si="20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>
        <f>COUNTIF(BR3:BR33,$B$40)</f>
        <v>0</v>
      </c>
      <c r="BS42" s="76">
        <f>COUNTIF(BS3:BS33,$B$40)</f>
        <v>0</v>
      </c>
      <c r="BT42" s="76">
        <f>COUNTIF(BT3:BT33,$B$40)</f>
        <v>0</v>
      </c>
      <c r="BU42" s="76"/>
      <c r="BV42" s="76"/>
      <c r="BW42" s="76"/>
      <c r="BY42" s="83"/>
      <c r="BZ42" s="83">
        <f>AVERAGE(T42:AW42)</f>
        <v>0</v>
      </c>
      <c r="CA42" s="83">
        <f>AVERAGE(AD42:BG42)</f>
        <v>0</v>
      </c>
      <c r="CB42" s="83">
        <f>AVERAGE(AN42:BQ42)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28" customWidth="1"/>
    <col min="77" max="77" width="12.75390625" style="29" customWidth="1"/>
    <col min="78" max="80" width="12.75390625" style="28" customWidth="1"/>
    <col min="81" max="16384" width="6.75390625" style="28" customWidth="1"/>
  </cols>
  <sheetData>
    <row r="1" spans="2:5" ht="10.5">
      <c r="B1" s="28" t="s">
        <v>27</v>
      </c>
      <c r="D1" s="28">
        <v>10</v>
      </c>
      <c r="E1" s="28" t="s">
        <v>0</v>
      </c>
    </row>
    <row r="2" spans="1:80" ht="10.5">
      <c r="A2" s="30" t="s">
        <v>1</v>
      </c>
      <c r="B2" s="31">
        <v>1953</v>
      </c>
      <c r="C2" s="32">
        <v>1954</v>
      </c>
      <c r="D2" s="32">
        <v>1955</v>
      </c>
      <c r="E2" s="32">
        <v>1956</v>
      </c>
      <c r="F2" s="32">
        <v>1957</v>
      </c>
      <c r="G2" s="32">
        <v>1958</v>
      </c>
      <c r="H2" s="32">
        <v>1959</v>
      </c>
      <c r="I2" s="32">
        <v>1960</v>
      </c>
      <c r="J2" s="32">
        <v>1961</v>
      </c>
      <c r="K2" s="32">
        <v>1962</v>
      </c>
      <c r="L2" s="32">
        <v>1963</v>
      </c>
      <c r="M2" s="32">
        <v>1964</v>
      </c>
      <c r="N2" s="32">
        <v>1965</v>
      </c>
      <c r="O2" s="32">
        <v>1966</v>
      </c>
      <c r="P2" s="32">
        <v>1967</v>
      </c>
      <c r="Q2" s="32">
        <v>1968</v>
      </c>
      <c r="R2" s="32">
        <v>1969</v>
      </c>
      <c r="S2" s="32">
        <v>1970</v>
      </c>
      <c r="T2" s="32">
        <v>1971</v>
      </c>
      <c r="U2" s="32">
        <v>1972</v>
      </c>
      <c r="V2" s="32">
        <v>1973</v>
      </c>
      <c r="W2" s="32">
        <v>1974</v>
      </c>
      <c r="X2" s="32">
        <v>1975</v>
      </c>
      <c r="Y2" s="32">
        <v>1976</v>
      </c>
      <c r="Z2" s="32">
        <v>1977</v>
      </c>
      <c r="AA2" s="32">
        <v>1978</v>
      </c>
      <c r="AB2" s="32">
        <v>1979</v>
      </c>
      <c r="AC2" s="32">
        <v>1980</v>
      </c>
      <c r="AD2" s="32">
        <v>1981</v>
      </c>
      <c r="AE2" s="32">
        <v>1982</v>
      </c>
      <c r="AF2" s="32">
        <v>1983</v>
      </c>
      <c r="AG2" s="32">
        <v>1984</v>
      </c>
      <c r="AH2" s="32">
        <v>1985</v>
      </c>
      <c r="AI2" s="32">
        <v>1986</v>
      </c>
      <c r="AJ2" s="32">
        <v>1987</v>
      </c>
      <c r="AK2" s="32">
        <v>1988</v>
      </c>
      <c r="AL2" s="32">
        <v>1989</v>
      </c>
      <c r="AM2" s="32">
        <v>1990</v>
      </c>
      <c r="AN2" s="32">
        <v>1991</v>
      </c>
      <c r="AO2" s="32">
        <v>1992</v>
      </c>
      <c r="AP2" s="32">
        <v>1993</v>
      </c>
      <c r="AQ2" s="32">
        <v>1994</v>
      </c>
      <c r="AR2" s="32">
        <v>1995</v>
      </c>
      <c r="AS2" s="32">
        <v>1996</v>
      </c>
      <c r="AT2" s="32">
        <v>1997</v>
      </c>
      <c r="AU2" s="32">
        <v>1998</v>
      </c>
      <c r="AV2" s="32">
        <v>1999</v>
      </c>
      <c r="AW2" s="32">
        <v>2000</v>
      </c>
      <c r="AX2" s="32">
        <v>2001</v>
      </c>
      <c r="AY2" s="32">
        <v>2002</v>
      </c>
      <c r="AZ2" s="32">
        <v>2003</v>
      </c>
      <c r="BA2" s="32">
        <v>2004</v>
      </c>
      <c r="BB2" s="32">
        <v>2005</v>
      </c>
      <c r="BC2" s="32">
        <v>2006</v>
      </c>
      <c r="BD2" s="32">
        <v>2007</v>
      </c>
      <c r="BE2" s="32">
        <v>2008</v>
      </c>
      <c r="BF2" s="32">
        <v>2009</v>
      </c>
      <c r="BG2" s="32">
        <v>2010</v>
      </c>
      <c r="BH2" s="32">
        <v>2011</v>
      </c>
      <c r="BI2" s="32">
        <v>2012</v>
      </c>
      <c r="BJ2" s="32">
        <v>2013</v>
      </c>
      <c r="BK2" s="32">
        <v>2014</v>
      </c>
      <c r="BL2" s="32">
        <v>2015</v>
      </c>
      <c r="BM2" s="32">
        <v>2016</v>
      </c>
      <c r="BN2" s="32">
        <v>2017</v>
      </c>
      <c r="BO2" s="32">
        <v>2018</v>
      </c>
      <c r="BP2" s="32">
        <v>2019</v>
      </c>
      <c r="BQ2" s="32">
        <v>2020</v>
      </c>
      <c r="BR2" s="32">
        <v>2021</v>
      </c>
      <c r="BS2" s="32">
        <v>2022</v>
      </c>
      <c r="BT2" s="32">
        <v>2023</v>
      </c>
      <c r="BU2" s="32">
        <v>2024</v>
      </c>
      <c r="BV2" s="32">
        <v>2025</v>
      </c>
      <c r="BW2" s="32">
        <v>2026</v>
      </c>
      <c r="BY2" s="33" t="s">
        <v>2</v>
      </c>
      <c r="BZ2" s="33" t="s">
        <v>7</v>
      </c>
      <c r="CA2" s="33" t="s">
        <v>37</v>
      </c>
      <c r="CB2" s="9" t="s">
        <v>43</v>
      </c>
    </row>
    <row r="3" spans="1:80" ht="11.25">
      <c r="A3" s="34">
        <v>1</v>
      </c>
      <c r="B3" s="35"/>
      <c r="C3" s="55"/>
      <c r="D3" s="55"/>
      <c r="E3" s="55"/>
      <c r="F3" s="55"/>
      <c r="G3" s="55"/>
      <c r="H3" s="55"/>
      <c r="I3" s="55"/>
      <c r="J3" s="55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>
        <v>14.825</v>
      </c>
      <c r="AG3" s="36">
        <v>14.0375</v>
      </c>
      <c r="AH3" s="36">
        <v>15.1</v>
      </c>
      <c r="AI3" s="36">
        <v>16.7625</v>
      </c>
      <c r="AJ3" s="36">
        <v>14.8</v>
      </c>
      <c r="AK3" s="36">
        <v>14.7875</v>
      </c>
      <c r="AL3" s="36">
        <v>14.2875</v>
      </c>
      <c r="AM3" s="36">
        <v>18.2875</v>
      </c>
      <c r="AN3" s="36">
        <v>15.9125</v>
      </c>
      <c r="AO3" s="36">
        <v>14.5</v>
      </c>
      <c r="AP3" s="36">
        <v>14.4625</v>
      </c>
      <c r="AQ3" s="36">
        <v>19.3125</v>
      </c>
      <c r="AR3" s="36">
        <v>16.2875</v>
      </c>
      <c r="AS3" s="36">
        <v>15.425</v>
      </c>
      <c r="AT3" s="36">
        <v>8.325</v>
      </c>
      <c r="AU3" s="36">
        <v>19.945833333333333</v>
      </c>
      <c r="AV3" s="36">
        <v>16.85</v>
      </c>
      <c r="AW3" s="36">
        <v>17.195833333333333</v>
      </c>
      <c r="AX3" s="36">
        <v>16.9875</v>
      </c>
      <c r="AY3" s="36">
        <v>18.991666666666664</v>
      </c>
      <c r="AZ3" s="36">
        <v>9.883333333333333</v>
      </c>
      <c r="BA3" s="36">
        <v>13.966666666666667</v>
      </c>
      <c r="BB3" s="36">
        <v>15.27083333333333</v>
      </c>
      <c r="BC3" s="36">
        <v>17.408333333333335</v>
      </c>
      <c r="BD3" s="36">
        <v>15.720833333333331</v>
      </c>
      <c r="BE3" s="36">
        <v>15.236363636363636</v>
      </c>
      <c r="BF3" s="36">
        <v>14.858333333333334</v>
      </c>
      <c r="BG3" s="36">
        <v>14.0875</v>
      </c>
      <c r="BH3" s="36">
        <v>12.233333333333334</v>
      </c>
      <c r="BI3" s="36">
        <v>19.933333333333337</v>
      </c>
      <c r="BJ3" s="36">
        <v>21.066666666666663</v>
      </c>
      <c r="BK3" s="36">
        <v>15.316666666666668</v>
      </c>
      <c r="BL3" s="36">
        <v>15.425000000000002</v>
      </c>
      <c r="BM3" s="36">
        <v>15.895833333333336</v>
      </c>
      <c r="BN3" s="36">
        <v>11.774999999999999</v>
      </c>
      <c r="BO3" s="36">
        <v>18.28333333333334</v>
      </c>
      <c r="BP3" s="36">
        <v>17.658333333333335</v>
      </c>
      <c r="BQ3" s="36">
        <v>15.262500000000003</v>
      </c>
      <c r="BR3" s="36">
        <v>16.800000000000004</v>
      </c>
      <c r="BS3" s="36">
        <v>17.275000000000002</v>
      </c>
      <c r="BT3" s="36">
        <v>21.375</v>
      </c>
      <c r="BU3" s="36"/>
      <c r="BV3" s="36"/>
      <c r="BW3" s="36"/>
      <c r="BY3" s="37"/>
      <c r="BZ3" s="37">
        <f>AVERAGE(T3:AW3)</f>
        <v>15.616898148148145</v>
      </c>
      <c r="CA3" s="37">
        <f>AVERAGE(AD3:BG3)</f>
        <v>15.482697510822508</v>
      </c>
      <c r="CB3" s="37">
        <f>AVERAGE(AN3:BQ3)</f>
        <v>15.782601010101011</v>
      </c>
    </row>
    <row r="4" spans="1:80" ht="11.25">
      <c r="A4" s="34">
        <v>2</v>
      </c>
      <c r="B4" s="35"/>
      <c r="C4" s="55"/>
      <c r="D4" s="55"/>
      <c r="E4" s="55"/>
      <c r="F4" s="55"/>
      <c r="G4" s="55"/>
      <c r="H4" s="55"/>
      <c r="I4" s="55"/>
      <c r="J4" s="55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>
        <v>14.5125</v>
      </c>
      <c r="AG4" s="36">
        <v>15.35</v>
      </c>
      <c r="AH4" s="36">
        <v>9.325</v>
      </c>
      <c r="AI4" s="36">
        <v>18.45</v>
      </c>
      <c r="AJ4" s="36">
        <v>15.6875</v>
      </c>
      <c r="AK4" s="36">
        <v>14.4625</v>
      </c>
      <c r="AL4" s="36">
        <v>13.1</v>
      </c>
      <c r="AM4" s="36">
        <v>14.8375</v>
      </c>
      <c r="AN4" s="36">
        <v>15.8875</v>
      </c>
      <c r="AO4" s="36">
        <v>14.9625</v>
      </c>
      <c r="AP4" s="36">
        <v>9.6</v>
      </c>
      <c r="AQ4" s="36">
        <v>16.6375</v>
      </c>
      <c r="AR4" s="36">
        <v>19.35</v>
      </c>
      <c r="AS4" s="36">
        <v>15.225</v>
      </c>
      <c r="AT4" s="36">
        <v>11.816666666666668</v>
      </c>
      <c r="AU4" s="36">
        <v>19.0125</v>
      </c>
      <c r="AV4" s="36">
        <v>20.4375</v>
      </c>
      <c r="AW4" s="36">
        <v>17.233333333333338</v>
      </c>
      <c r="AX4" s="36">
        <v>14.341666666666669</v>
      </c>
      <c r="AY4" s="36">
        <v>17.225</v>
      </c>
      <c r="AZ4" s="36">
        <v>11.279166666666663</v>
      </c>
      <c r="BA4" s="36">
        <v>16.84583333333333</v>
      </c>
      <c r="BB4" s="36">
        <v>18.7125</v>
      </c>
      <c r="BC4" s="36">
        <v>17.03333333333334</v>
      </c>
      <c r="BD4" s="36">
        <v>16.083333333333332</v>
      </c>
      <c r="BE4" s="36">
        <v>9.8</v>
      </c>
      <c r="BF4" s="36">
        <v>20.28333333333333</v>
      </c>
      <c r="BG4" s="36">
        <v>12.25</v>
      </c>
      <c r="BH4" s="36">
        <v>9.5</v>
      </c>
      <c r="BI4" s="36">
        <v>17.758333333333333</v>
      </c>
      <c r="BJ4" s="36">
        <v>20.745833333333334</v>
      </c>
      <c r="BK4" s="36">
        <v>17.220833333333335</v>
      </c>
      <c r="BL4" s="36">
        <v>16.579166666666662</v>
      </c>
      <c r="BM4" s="36">
        <v>16.7625</v>
      </c>
      <c r="BN4" s="36">
        <v>15.662500000000001</v>
      </c>
      <c r="BO4" s="36">
        <v>11.562499999999998</v>
      </c>
      <c r="BP4" s="36">
        <v>16.795833333333334</v>
      </c>
      <c r="BQ4" s="36">
        <v>14.429166666666667</v>
      </c>
      <c r="BR4" s="36">
        <v>15.374999999999998</v>
      </c>
      <c r="BS4" s="36">
        <v>16.95416666666667</v>
      </c>
      <c r="BT4" s="36">
        <v>13.662500000000001</v>
      </c>
      <c r="BU4" s="36"/>
      <c r="BV4" s="36"/>
      <c r="BW4" s="36"/>
      <c r="BY4" s="37"/>
      <c r="BZ4" s="37">
        <f aca="true" t="shared" si="0" ref="BZ4:BZ33">AVERAGE(T4:AW4)</f>
        <v>15.327083333333333</v>
      </c>
      <c r="CA4" s="37">
        <f aca="true" t="shared" si="1" ref="CA4:CA33">AVERAGE(AD4:BG4)</f>
        <v>15.347916666666666</v>
      </c>
      <c r="CB4" s="37">
        <f aca="true" t="shared" si="2" ref="CB4:CB33">AVERAGE(AN4:BQ4)</f>
        <v>15.701111111111112</v>
      </c>
    </row>
    <row r="5" spans="1:80" ht="11.25">
      <c r="A5" s="34">
        <v>3</v>
      </c>
      <c r="B5" s="35"/>
      <c r="C5" s="55"/>
      <c r="D5" s="55"/>
      <c r="E5" s="55"/>
      <c r="F5" s="55"/>
      <c r="G5" s="55"/>
      <c r="H5" s="55"/>
      <c r="I5" s="55"/>
      <c r="J5" s="55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>
        <v>15.2875</v>
      </c>
      <c r="AG5" s="36">
        <v>18</v>
      </c>
      <c r="AH5" s="36">
        <v>10.7</v>
      </c>
      <c r="AI5" s="36">
        <v>15.85</v>
      </c>
      <c r="AJ5" s="36">
        <v>12.575</v>
      </c>
      <c r="AK5" s="36">
        <v>13.375</v>
      </c>
      <c r="AL5" s="36">
        <v>13.625</v>
      </c>
      <c r="AM5" s="36">
        <v>15.35</v>
      </c>
      <c r="AN5" s="36">
        <v>17.3375</v>
      </c>
      <c r="AO5" s="36">
        <v>15.7625</v>
      </c>
      <c r="AP5" s="36">
        <v>11.2375</v>
      </c>
      <c r="AQ5" s="36">
        <v>16.3875</v>
      </c>
      <c r="AR5" s="36">
        <v>17.9375</v>
      </c>
      <c r="AS5" s="36">
        <v>15.425</v>
      </c>
      <c r="AT5" s="36">
        <v>13.266666666666667</v>
      </c>
      <c r="AU5" s="36">
        <v>14.770833333333336</v>
      </c>
      <c r="AV5" s="36">
        <v>13.979166666666664</v>
      </c>
      <c r="AW5" s="36">
        <v>17.825</v>
      </c>
      <c r="AX5" s="36">
        <v>9.970833333333333</v>
      </c>
      <c r="AY5" s="36">
        <v>16.166666666666668</v>
      </c>
      <c r="AZ5" s="36">
        <v>9.195833333333335</v>
      </c>
      <c r="BA5" s="36">
        <v>15.6875</v>
      </c>
      <c r="BB5" s="36">
        <v>14.358333333333336</v>
      </c>
      <c r="BC5" s="36">
        <v>16.904166666666665</v>
      </c>
      <c r="BD5" s="36">
        <v>15.9375</v>
      </c>
      <c r="BE5" s="36">
        <v>11.590476190476192</v>
      </c>
      <c r="BF5" s="36">
        <v>19.08333333333333</v>
      </c>
      <c r="BG5" s="36">
        <v>12.754166666666668</v>
      </c>
      <c r="BH5" s="36">
        <v>6.0375</v>
      </c>
      <c r="BI5" s="36">
        <v>17.629166666666663</v>
      </c>
      <c r="BJ5" s="36">
        <v>16.608333333333334</v>
      </c>
      <c r="BK5" s="36">
        <v>20.0375</v>
      </c>
      <c r="BL5" s="36">
        <v>15.466666666666669</v>
      </c>
      <c r="BM5" s="36">
        <v>20.412500000000005</v>
      </c>
      <c r="BN5" s="36">
        <v>17.395833333333336</v>
      </c>
      <c r="BO5" s="36">
        <v>14.991666666666667</v>
      </c>
      <c r="BP5" s="36">
        <v>19.27916666666667</v>
      </c>
      <c r="BQ5" s="36">
        <v>16.2</v>
      </c>
      <c r="BR5" s="36">
        <v>15.729166666666664</v>
      </c>
      <c r="BS5" s="36">
        <v>18.341666666666665</v>
      </c>
      <c r="BT5" s="36">
        <v>13.287500000000001</v>
      </c>
      <c r="BU5" s="36"/>
      <c r="BV5" s="36"/>
      <c r="BW5" s="36"/>
      <c r="BY5" s="37"/>
      <c r="BZ5" s="37">
        <f t="shared" si="0"/>
        <v>14.927314814814814</v>
      </c>
      <c r="CA5" s="37">
        <f t="shared" si="1"/>
        <v>14.655017006802721</v>
      </c>
      <c r="CB5" s="37">
        <f t="shared" si="2"/>
        <v>15.321210317460318</v>
      </c>
    </row>
    <row r="6" spans="1:80" ht="11.25">
      <c r="A6" s="34">
        <v>4</v>
      </c>
      <c r="B6" s="35"/>
      <c r="C6" s="55"/>
      <c r="D6" s="55"/>
      <c r="E6" s="55"/>
      <c r="F6" s="55"/>
      <c r="G6" s="55"/>
      <c r="H6" s="55"/>
      <c r="I6" s="55"/>
      <c r="J6" s="55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>
        <v>17.5375</v>
      </c>
      <c r="AG6" s="36">
        <v>11.6</v>
      </c>
      <c r="AH6" s="36">
        <v>14.3375</v>
      </c>
      <c r="AI6" s="36">
        <v>14.3875</v>
      </c>
      <c r="AJ6" s="36">
        <v>10.55</v>
      </c>
      <c r="AK6" s="36">
        <v>11.0625</v>
      </c>
      <c r="AL6" s="36">
        <v>14.525</v>
      </c>
      <c r="AM6" s="36">
        <v>18.9625</v>
      </c>
      <c r="AN6" s="36">
        <v>16.7375</v>
      </c>
      <c r="AO6" s="36">
        <v>16.275</v>
      </c>
      <c r="AP6" s="36">
        <v>14.375</v>
      </c>
      <c r="AQ6" s="36">
        <v>15.425</v>
      </c>
      <c r="AR6" s="36">
        <v>19.35</v>
      </c>
      <c r="AS6" s="36">
        <v>17.0375</v>
      </c>
      <c r="AT6" s="36">
        <v>14.091666666666663</v>
      </c>
      <c r="AU6" s="36">
        <v>15.270833333333336</v>
      </c>
      <c r="AV6" s="36">
        <v>10.629166666666665</v>
      </c>
      <c r="AW6" s="36">
        <v>16.270833333333332</v>
      </c>
      <c r="AX6" s="36">
        <v>12.25</v>
      </c>
      <c r="AY6" s="36">
        <v>14.6375</v>
      </c>
      <c r="AZ6" s="36">
        <v>9.220833333333333</v>
      </c>
      <c r="BA6" s="36">
        <v>14.9375</v>
      </c>
      <c r="BB6" s="36">
        <v>17.066666666666666</v>
      </c>
      <c r="BC6" s="36">
        <v>16.675</v>
      </c>
      <c r="BD6" s="36">
        <v>16.620833333333334</v>
      </c>
      <c r="BE6" s="36">
        <v>14.160869565217387</v>
      </c>
      <c r="BF6" s="36">
        <v>14.404166666666667</v>
      </c>
      <c r="BG6" s="36">
        <v>16.558333333333334</v>
      </c>
      <c r="BH6" s="36">
        <v>7.904166666666668</v>
      </c>
      <c r="BI6" s="36">
        <v>16.254166666666663</v>
      </c>
      <c r="BJ6" s="36">
        <v>12.070833333333335</v>
      </c>
      <c r="BK6" s="36">
        <v>16.812499999999996</v>
      </c>
      <c r="BL6" s="36">
        <v>11.008333333333335</v>
      </c>
      <c r="BM6" s="36">
        <v>18.104166666666664</v>
      </c>
      <c r="BN6" s="36">
        <v>7.916666666666668</v>
      </c>
      <c r="BO6" s="36">
        <v>13.8125</v>
      </c>
      <c r="BP6" s="36">
        <v>19.53333333333333</v>
      </c>
      <c r="BQ6" s="36">
        <v>16.445833333333333</v>
      </c>
      <c r="BR6" s="36">
        <v>18.587500000000002</v>
      </c>
      <c r="BS6" s="36">
        <v>19.3875</v>
      </c>
      <c r="BT6" s="36">
        <v>17.1875</v>
      </c>
      <c r="BU6" s="36"/>
      <c r="BV6" s="36"/>
      <c r="BW6" s="36"/>
      <c r="BY6" s="37"/>
      <c r="BZ6" s="37">
        <f t="shared" si="0"/>
        <v>14.912500000000001</v>
      </c>
      <c r="CA6" s="37">
        <f t="shared" si="1"/>
        <v>14.819882246376812</v>
      </c>
      <c r="CB6" s="37">
        <f t="shared" si="2"/>
        <v>14.728556763285022</v>
      </c>
    </row>
    <row r="7" spans="1:80" ht="11.25">
      <c r="A7" s="34">
        <v>5</v>
      </c>
      <c r="B7" s="35"/>
      <c r="C7" s="55"/>
      <c r="D7" s="55"/>
      <c r="E7" s="55"/>
      <c r="F7" s="55"/>
      <c r="G7" s="55"/>
      <c r="H7" s="55"/>
      <c r="I7" s="55"/>
      <c r="J7" s="55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>
        <v>15.5125</v>
      </c>
      <c r="AG7" s="36">
        <v>10.6125</v>
      </c>
      <c r="AH7" s="36">
        <v>13.025</v>
      </c>
      <c r="AI7" s="36">
        <v>13.2</v>
      </c>
      <c r="AJ7" s="36">
        <v>16.525</v>
      </c>
      <c r="AK7" s="36">
        <v>13.15</v>
      </c>
      <c r="AL7" s="36">
        <v>14.7375</v>
      </c>
      <c r="AM7" s="36">
        <v>19.75</v>
      </c>
      <c r="AN7" s="36">
        <v>15.3</v>
      </c>
      <c r="AO7" s="36">
        <v>7.9</v>
      </c>
      <c r="AP7" s="36">
        <v>12.175</v>
      </c>
      <c r="AQ7" s="36">
        <v>19.0875</v>
      </c>
      <c r="AR7" s="36">
        <v>17.95</v>
      </c>
      <c r="AS7" s="36">
        <v>14.7875</v>
      </c>
      <c r="AT7" s="36">
        <v>14.5875</v>
      </c>
      <c r="AU7" s="36">
        <v>12.25</v>
      </c>
      <c r="AV7" s="36">
        <v>12.341666666666669</v>
      </c>
      <c r="AW7" s="36">
        <v>14.058333333333335</v>
      </c>
      <c r="AX7" s="36">
        <v>15.629166666666665</v>
      </c>
      <c r="AY7" s="36">
        <v>14.720833333333333</v>
      </c>
      <c r="AZ7" s="36">
        <v>8.8</v>
      </c>
      <c r="BA7" s="36">
        <v>15.316666666666665</v>
      </c>
      <c r="BB7" s="36">
        <v>17.45833333333334</v>
      </c>
      <c r="BC7" s="36">
        <v>17.445833333333336</v>
      </c>
      <c r="BD7" s="36">
        <v>16.191666666666666</v>
      </c>
      <c r="BE7" s="36">
        <v>15.140909090909092</v>
      </c>
      <c r="BF7" s="36">
        <v>16.01666666666667</v>
      </c>
      <c r="BG7" s="36">
        <v>12.79166666666667</v>
      </c>
      <c r="BH7" s="36">
        <v>14.55</v>
      </c>
      <c r="BI7" s="36">
        <v>18.533333333333328</v>
      </c>
      <c r="BJ7" s="36">
        <v>16.866666666666664</v>
      </c>
      <c r="BK7" s="36">
        <v>14.116666666666665</v>
      </c>
      <c r="BL7" s="36">
        <v>8.120833333333335</v>
      </c>
      <c r="BM7" s="36">
        <v>17.179166666666667</v>
      </c>
      <c r="BN7" s="36">
        <v>6.425000000000002</v>
      </c>
      <c r="BO7" s="36">
        <v>16.14166666666667</v>
      </c>
      <c r="BP7" s="36">
        <v>16.59166666666667</v>
      </c>
      <c r="BQ7" s="36">
        <v>16.491666666666664</v>
      </c>
      <c r="BR7" s="36">
        <v>19.15416666666666</v>
      </c>
      <c r="BS7" s="36">
        <v>15.533333333333337</v>
      </c>
      <c r="BT7" s="36">
        <v>14.44166666666667</v>
      </c>
      <c r="BU7" s="36"/>
      <c r="BV7" s="36"/>
      <c r="BW7" s="36"/>
      <c r="BY7" s="37"/>
      <c r="BZ7" s="37">
        <f t="shared" si="0"/>
        <v>14.274999999999999</v>
      </c>
      <c r="CA7" s="37">
        <f t="shared" si="1"/>
        <v>14.5164908008658</v>
      </c>
      <c r="CB7" s="37">
        <f t="shared" si="2"/>
        <v>14.498863636363637</v>
      </c>
    </row>
    <row r="8" spans="1:80" ht="11.25">
      <c r="A8" s="34">
        <v>6</v>
      </c>
      <c r="B8" s="35"/>
      <c r="C8" s="55"/>
      <c r="D8" s="55"/>
      <c r="E8" s="55"/>
      <c r="F8" s="55"/>
      <c r="G8" s="55"/>
      <c r="H8" s="55"/>
      <c r="I8" s="55"/>
      <c r="J8" s="55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>
        <v>9.9625</v>
      </c>
      <c r="AG8" s="36">
        <v>6.6375</v>
      </c>
      <c r="AH8" s="36">
        <v>15.3875</v>
      </c>
      <c r="AI8" s="36">
        <v>13.15</v>
      </c>
      <c r="AJ8" s="36">
        <v>17.5625</v>
      </c>
      <c r="AK8" s="36">
        <v>17.5125</v>
      </c>
      <c r="AL8" s="36">
        <v>17.0125</v>
      </c>
      <c r="AM8" s="36">
        <v>17.825</v>
      </c>
      <c r="AN8" s="36">
        <v>13.9</v>
      </c>
      <c r="AO8" s="36">
        <v>6.4125</v>
      </c>
      <c r="AP8" s="36">
        <v>6.65</v>
      </c>
      <c r="AQ8" s="36">
        <v>17.9375</v>
      </c>
      <c r="AR8" s="36">
        <v>7.075</v>
      </c>
      <c r="AS8" s="36">
        <v>15.2375</v>
      </c>
      <c r="AT8" s="36">
        <v>10.670833333333334</v>
      </c>
      <c r="AU8" s="36">
        <v>17.2</v>
      </c>
      <c r="AV8" s="36">
        <v>15.304166666666662</v>
      </c>
      <c r="AW8" s="36">
        <v>14.083333333333334</v>
      </c>
      <c r="AX8" s="36">
        <v>14.5125</v>
      </c>
      <c r="AY8" s="36">
        <v>17.05</v>
      </c>
      <c r="AZ8" s="36">
        <v>10.266666666666667</v>
      </c>
      <c r="BA8" s="36">
        <v>14.495833333333335</v>
      </c>
      <c r="BB8" s="36">
        <v>16.216666666666665</v>
      </c>
      <c r="BC8" s="36">
        <v>16.48333333333333</v>
      </c>
      <c r="BD8" s="36">
        <v>11.154166666666667</v>
      </c>
      <c r="BE8" s="36" t="s">
        <v>32</v>
      </c>
      <c r="BF8" s="36">
        <v>16.454166666666666</v>
      </c>
      <c r="BG8" s="36">
        <v>13.191666666666663</v>
      </c>
      <c r="BH8" s="36">
        <v>16.61666666666667</v>
      </c>
      <c r="BI8" s="36">
        <v>18.25</v>
      </c>
      <c r="BJ8" s="36">
        <v>19.67083333333333</v>
      </c>
      <c r="BK8" s="36">
        <v>17.204166666666662</v>
      </c>
      <c r="BL8" s="36">
        <v>10.458333333333334</v>
      </c>
      <c r="BM8" s="36">
        <v>15.791666666666666</v>
      </c>
      <c r="BN8" s="36">
        <v>10.745833333333332</v>
      </c>
      <c r="BO8" s="36">
        <v>21.179166666666667</v>
      </c>
      <c r="BP8" s="36">
        <v>15.724999999999996</v>
      </c>
      <c r="BQ8" s="36">
        <v>10.445833333333331</v>
      </c>
      <c r="BR8" s="36">
        <v>16.433333333333334</v>
      </c>
      <c r="BS8" s="36">
        <v>9.562499999999998</v>
      </c>
      <c r="BT8" s="36">
        <v>7.545833333333332</v>
      </c>
      <c r="BU8" s="36"/>
      <c r="BV8" s="36"/>
      <c r="BW8" s="36"/>
      <c r="BY8" s="37"/>
      <c r="BZ8" s="37">
        <f t="shared" si="0"/>
        <v>13.306712962962964</v>
      </c>
      <c r="CA8" s="37">
        <f t="shared" si="1"/>
        <v>13.679475308641972</v>
      </c>
      <c r="CB8" s="37">
        <f t="shared" si="2"/>
        <v>14.151149425287358</v>
      </c>
    </row>
    <row r="9" spans="1:80" ht="11.25">
      <c r="A9" s="34">
        <v>7</v>
      </c>
      <c r="B9" s="35"/>
      <c r="C9" s="55"/>
      <c r="D9" s="55"/>
      <c r="E9" s="55"/>
      <c r="F9" s="55"/>
      <c r="G9" s="55"/>
      <c r="H9" s="55"/>
      <c r="I9" s="55"/>
      <c r="J9" s="55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>
        <v>9.4375</v>
      </c>
      <c r="AG9" s="36">
        <v>6.825</v>
      </c>
      <c r="AH9" s="36">
        <v>15.4125</v>
      </c>
      <c r="AI9" s="36">
        <v>12.575</v>
      </c>
      <c r="AJ9" s="36">
        <v>17.5125</v>
      </c>
      <c r="AK9" s="36">
        <v>14.85</v>
      </c>
      <c r="AL9" s="36">
        <v>15.525</v>
      </c>
      <c r="AM9" s="36">
        <v>14.475</v>
      </c>
      <c r="AN9" s="36">
        <v>15.8375</v>
      </c>
      <c r="AO9" s="36">
        <v>6.35</v>
      </c>
      <c r="AP9" s="36">
        <v>13.05</v>
      </c>
      <c r="AQ9" s="36">
        <v>14</v>
      </c>
      <c r="AR9" s="36">
        <v>9.7625</v>
      </c>
      <c r="AS9" s="36">
        <v>16.1375</v>
      </c>
      <c r="AT9" s="36">
        <v>15.25416666666667</v>
      </c>
      <c r="AU9" s="36">
        <v>19.225</v>
      </c>
      <c r="AV9" s="36">
        <v>17.35</v>
      </c>
      <c r="AW9" s="36">
        <v>10.854166666666664</v>
      </c>
      <c r="AX9" s="36">
        <v>11.925</v>
      </c>
      <c r="AY9" s="36">
        <v>18.78333333333333</v>
      </c>
      <c r="AZ9" s="36">
        <v>9.470833333333333</v>
      </c>
      <c r="BA9" s="36">
        <v>11.408333333333333</v>
      </c>
      <c r="BB9" s="36">
        <v>17.15</v>
      </c>
      <c r="BC9" s="36">
        <v>11.858333333333333</v>
      </c>
      <c r="BD9" s="36">
        <v>13.704166666666667</v>
      </c>
      <c r="BE9" s="36" t="s">
        <v>32</v>
      </c>
      <c r="BF9" s="36">
        <v>16.779166666666665</v>
      </c>
      <c r="BG9" s="36">
        <v>12.925</v>
      </c>
      <c r="BH9" s="36">
        <v>9.629166666666666</v>
      </c>
      <c r="BI9" s="36">
        <v>15.804166666666662</v>
      </c>
      <c r="BJ9" s="36">
        <v>19.920833333333334</v>
      </c>
      <c r="BK9" s="36">
        <v>12.729166666666666</v>
      </c>
      <c r="BL9" s="36">
        <v>7.349999999999998</v>
      </c>
      <c r="BM9" s="36">
        <v>9.454166666666667</v>
      </c>
      <c r="BN9" s="36">
        <v>16.89166666666667</v>
      </c>
      <c r="BO9" s="36">
        <v>17.01666666666667</v>
      </c>
      <c r="BP9" s="36">
        <v>15.991666666666667</v>
      </c>
      <c r="BQ9" s="36">
        <v>11.654166666666669</v>
      </c>
      <c r="BR9" s="36">
        <v>16.741666666666667</v>
      </c>
      <c r="BS9" s="36">
        <v>10.729166666666664</v>
      </c>
      <c r="BT9" s="36">
        <v>7.670833333333334</v>
      </c>
      <c r="BU9" s="36"/>
      <c r="BV9" s="36"/>
      <c r="BW9" s="36"/>
      <c r="BY9" s="37"/>
      <c r="BZ9" s="37">
        <f t="shared" si="0"/>
        <v>13.579629629629629</v>
      </c>
      <c r="CA9" s="37">
        <f t="shared" si="1"/>
        <v>13.645833333333334</v>
      </c>
      <c r="CB9" s="37">
        <f t="shared" si="2"/>
        <v>13.733333333333333</v>
      </c>
    </row>
    <row r="10" spans="1:80" ht="11.25">
      <c r="A10" s="34">
        <v>8</v>
      </c>
      <c r="B10" s="35"/>
      <c r="C10" s="55"/>
      <c r="D10" s="55"/>
      <c r="E10" s="55"/>
      <c r="F10" s="55"/>
      <c r="G10" s="55"/>
      <c r="H10" s="55"/>
      <c r="I10" s="55"/>
      <c r="J10" s="55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>
        <v>11.4625</v>
      </c>
      <c r="AG10" s="36">
        <v>5.55</v>
      </c>
      <c r="AH10" s="36">
        <v>9.35</v>
      </c>
      <c r="AI10" s="36">
        <v>10.95</v>
      </c>
      <c r="AJ10" s="36">
        <v>15.9125</v>
      </c>
      <c r="AK10" s="36">
        <v>12.25</v>
      </c>
      <c r="AL10" s="36">
        <v>7.3125</v>
      </c>
      <c r="AM10" s="36">
        <v>16.1125</v>
      </c>
      <c r="AN10" s="36">
        <v>14.95</v>
      </c>
      <c r="AO10" s="36">
        <v>11.675</v>
      </c>
      <c r="AP10" s="36">
        <v>14.75</v>
      </c>
      <c r="AQ10" s="36">
        <v>16.0125</v>
      </c>
      <c r="AR10" s="36">
        <v>13.5125</v>
      </c>
      <c r="AS10" s="36">
        <v>13.45</v>
      </c>
      <c r="AT10" s="36">
        <v>11.4</v>
      </c>
      <c r="AU10" s="36">
        <v>16.679166666666667</v>
      </c>
      <c r="AV10" s="36">
        <v>15.820833333333333</v>
      </c>
      <c r="AW10" s="36">
        <v>13.0375</v>
      </c>
      <c r="AX10" s="36">
        <v>13.8125</v>
      </c>
      <c r="AY10" s="36">
        <v>14.779166666666667</v>
      </c>
      <c r="AZ10" s="36">
        <v>9.2375</v>
      </c>
      <c r="BA10" s="36">
        <v>14.445833333333333</v>
      </c>
      <c r="BB10" s="36">
        <v>20.7</v>
      </c>
      <c r="BC10" s="36">
        <v>9.608333333333333</v>
      </c>
      <c r="BD10" s="36">
        <v>17.0125</v>
      </c>
      <c r="BE10" s="36" t="s">
        <v>32</v>
      </c>
      <c r="BF10" s="36">
        <v>16.2375</v>
      </c>
      <c r="BG10" s="36">
        <v>12.4</v>
      </c>
      <c r="BH10" s="36">
        <v>9.675</v>
      </c>
      <c r="BI10" s="36">
        <v>11</v>
      </c>
      <c r="BJ10" s="36">
        <v>20.616666666666667</v>
      </c>
      <c r="BK10" s="36">
        <v>12.91666666666667</v>
      </c>
      <c r="BL10" s="36">
        <v>5.125</v>
      </c>
      <c r="BM10" s="36">
        <v>18.1375</v>
      </c>
      <c r="BN10" s="36">
        <v>15.725000000000001</v>
      </c>
      <c r="BO10" s="36">
        <v>14.445833333333333</v>
      </c>
      <c r="BP10" s="36">
        <v>18.366666666666664</v>
      </c>
      <c r="BQ10" s="36">
        <v>13.112499999999999</v>
      </c>
      <c r="BR10" s="36">
        <v>19.466666666666665</v>
      </c>
      <c r="BS10" s="36">
        <v>12.666666666666666</v>
      </c>
      <c r="BT10" s="36">
        <v>10.945833333333333</v>
      </c>
      <c r="BU10" s="36"/>
      <c r="BV10" s="36"/>
      <c r="BW10" s="36"/>
      <c r="BY10" s="37"/>
      <c r="BZ10" s="37">
        <f t="shared" si="0"/>
        <v>12.788194444444441</v>
      </c>
      <c r="CA10" s="37">
        <f t="shared" si="1"/>
        <v>13.274845679012342</v>
      </c>
      <c r="CB10" s="37">
        <f t="shared" si="2"/>
        <v>14.091091954022987</v>
      </c>
    </row>
    <row r="11" spans="1:80" ht="11.25">
      <c r="A11" s="34">
        <v>9</v>
      </c>
      <c r="B11" s="35"/>
      <c r="C11" s="55"/>
      <c r="D11" s="55"/>
      <c r="E11" s="55"/>
      <c r="F11" s="55"/>
      <c r="G11" s="55"/>
      <c r="H11" s="55"/>
      <c r="I11" s="55"/>
      <c r="J11" s="55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>
        <v>18.8125</v>
      </c>
      <c r="AG11" s="36">
        <v>5.45</v>
      </c>
      <c r="AH11" s="36">
        <v>12.525</v>
      </c>
      <c r="AI11" s="36">
        <v>10.9875</v>
      </c>
      <c r="AJ11" s="36">
        <v>12.6375</v>
      </c>
      <c r="AK11" s="36">
        <v>13.1125</v>
      </c>
      <c r="AL11" s="36">
        <v>6.8125</v>
      </c>
      <c r="AM11" s="36">
        <v>11.475</v>
      </c>
      <c r="AN11" s="36">
        <v>13.775</v>
      </c>
      <c r="AO11" s="36">
        <v>13.85</v>
      </c>
      <c r="AP11" s="36">
        <v>13.1875</v>
      </c>
      <c r="AQ11" s="36">
        <v>17.95</v>
      </c>
      <c r="AR11" s="36">
        <v>14.2375</v>
      </c>
      <c r="AS11" s="36">
        <v>12.925</v>
      </c>
      <c r="AT11" s="36">
        <v>6.9875</v>
      </c>
      <c r="AU11" s="36">
        <v>13.908333333333333</v>
      </c>
      <c r="AV11" s="36">
        <v>9.5625</v>
      </c>
      <c r="AW11" s="36">
        <v>17.158333333333335</v>
      </c>
      <c r="AX11" s="36">
        <v>13.729166666666664</v>
      </c>
      <c r="AY11" s="36">
        <v>13.279166666666663</v>
      </c>
      <c r="AZ11" s="36">
        <v>8.608333333333333</v>
      </c>
      <c r="BA11" s="36">
        <v>16.425</v>
      </c>
      <c r="BB11" s="36">
        <v>16.583333333333332</v>
      </c>
      <c r="BC11" s="36">
        <v>11.258333333333333</v>
      </c>
      <c r="BD11" s="36">
        <v>13.933333333333332</v>
      </c>
      <c r="BE11" s="36">
        <v>17.05</v>
      </c>
      <c r="BF11" s="36">
        <v>8.8875</v>
      </c>
      <c r="BG11" s="36">
        <v>13.066666666666668</v>
      </c>
      <c r="BH11" s="36">
        <v>12.304166666666667</v>
      </c>
      <c r="BI11" s="36">
        <v>11.475</v>
      </c>
      <c r="BJ11" s="36">
        <v>20.45416666666667</v>
      </c>
      <c r="BK11" s="36">
        <v>15.358333333333333</v>
      </c>
      <c r="BL11" s="36">
        <v>9.5375</v>
      </c>
      <c r="BM11" s="36">
        <v>17.45416666666667</v>
      </c>
      <c r="BN11" s="36">
        <v>14.274999999999999</v>
      </c>
      <c r="BO11" s="36">
        <v>16.57916666666667</v>
      </c>
      <c r="BP11" s="36">
        <v>9.262500000000001</v>
      </c>
      <c r="BQ11" s="36">
        <v>13.308333333333332</v>
      </c>
      <c r="BR11" s="36">
        <v>17.625000000000004</v>
      </c>
      <c r="BS11" s="36">
        <v>12.641666666666666</v>
      </c>
      <c r="BT11" s="36">
        <v>16.408333333333335</v>
      </c>
      <c r="BU11" s="36"/>
      <c r="BV11" s="36"/>
      <c r="BW11" s="36"/>
      <c r="BY11" s="37"/>
      <c r="BZ11" s="37">
        <f t="shared" si="0"/>
        <v>12.519675925925927</v>
      </c>
      <c r="CA11" s="37">
        <f t="shared" si="1"/>
        <v>12.791964285714286</v>
      </c>
      <c r="CB11" s="37">
        <f t="shared" si="2"/>
        <v>13.545694444444445</v>
      </c>
    </row>
    <row r="12" spans="1:80" ht="11.25">
      <c r="A12" s="34">
        <v>10</v>
      </c>
      <c r="B12" s="35"/>
      <c r="C12" s="55"/>
      <c r="D12" s="55"/>
      <c r="E12" s="55"/>
      <c r="F12" s="55"/>
      <c r="G12" s="55"/>
      <c r="H12" s="55"/>
      <c r="I12" s="55"/>
      <c r="J12" s="55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>
        <v>14.55</v>
      </c>
      <c r="AG12" s="36">
        <v>10.1</v>
      </c>
      <c r="AH12" s="36">
        <v>14.8875</v>
      </c>
      <c r="AI12" s="36">
        <v>12.225</v>
      </c>
      <c r="AJ12" s="36">
        <v>11.9125</v>
      </c>
      <c r="AK12" s="36">
        <v>12.625</v>
      </c>
      <c r="AL12" s="36">
        <v>9.575</v>
      </c>
      <c r="AM12" s="36">
        <v>8.325</v>
      </c>
      <c r="AN12" s="36">
        <v>14.725</v>
      </c>
      <c r="AO12" s="36">
        <v>9.9625</v>
      </c>
      <c r="AP12" s="36">
        <v>15.6375</v>
      </c>
      <c r="AQ12" s="36">
        <v>18.0625</v>
      </c>
      <c r="AR12" s="36">
        <v>10.4</v>
      </c>
      <c r="AS12" s="36">
        <v>10.7375</v>
      </c>
      <c r="AT12" s="36">
        <v>15.391666666666671</v>
      </c>
      <c r="AU12" s="36">
        <v>15.1375</v>
      </c>
      <c r="AV12" s="36">
        <v>10.116666666666665</v>
      </c>
      <c r="AW12" s="36">
        <v>16.21666666666667</v>
      </c>
      <c r="AX12" s="36">
        <v>15.879166666666668</v>
      </c>
      <c r="AY12" s="36">
        <v>8.441666666666666</v>
      </c>
      <c r="AZ12" s="36">
        <v>11.470833333333331</v>
      </c>
      <c r="BA12" s="36">
        <v>15.75</v>
      </c>
      <c r="BB12" s="36">
        <v>15.966666666666669</v>
      </c>
      <c r="BC12" s="36">
        <v>15.1</v>
      </c>
      <c r="BD12" s="36">
        <v>10.704166666666666</v>
      </c>
      <c r="BE12" s="36">
        <v>17.004545454545454</v>
      </c>
      <c r="BF12" s="36">
        <v>10.566666666666666</v>
      </c>
      <c r="BG12" s="36">
        <v>16.5375</v>
      </c>
      <c r="BH12" s="36">
        <v>16.8875</v>
      </c>
      <c r="BI12" s="36">
        <v>11.625</v>
      </c>
      <c r="BJ12" s="36">
        <v>19.141666666666666</v>
      </c>
      <c r="BK12" s="36">
        <v>15.804166666666667</v>
      </c>
      <c r="BL12" s="36">
        <v>13.933333333333337</v>
      </c>
      <c r="BM12" s="36">
        <v>10.270833333333332</v>
      </c>
      <c r="BN12" s="36">
        <v>17.145833333333336</v>
      </c>
      <c r="BO12" s="36">
        <v>16.48333333333333</v>
      </c>
      <c r="BP12" s="36">
        <v>12.700000000000001</v>
      </c>
      <c r="BQ12" s="36">
        <v>16.395833333333332</v>
      </c>
      <c r="BR12" s="36">
        <v>18.195833333333336</v>
      </c>
      <c r="BS12" s="36">
        <v>18.35833333333333</v>
      </c>
      <c r="BT12" s="36">
        <v>17.40833333333333</v>
      </c>
      <c r="BU12" s="36"/>
      <c r="BV12" s="36"/>
      <c r="BW12" s="36"/>
      <c r="BY12" s="37"/>
      <c r="BZ12" s="37">
        <f t="shared" si="0"/>
        <v>12.810416666666669</v>
      </c>
      <c r="CA12" s="37">
        <f t="shared" si="1"/>
        <v>13.143168290043294</v>
      </c>
      <c r="CB12" s="37">
        <f t="shared" si="2"/>
        <v>14.139873737373735</v>
      </c>
    </row>
    <row r="13" spans="1:80" ht="11.25">
      <c r="A13" s="38">
        <v>11</v>
      </c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>
        <v>13.475</v>
      </c>
      <c r="AG13" s="40">
        <v>12.3375</v>
      </c>
      <c r="AH13" s="40">
        <v>16.9875</v>
      </c>
      <c r="AI13" s="40">
        <v>13.8875</v>
      </c>
      <c r="AJ13" s="40">
        <v>12.9375</v>
      </c>
      <c r="AK13" s="40">
        <v>10.225</v>
      </c>
      <c r="AL13" s="40">
        <v>14.6625</v>
      </c>
      <c r="AM13" s="40">
        <v>7.5</v>
      </c>
      <c r="AN13" s="40">
        <v>15.4875</v>
      </c>
      <c r="AO13" s="40">
        <v>10.6</v>
      </c>
      <c r="AP13" s="40">
        <v>8.75</v>
      </c>
      <c r="AQ13" s="40">
        <v>18.2125</v>
      </c>
      <c r="AR13" s="40">
        <v>11.8625</v>
      </c>
      <c r="AS13" s="40">
        <v>10.8375</v>
      </c>
      <c r="AT13" s="40">
        <v>13.566666666666668</v>
      </c>
      <c r="AU13" s="40">
        <v>11.041666666666666</v>
      </c>
      <c r="AV13" s="40">
        <v>14.45</v>
      </c>
      <c r="AW13" s="40">
        <v>16.579166666666666</v>
      </c>
      <c r="AX13" s="40">
        <v>18.133333333333333</v>
      </c>
      <c r="AY13" s="40">
        <v>7.6625</v>
      </c>
      <c r="AZ13" s="40">
        <v>13.941666666666665</v>
      </c>
      <c r="BA13" s="40">
        <v>17.166666666666668</v>
      </c>
      <c r="BB13" s="40">
        <v>15.079166666666671</v>
      </c>
      <c r="BC13" s="40">
        <v>15.325</v>
      </c>
      <c r="BD13" s="40">
        <v>13.1375</v>
      </c>
      <c r="BE13" s="40">
        <v>14.495</v>
      </c>
      <c r="BF13" s="40">
        <v>11.029166666666667</v>
      </c>
      <c r="BG13" s="40">
        <v>14.483333333333336</v>
      </c>
      <c r="BH13" s="40">
        <v>15.058333333333335</v>
      </c>
      <c r="BI13" s="40">
        <v>16.470833333333335</v>
      </c>
      <c r="BJ13" s="40">
        <v>19.82916666666667</v>
      </c>
      <c r="BK13" s="40">
        <v>11.820833333333333</v>
      </c>
      <c r="BL13" s="40">
        <v>17.10833333333333</v>
      </c>
      <c r="BM13" s="40">
        <v>9.524999999999999</v>
      </c>
      <c r="BN13" s="40">
        <v>16.204166666666662</v>
      </c>
      <c r="BO13" s="40">
        <v>17.34583333333333</v>
      </c>
      <c r="BP13" s="40">
        <v>19.075</v>
      </c>
      <c r="BQ13" s="40">
        <v>17.71666666666667</v>
      </c>
      <c r="BR13" s="40">
        <v>18.424999999999997</v>
      </c>
      <c r="BS13" s="40">
        <v>15.279166666666669</v>
      </c>
      <c r="BT13" s="40">
        <v>11.758333333333331</v>
      </c>
      <c r="BU13" s="40"/>
      <c r="BV13" s="40"/>
      <c r="BW13" s="40"/>
      <c r="BY13" s="41"/>
      <c r="BZ13" s="41">
        <f t="shared" si="0"/>
        <v>12.966666666666665</v>
      </c>
      <c r="CA13" s="41">
        <f t="shared" si="1"/>
        <v>13.35190476190476</v>
      </c>
      <c r="CB13" s="37">
        <f t="shared" si="2"/>
        <v>14.39983333333333</v>
      </c>
    </row>
    <row r="14" spans="1:80" ht="11.25">
      <c r="A14" s="34">
        <v>12</v>
      </c>
      <c r="B14" s="35"/>
      <c r="C14" s="55"/>
      <c r="D14" s="55"/>
      <c r="E14" s="55"/>
      <c r="F14" s="55"/>
      <c r="G14" s="55"/>
      <c r="H14" s="55"/>
      <c r="I14" s="55"/>
      <c r="J14" s="55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>
        <v>7.2</v>
      </c>
      <c r="AG14" s="36">
        <v>16.275</v>
      </c>
      <c r="AH14" s="36">
        <v>18.8875</v>
      </c>
      <c r="AI14" s="36">
        <v>10.95</v>
      </c>
      <c r="AJ14" s="36">
        <v>13.5125</v>
      </c>
      <c r="AK14" s="36">
        <v>14.35</v>
      </c>
      <c r="AL14" s="36">
        <v>15.075</v>
      </c>
      <c r="AM14" s="36">
        <v>12.1125</v>
      </c>
      <c r="AN14" s="36">
        <v>16.3625</v>
      </c>
      <c r="AO14" s="36">
        <v>14.375</v>
      </c>
      <c r="AP14" s="36">
        <v>12.2125</v>
      </c>
      <c r="AQ14" s="36">
        <v>20.55</v>
      </c>
      <c r="AR14" s="36">
        <v>16.0125</v>
      </c>
      <c r="AS14" s="36">
        <v>12.8</v>
      </c>
      <c r="AT14" s="36">
        <v>6.3125</v>
      </c>
      <c r="AU14" s="36">
        <v>11.508333333333335</v>
      </c>
      <c r="AV14" s="36">
        <v>17.545833333333334</v>
      </c>
      <c r="AW14" s="36">
        <v>16.541666666666664</v>
      </c>
      <c r="AX14" s="36">
        <v>14.5625</v>
      </c>
      <c r="AY14" s="36">
        <v>9.9</v>
      </c>
      <c r="AZ14" s="36">
        <v>17.779166666666665</v>
      </c>
      <c r="BA14" s="36">
        <v>17.758333333333333</v>
      </c>
      <c r="BB14" s="36">
        <v>12.829166666666671</v>
      </c>
      <c r="BC14" s="36">
        <v>14.95</v>
      </c>
      <c r="BD14" s="36">
        <v>11.416666666666664</v>
      </c>
      <c r="BE14" s="36">
        <v>7.268181818181819</v>
      </c>
      <c r="BF14" s="36">
        <v>10.308333333333335</v>
      </c>
      <c r="BG14" s="36">
        <v>15.754166666666668</v>
      </c>
      <c r="BH14" s="36">
        <v>11.8375</v>
      </c>
      <c r="BI14" s="36">
        <v>10.304166666666665</v>
      </c>
      <c r="BJ14" s="36">
        <v>17.337500000000002</v>
      </c>
      <c r="BK14" s="36">
        <v>10.783333333333331</v>
      </c>
      <c r="BL14" s="36">
        <v>12.387500000000001</v>
      </c>
      <c r="BM14" s="36">
        <v>9.6</v>
      </c>
      <c r="BN14" s="36">
        <v>16.083333333333332</v>
      </c>
      <c r="BO14" s="36">
        <v>13.720833333333337</v>
      </c>
      <c r="BP14" s="36">
        <v>21.599999999999998</v>
      </c>
      <c r="BQ14" s="36">
        <v>18.979166666666664</v>
      </c>
      <c r="BR14" s="36">
        <v>16.249999999999996</v>
      </c>
      <c r="BS14" s="36">
        <v>12.424999999999999</v>
      </c>
      <c r="BT14" s="36">
        <v>10.033333333333333</v>
      </c>
      <c r="BU14" s="36"/>
      <c r="BV14" s="36"/>
      <c r="BW14" s="36"/>
      <c r="BY14" s="37"/>
      <c r="BZ14" s="37">
        <f t="shared" si="0"/>
        <v>14.032407407407408</v>
      </c>
      <c r="CA14" s="37">
        <f t="shared" si="1"/>
        <v>13.753923160173159</v>
      </c>
      <c r="CB14" s="37">
        <f t="shared" si="2"/>
        <v>13.979356060606062</v>
      </c>
    </row>
    <row r="15" spans="1:80" ht="11.25">
      <c r="A15" s="34">
        <v>13</v>
      </c>
      <c r="B15" s="35"/>
      <c r="C15" s="55"/>
      <c r="D15" s="55"/>
      <c r="E15" s="55"/>
      <c r="F15" s="55"/>
      <c r="G15" s="55"/>
      <c r="H15" s="55"/>
      <c r="I15" s="55"/>
      <c r="J15" s="55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>
        <v>13.625</v>
      </c>
      <c r="AG15" s="36">
        <v>16.1875</v>
      </c>
      <c r="AH15" s="36">
        <v>19</v>
      </c>
      <c r="AI15" s="36">
        <v>11.1</v>
      </c>
      <c r="AJ15" s="36">
        <v>7.15</v>
      </c>
      <c r="AK15" s="36">
        <v>3.175</v>
      </c>
      <c r="AL15" s="36">
        <v>14.7875</v>
      </c>
      <c r="AM15" s="36">
        <v>16.5875</v>
      </c>
      <c r="AN15" s="36">
        <v>15.55</v>
      </c>
      <c r="AO15" s="36">
        <v>14.525</v>
      </c>
      <c r="AP15" s="36">
        <v>12.9625</v>
      </c>
      <c r="AQ15" s="36">
        <v>18.95</v>
      </c>
      <c r="AR15" s="36">
        <v>15.4</v>
      </c>
      <c r="AS15" s="36">
        <v>13.8</v>
      </c>
      <c r="AT15" s="36">
        <v>7.266666666666667</v>
      </c>
      <c r="AU15" s="36">
        <v>14.008333333333333</v>
      </c>
      <c r="AV15" s="36">
        <v>18.075</v>
      </c>
      <c r="AW15" s="36">
        <v>10.9</v>
      </c>
      <c r="AX15" s="36">
        <v>12.008333333333333</v>
      </c>
      <c r="AY15" s="36">
        <v>11</v>
      </c>
      <c r="AZ15" s="36">
        <v>17.266666666666666</v>
      </c>
      <c r="BA15" s="36">
        <v>15.675</v>
      </c>
      <c r="BB15" s="36">
        <v>13.7625</v>
      </c>
      <c r="BC15" s="36">
        <v>12.6625</v>
      </c>
      <c r="BD15" s="36">
        <v>10.116666666666665</v>
      </c>
      <c r="BE15" s="36">
        <v>11.377272727272727</v>
      </c>
      <c r="BF15" s="36">
        <v>13.883333333333333</v>
      </c>
      <c r="BG15" s="36">
        <v>14.4625</v>
      </c>
      <c r="BH15" s="36">
        <v>14.608333333333334</v>
      </c>
      <c r="BI15" s="36">
        <v>7.079166666666667</v>
      </c>
      <c r="BJ15" s="36">
        <v>8.283333333333333</v>
      </c>
      <c r="BK15" s="36">
        <v>14.954166666666671</v>
      </c>
      <c r="BL15" s="36">
        <v>11.712499999999999</v>
      </c>
      <c r="BM15" s="36">
        <v>8.416666666666666</v>
      </c>
      <c r="BN15" s="36">
        <v>12.5375</v>
      </c>
      <c r="BO15" s="36">
        <v>9.1</v>
      </c>
      <c r="BP15" s="36">
        <v>12.312500000000005</v>
      </c>
      <c r="BQ15" s="36">
        <v>16.424999999999994</v>
      </c>
      <c r="BR15" s="36">
        <v>14.566666666666668</v>
      </c>
      <c r="BS15" s="36">
        <v>12.341666666666669</v>
      </c>
      <c r="BT15" s="36">
        <v>7.854166666666665</v>
      </c>
      <c r="BU15" s="36"/>
      <c r="BV15" s="36"/>
      <c r="BW15" s="36"/>
      <c r="BY15" s="37"/>
      <c r="BZ15" s="37">
        <f t="shared" si="0"/>
        <v>13.502777777777776</v>
      </c>
      <c r="CA15" s="37">
        <f t="shared" si="1"/>
        <v>13.402313311688308</v>
      </c>
      <c r="CB15" s="37">
        <f t="shared" si="2"/>
        <v>12.969381313131315</v>
      </c>
    </row>
    <row r="16" spans="1:80" ht="11.25">
      <c r="A16" s="34">
        <v>14</v>
      </c>
      <c r="B16" s="35"/>
      <c r="C16" s="55"/>
      <c r="D16" s="55"/>
      <c r="E16" s="55"/>
      <c r="F16" s="55"/>
      <c r="G16" s="55"/>
      <c r="H16" s="55"/>
      <c r="I16" s="55"/>
      <c r="J16" s="55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>
        <v>8.9125</v>
      </c>
      <c r="AG16" s="36">
        <v>9.8</v>
      </c>
      <c r="AH16" s="36">
        <v>10.25</v>
      </c>
      <c r="AI16" s="36">
        <v>10.0625</v>
      </c>
      <c r="AJ16" s="36">
        <v>12.9625</v>
      </c>
      <c r="AK16" s="36">
        <v>6.1625</v>
      </c>
      <c r="AL16" s="36">
        <v>14.5125</v>
      </c>
      <c r="AM16" s="36">
        <v>18.55</v>
      </c>
      <c r="AN16" s="36">
        <v>12.1625</v>
      </c>
      <c r="AO16" s="36">
        <v>13.6875</v>
      </c>
      <c r="AP16" s="36">
        <v>10.5625</v>
      </c>
      <c r="AQ16" s="36">
        <v>14.25</v>
      </c>
      <c r="AR16" s="36">
        <v>14.0125</v>
      </c>
      <c r="AS16" s="36">
        <v>14.475</v>
      </c>
      <c r="AT16" s="36">
        <v>10.791666666666666</v>
      </c>
      <c r="AU16" s="36">
        <v>17.85</v>
      </c>
      <c r="AV16" s="36">
        <v>17.3625</v>
      </c>
      <c r="AW16" s="36">
        <v>11.154166666666669</v>
      </c>
      <c r="AX16" s="36">
        <v>9.670833333333333</v>
      </c>
      <c r="AY16" s="36">
        <v>12.533333333333339</v>
      </c>
      <c r="AZ16" s="36">
        <v>10.025</v>
      </c>
      <c r="BA16" s="36">
        <v>10.6375</v>
      </c>
      <c r="BB16" s="36">
        <v>16.525</v>
      </c>
      <c r="BC16" s="36">
        <v>10.958333333333334</v>
      </c>
      <c r="BD16" s="36">
        <v>10.566666666666668</v>
      </c>
      <c r="BE16" s="36">
        <v>15.009090909090908</v>
      </c>
      <c r="BF16" s="36">
        <v>12.633333333333333</v>
      </c>
      <c r="BG16" s="36">
        <v>12.591666666666667</v>
      </c>
      <c r="BH16" s="36">
        <v>16.8125</v>
      </c>
      <c r="BI16" s="36">
        <v>10.420833333333333</v>
      </c>
      <c r="BJ16" s="36">
        <v>10.558333333333332</v>
      </c>
      <c r="BK16" s="36">
        <v>14.03333333333333</v>
      </c>
      <c r="BL16" s="36">
        <v>9.729166666666666</v>
      </c>
      <c r="BM16" s="36">
        <v>6.604166666666665</v>
      </c>
      <c r="BN16" s="36">
        <v>12.445833333333333</v>
      </c>
      <c r="BO16" s="36">
        <v>11.883333333333331</v>
      </c>
      <c r="BP16" s="36">
        <v>13.825000000000001</v>
      </c>
      <c r="BQ16" s="36">
        <v>13.074999999999998</v>
      </c>
      <c r="BR16" s="36">
        <v>13.820833333333333</v>
      </c>
      <c r="BS16" s="36">
        <v>14.041666666666664</v>
      </c>
      <c r="BT16" s="36">
        <v>10.158333333333333</v>
      </c>
      <c r="BU16" s="36"/>
      <c r="BV16" s="36"/>
      <c r="BW16" s="36"/>
      <c r="BY16" s="37"/>
      <c r="BZ16" s="37">
        <f t="shared" si="0"/>
        <v>12.640046296296296</v>
      </c>
      <c r="CA16" s="37">
        <f t="shared" si="1"/>
        <v>12.452556818181813</v>
      </c>
      <c r="CB16" s="37">
        <f t="shared" si="2"/>
        <v>12.56155303030303</v>
      </c>
    </row>
    <row r="17" spans="1:80" ht="11.25">
      <c r="A17" s="34">
        <v>15</v>
      </c>
      <c r="B17" s="35"/>
      <c r="C17" s="55"/>
      <c r="D17" s="55"/>
      <c r="E17" s="55"/>
      <c r="F17" s="55"/>
      <c r="G17" s="55"/>
      <c r="H17" s="55"/>
      <c r="I17" s="55"/>
      <c r="J17" s="55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>
        <v>9.1625</v>
      </c>
      <c r="AG17" s="36">
        <v>5.3125</v>
      </c>
      <c r="AH17" s="36">
        <v>6.325</v>
      </c>
      <c r="AI17" s="36">
        <v>12.4125</v>
      </c>
      <c r="AJ17" s="36">
        <v>13.1375</v>
      </c>
      <c r="AK17" s="36">
        <v>8.9</v>
      </c>
      <c r="AL17" s="36">
        <v>13.7625</v>
      </c>
      <c r="AM17" s="36">
        <v>16.4625</v>
      </c>
      <c r="AN17" s="36">
        <v>8.225</v>
      </c>
      <c r="AO17" s="36">
        <v>12.875</v>
      </c>
      <c r="AP17" s="36">
        <v>8.925</v>
      </c>
      <c r="AQ17" s="36">
        <v>12.325</v>
      </c>
      <c r="AR17" s="36">
        <v>14.475</v>
      </c>
      <c r="AS17" s="36">
        <v>14.125</v>
      </c>
      <c r="AT17" s="36">
        <v>8.579166666666667</v>
      </c>
      <c r="AU17" s="36">
        <v>19.754166666666663</v>
      </c>
      <c r="AV17" s="36">
        <v>14.1875</v>
      </c>
      <c r="AW17" s="36">
        <v>13.166666666666666</v>
      </c>
      <c r="AX17" s="36">
        <v>9.0875</v>
      </c>
      <c r="AY17" s="36">
        <v>16.34583333333333</v>
      </c>
      <c r="AZ17" s="36">
        <v>11.579166666666671</v>
      </c>
      <c r="BA17" s="36">
        <v>9.7</v>
      </c>
      <c r="BB17" s="36">
        <v>20.1625</v>
      </c>
      <c r="BC17" s="36">
        <v>10.875</v>
      </c>
      <c r="BD17" s="36">
        <v>11.758333333333333</v>
      </c>
      <c r="BE17" s="36">
        <v>14.904761904761905</v>
      </c>
      <c r="BF17" s="36">
        <v>9.075</v>
      </c>
      <c r="BG17" s="36">
        <v>13.116666666666667</v>
      </c>
      <c r="BH17" s="36">
        <v>20.925</v>
      </c>
      <c r="BI17" s="36">
        <v>12.808333333333332</v>
      </c>
      <c r="BJ17" s="36">
        <v>16.462500000000002</v>
      </c>
      <c r="BK17" s="36">
        <v>8.633333333333335</v>
      </c>
      <c r="BL17" s="36">
        <v>11.45833333333333</v>
      </c>
      <c r="BM17" s="36">
        <v>8.916666666666666</v>
      </c>
      <c r="BN17" s="36">
        <v>11.704166666666671</v>
      </c>
      <c r="BO17" s="36">
        <v>12.525</v>
      </c>
      <c r="BP17" s="36">
        <v>11.645833333333334</v>
      </c>
      <c r="BQ17" s="36">
        <v>11.020833333333334</v>
      </c>
      <c r="BR17" s="36">
        <v>15.575000000000001</v>
      </c>
      <c r="BS17" s="36">
        <v>14.65</v>
      </c>
      <c r="BT17" s="36">
        <v>15.012499999999998</v>
      </c>
      <c r="BU17" s="36"/>
      <c r="BV17" s="36"/>
      <c r="BW17" s="36"/>
      <c r="BY17" s="37"/>
      <c r="BZ17" s="37">
        <f t="shared" si="0"/>
        <v>11.784027777777776</v>
      </c>
      <c r="CA17" s="37">
        <f t="shared" si="1"/>
        <v>12.097045068027212</v>
      </c>
      <c r="CB17" s="37">
        <f t="shared" si="2"/>
        <v>12.644742063492059</v>
      </c>
    </row>
    <row r="18" spans="1:80" ht="11.25">
      <c r="A18" s="34">
        <v>16</v>
      </c>
      <c r="B18" s="35"/>
      <c r="C18" s="55"/>
      <c r="D18" s="55"/>
      <c r="E18" s="55"/>
      <c r="F18" s="55"/>
      <c r="G18" s="55"/>
      <c r="H18" s="55"/>
      <c r="I18" s="55"/>
      <c r="J18" s="55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>
        <v>14.0375</v>
      </c>
      <c r="AG18" s="36">
        <v>9.6125</v>
      </c>
      <c r="AH18" s="36">
        <v>10.6875</v>
      </c>
      <c r="AI18" s="36">
        <v>11.8625</v>
      </c>
      <c r="AJ18" s="36">
        <v>14.825</v>
      </c>
      <c r="AK18" s="36">
        <v>9.5875</v>
      </c>
      <c r="AL18" s="36">
        <v>15.3</v>
      </c>
      <c r="AM18" s="36">
        <v>15.2125</v>
      </c>
      <c r="AN18" s="36">
        <v>7.4125</v>
      </c>
      <c r="AO18" s="36">
        <v>11.5375</v>
      </c>
      <c r="AP18" s="36">
        <v>12.2</v>
      </c>
      <c r="AQ18" s="36">
        <v>16.95</v>
      </c>
      <c r="AR18" s="36">
        <v>18.075</v>
      </c>
      <c r="AS18" s="36">
        <v>7.2125</v>
      </c>
      <c r="AT18" s="36">
        <v>7.891666666666666</v>
      </c>
      <c r="AU18" s="36">
        <v>18.641666666666662</v>
      </c>
      <c r="AV18" s="36">
        <v>14.25</v>
      </c>
      <c r="AW18" s="36">
        <v>11.491666666666665</v>
      </c>
      <c r="AX18" s="36">
        <v>11.604166666666666</v>
      </c>
      <c r="AY18" s="36">
        <v>13.5625</v>
      </c>
      <c r="AZ18" s="36">
        <v>9.616666666666667</v>
      </c>
      <c r="BA18" s="36">
        <v>9.695833333333335</v>
      </c>
      <c r="BB18" s="36">
        <v>16.59583333333333</v>
      </c>
      <c r="BC18" s="36">
        <v>10.7125</v>
      </c>
      <c r="BD18" s="36">
        <v>11.425</v>
      </c>
      <c r="BE18" s="36">
        <v>10.65</v>
      </c>
      <c r="BF18" s="36">
        <v>8.941666666666668</v>
      </c>
      <c r="BG18" s="36">
        <v>11.841666666666661</v>
      </c>
      <c r="BH18" s="36">
        <v>18.975</v>
      </c>
      <c r="BI18" s="36">
        <v>8.645833333333334</v>
      </c>
      <c r="BJ18" s="36">
        <v>11.970833333333333</v>
      </c>
      <c r="BK18" s="36">
        <v>11.845833333333337</v>
      </c>
      <c r="BL18" s="36">
        <v>11.425000000000002</v>
      </c>
      <c r="BM18" s="36">
        <v>11.241666666666667</v>
      </c>
      <c r="BN18" s="36">
        <v>9.6375</v>
      </c>
      <c r="BO18" s="36">
        <v>13.350000000000003</v>
      </c>
      <c r="BP18" s="36">
        <v>7.554166666666668</v>
      </c>
      <c r="BQ18" s="36">
        <v>7.445833333333333</v>
      </c>
      <c r="BR18" s="36">
        <v>17.083333333333332</v>
      </c>
      <c r="BS18" s="36">
        <v>15.308333333333335</v>
      </c>
      <c r="BT18" s="36">
        <v>13.104166666666666</v>
      </c>
      <c r="BU18" s="36"/>
      <c r="BV18" s="36"/>
      <c r="BW18" s="36"/>
      <c r="BY18" s="37"/>
      <c r="BZ18" s="37">
        <f t="shared" si="0"/>
        <v>12.599305555555553</v>
      </c>
      <c r="CA18" s="37">
        <f t="shared" si="1"/>
        <v>12.194047619047614</v>
      </c>
      <c r="CB18" s="37">
        <f t="shared" si="2"/>
        <v>11.74666666666667</v>
      </c>
    </row>
    <row r="19" spans="1:80" ht="11.25">
      <c r="A19" s="34">
        <v>17</v>
      </c>
      <c r="B19" s="35"/>
      <c r="C19" s="55"/>
      <c r="D19" s="55"/>
      <c r="E19" s="55"/>
      <c r="F19" s="55"/>
      <c r="G19" s="55"/>
      <c r="H19" s="55"/>
      <c r="I19" s="55"/>
      <c r="J19" s="55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>
        <v>12.1375</v>
      </c>
      <c r="AG19" s="36">
        <v>14.4625</v>
      </c>
      <c r="AH19" s="36">
        <v>11.425</v>
      </c>
      <c r="AI19" s="36">
        <v>3.1875</v>
      </c>
      <c r="AJ19" s="36">
        <v>18.6875</v>
      </c>
      <c r="AK19" s="36">
        <v>14.4875</v>
      </c>
      <c r="AL19" s="36">
        <v>4.975</v>
      </c>
      <c r="AM19" s="36">
        <v>16.2125</v>
      </c>
      <c r="AN19" s="36">
        <v>16.2</v>
      </c>
      <c r="AO19" s="36">
        <v>10.2</v>
      </c>
      <c r="AP19" s="36">
        <v>15.4875</v>
      </c>
      <c r="AQ19" s="36">
        <v>10.4875</v>
      </c>
      <c r="AR19" s="36">
        <v>13.925</v>
      </c>
      <c r="AS19" s="36">
        <v>7.5625</v>
      </c>
      <c r="AT19" s="36">
        <v>13.020833333333334</v>
      </c>
      <c r="AU19" s="36">
        <v>14.9</v>
      </c>
      <c r="AV19" s="36">
        <v>9.079166666666667</v>
      </c>
      <c r="AW19" s="36">
        <v>13.916666666666666</v>
      </c>
      <c r="AX19" s="36">
        <v>15.58333333333333</v>
      </c>
      <c r="AY19" s="36">
        <v>11.383333333333335</v>
      </c>
      <c r="AZ19" s="36">
        <v>6.279166666666668</v>
      </c>
      <c r="BA19" s="36">
        <v>8.64166666666667</v>
      </c>
      <c r="BB19" s="36">
        <v>16.004166666666666</v>
      </c>
      <c r="BC19" s="36">
        <v>13.691666666666668</v>
      </c>
      <c r="BD19" s="36">
        <v>12.2375</v>
      </c>
      <c r="BE19" s="36">
        <v>13.109090909090911</v>
      </c>
      <c r="BF19" s="36">
        <v>14.120833333333332</v>
      </c>
      <c r="BG19" s="36">
        <v>10.779166666666667</v>
      </c>
      <c r="BH19" s="36">
        <v>15.075</v>
      </c>
      <c r="BI19" s="36">
        <v>13.4625</v>
      </c>
      <c r="BJ19" s="36">
        <v>7.479166666666667</v>
      </c>
      <c r="BK19" s="36">
        <v>7.908333333333335</v>
      </c>
      <c r="BL19" s="36">
        <v>14.829166666666667</v>
      </c>
      <c r="BM19" s="36">
        <v>16.95416666666667</v>
      </c>
      <c r="BN19" s="36">
        <v>10.970833333333337</v>
      </c>
      <c r="BO19" s="36">
        <v>12.383333333333333</v>
      </c>
      <c r="BP19" s="36">
        <v>11.170833333333334</v>
      </c>
      <c r="BQ19" s="36">
        <v>10.258333333333331</v>
      </c>
      <c r="BR19" s="36">
        <v>11.170833333333333</v>
      </c>
      <c r="BS19" s="36">
        <v>18.004166666666666</v>
      </c>
      <c r="BT19" s="36">
        <v>11.433333333333335</v>
      </c>
      <c r="BU19" s="36"/>
      <c r="BV19" s="36"/>
      <c r="BW19" s="36"/>
      <c r="BY19" s="37"/>
      <c r="BZ19" s="37">
        <f t="shared" si="0"/>
        <v>12.24189814814815</v>
      </c>
      <c r="CA19" s="37">
        <f t="shared" si="1"/>
        <v>12.220860389610392</v>
      </c>
      <c r="CB19" s="37">
        <f t="shared" si="2"/>
        <v>12.236691919191921</v>
      </c>
    </row>
    <row r="20" spans="1:80" ht="11.25">
      <c r="A20" s="34">
        <v>18</v>
      </c>
      <c r="B20" s="35"/>
      <c r="C20" s="55"/>
      <c r="D20" s="55"/>
      <c r="E20" s="55"/>
      <c r="F20" s="55"/>
      <c r="G20" s="55"/>
      <c r="H20" s="55"/>
      <c r="I20" s="55"/>
      <c r="J20" s="55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>
        <v>5.7875</v>
      </c>
      <c r="AG20" s="36">
        <v>11.95</v>
      </c>
      <c r="AH20" s="36">
        <v>4.9375</v>
      </c>
      <c r="AI20" s="36">
        <v>3</v>
      </c>
      <c r="AJ20" s="36">
        <v>12.875</v>
      </c>
      <c r="AK20" s="36">
        <v>14.7125</v>
      </c>
      <c r="AL20" s="36">
        <v>2.025</v>
      </c>
      <c r="AM20" s="36">
        <v>14.35</v>
      </c>
      <c r="AN20" s="36">
        <v>12.35</v>
      </c>
      <c r="AO20" s="36">
        <v>9.6875</v>
      </c>
      <c r="AP20" s="36">
        <v>12.225</v>
      </c>
      <c r="AQ20" s="36">
        <v>10.1125</v>
      </c>
      <c r="AR20" s="36">
        <v>14.3</v>
      </c>
      <c r="AS20" s="36">
        <v>12.75</v>
      </c>
      <c r="AT20" s="36">
        <v>10.491666666666667</v>
      </c>
      <c r="AU20" s="36">
        <v>19.758333333333336</v>
      </c>
      <c r="AV20" s="36">
        <v>7.404166666666668</v>
      </c>
      <c r="AW20" s="36">
        <v>8.570833333333331</v>
      </c>
      <c r="AX20" s="36">
        <v>9.408333333333333</v>
      </c>
      <c r="AY20" s="36">
        <v>14.041666666666664</v>
      </c>
      <c r="AZ20" s="36">
        <v>9.225</v>
      </c>
      <c r="BA20" s="36">
        <v>10.029166666666667</v>
      </c>
      <c r="BB20" s="36">
        <v>14.4625</v>
      </c>
      <c r="BC20" s="36">
        <v>14.083333333333334</v>
      </c>
      <c r="BD20" s="36">
        <v>10.8</v>
      </c>
      <c r="BE20" s="36">
        <v>12.42608695652174</v>
      </c>
      <c r="BF20" s="36">
        <v>15.4875</v>
      </c>
      <c r="BG20" s="36">
        <v>7.916666666666667</v>
      </c>
      <c r="BH20" s="36">
        <v>10.704166666666666</v>
      </c>
      <c r="BI20" s="36">
        <v>15.68333333333333</v>
      </c>
      <c r="BJ20" s="36">
        <v>7.712500000000001</v>
      </c>
      <c r="BK20" s="36">
        <v>5.862500000000001</v>
      </c>
      <c r="BL20" s="36">
        <v>14.154166666666667</v>
      </c>
      <c r="BM20" s="36">
        <v>17.54583333333333</v>
      </c>
      <c r="BN20" s="36">
        <v>6.070833333333333</v>
      </c>
      <c r="BO20" s="36">
        <v>9.729166666666666</v>
      </c>
      <c r="BP20" s="36">
        <v>12.299999999999997</v>
      </c>
      <c r="BQ20" s="36">
        <v>9.70833333333333</v>
      </c>
      <c r="BR20" s="36">
        <v>4.504166666666666</v>
      </c>
      <c r="BS20" s="36">
        <v>10.708333333333334</v>
      </c>
      <c r="BT20" s="36">
        <v>12.708333333333334</v>
      </c>
      <c r="BU20" s="36"/>
      <c r="BV20" s="36"/>
      <c r="BW20" s="36"/>
      <c r="BY20" s="37"/>
      <c r="BZ20" s="37">
        <f t="shared" si="0"/>
        <v>10.40486111111111</v>
      </c>
      <c r="CA20" s="37">
        <f t="shared" si="1"/>
        <v>10.8988483436853</v>
      </c>
      <c r="CB20" s="37">
        <f t="shared" si="2"/>
        <v>11.500036231884058</v>
      </c>
    </row>
    <row r="21" spans="1:80" ht="11.25">
      <c r="A21" s="34">
        <v>19</v>
      </c>
      <c r="B21" s="35"/>
      <c r="C21" s="55"/>
      <c r="D21" s="55"/>
      <c r="E21" s="55"/>
      <c r="F21" s="55"/>
      <c r="G21" s="55"/>
      <c r="H21" s="55"/>
      <c r="I21" s="55"/>
      <c r="J21" s="55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>
        <v>9.8</v>
      </c>
      <c r="AG21" s="36">
        <v>12.8625</v>
      </c>
      <c r="AH21" s="36">
        <v>5.675</v>
      </c>
      <c r="AI21" s="36">
        <v>3.2375</v>
      </c>
      <c r="AJ21" s="36">
        <v>14.5375</v>
      </c>
      <c r="AK21" s="36">
        <v>5.4</v>
      </c>
      <c r="AL21" s="36">
        <v>9.175</v>
      </c>
      <c r="AM21" s="36">
        <v>12.4375</v>
      </c>
      <c r="AN21" s="36">
        <v>13.4625</v>
      </c>
      <c r="AO21" s="36">
        <v>11.3625</v>
      </c>
      <c r="AP21" s="36">
        <v>8.975</v>
      </c>
      <c r="AQ21" s="36">
        <v>12.8625</v>
      </c>
      <c r="AR21" s="36">
        <v>16.05</v>
      </c>
      <c r="AS21" s="36">
        <v>11.5875</v>
      </c>
      <c r="AT21" s="36">
        <v>11.3125</v>
      </c>
      <c r="AU21" s="36">
        <v>15.795833333333336</v>
      </c>
      <c r="AV21" s="36">
        <v>6.875</v>
      </c>
      <c r="AW21" s="36">
        <v>8.679166666666667</v>
      </c>
      <c r="AX21" s="36">
        <v>6.016666666666666</v>
      </c>
      <c r="AY21" s="36">
        <v>15.570833333333331</v>
      </c>
      <c r="AZ21" s="36">
        <v>8.466666666666663</v>
      </c>
      <c r="BA21" s="36">
        <v>14.841666666666669</v>
      </c>
      <c r="BB21" s="36">
        <v>12.4875</v>
      </c>
      <c r="BC21" s="36">
        <v>14.325</v>
      </c>
      <c r="BD21" s="36">
        <v>11.091666666666669</v>
      </c>
      <c r="BE21" s="36">
        <v>14.282608695652174</v>
      </c>
      <c r="BF21" s="36">
        <v>12.108333333333333</v>
      </c>
      <c r="BG21" s="36">
        <v>9.170833333333333</v>
      </c>
      <c r="BH21" s="36">
        <v>7.7875</v>
      </c>
      <c r="BI21" s="36">
        <v>6.725</v>
      </c>
      <c r="BJ21" s="36">
        <v>10.041666666666666</v>
      </c>
      <c r="BK21" s="36">
        <v>10.512499999999998</v>
      </c>
      <c r="BL21" s="36">
        <v>13.500000000000002</v>
      </c>
      <c r="BM21" s="36">
        <v>15.283333333333331</v>
      </c>
      <c r="BN21" s="36">
        <v>9.0125</v>
      </c>
      <c r="BO21" s="36">
        <v>11.583333333333334</v>
      </c>
      <c r="BP21" s="36">
        <v>17.583333333333336</v>
      </c>
      <c r="BQ21" s="36">
        <v>9.775</v>
      </c>
      <c r="BR21" s="36">
        <v>9.641666666666666</v>
      </c>
      <c r="BS21" s="36">
        <v>6.270833333333335</v>
      </c>
      <c r="BT21" s="36">
        <v>15.016666666666666</v>
      </c>
      <c r="BU21" s="36"/>
      <c r="BV21" s="36"/>
      <c r="BW21" s="36"/>
      <c r="BY21" s="37"/>
      <c r="BZ21" s="37">
        <f t="shared" si="0"/>
        <v>10.560416666666669</v>
      </c>
      <c r="CA21" s="37">
        <f t="shared" si="1"/>
        <v>11.016045548654247</v>
      </c>
      <c r="CB21" s="37">
        <f t="shared" si="2"/>
        <v>11.570948067632846</v>
      </c>
    </row>
    <row r="22" spans="1:80" ht="11.25">
      <c r="A22" s="34">
        <v>20</v>
      </c>
      <c r="B22" s="35"/>
      <c r="C22" s="55"/>
      <c r="D22" s="55"/>
      <c r="E22" s="55"/>
      <c r="F22" s="55"/>
      <c r="G22" s="55"/>
      <c r="H22" s="55"/>
      <c r="I22" s="55"/>
      <c r="J22" s="55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>
        <v>11.025</v>
      </c>
      <c r="AG22" s="36">
        <v>13.5</v>
      </c>
      <c r="AH22" s="36">
        <v>6.8</v>
      </c>
      <c r="AI22" s="36">
        <v>1.9625</v>
      </c>
      <c r="AJ22" s="36">
        <v>9.8125</v>
      </c>
      <c r="AK22" s="36">
        <v>5.0875</v>
      </c>
      <c r="AL22" s="36">
        <v>4.6125</v>
      </c>
      <c r="AM22" s="86">
        <v>11.275</v>
      </c>
      <c r="AN22" s="86">
        <v>9.7875</v>
      </c>
      <c r="AO22" s="86">
        <v>11.775</v>
      </c>
      <c r="AP22" s="86">
        <v>9.675</v>
      </c>
      <c r="AQ22" s="86">
        <v>14.925</v>
      </c>
      <c r="AR22" s="86">
        <v>8.1375</v>
      </c>
      <c r="AS22" s="86">
        <v>7.075</v>
      </c>
      <c r="AT22" s="86">
        <v>13.6625</v>
      </c>
      <c r="AU22" s="86">
        <v>10.158333333333333</v>
      </c>
      <c r="AV22" s="86">
        <v>13.091666666666663</v>
      </c>
      <c r="AW22" s="86">
        <v>14.433333333333332</v>
      </c>
      <c r="AX22" s="86">
        <v>7.3375</v>
      </c>
      <c r="AY22" s="86">
        <v>14.4875</v>
      </c>
      <c r="AZ22" s="86">
        <v>6.016666666666667</v>
      </c>
      <c r="BA22" s="86">
        <v>16.104166666666664</v>
      </c>
      <c r="BB22" s="86">
        <v>11.15</v>
      </c>
      <c r="BC22" s="86">
        <v>15.570833333333333</v>
      </c>
      <c r="BD22" s="86">
        <v>12.725</v>
      </c>
      <c r="BE22" s="86">
        <v>15.030434782608696</v>
      </c>
      <c r="BF22" s="86">
        <v>12.883333333333335</v>
      </c>
      <c r="BG22" s="86">
        <v>11.7375</v>
      </c>
      <c r="BH22" s="86">
        <v>12.19166666666667</v>
      </c>
      <c r="BI22" s="86">
        <v>8.570833333333335</v>
      </c>
      <c r="BJ22" s="86">
        <v>14.874999999999998</v>
      </c>
      <c r="BK22" s="86">
        <v>13.125</v>
      </c>
      <c r="BL22" s="86">
        <v>14.862499999999997</v>
      </c>
      <c r="BM22" s="86">
        <v>13.233333333333334</v>
      </c>
      <c r="BN22" s="86">
        <v>13.695833333333338</v>
      </c>
      <c r="BO22" s="86">
        <v>11.133333333333333</v>
      </c>
      <c r="BP22" s="86">
        <v>15.437500000000005</v>
      </c>
      <c r="BQ22" s="86">
        <v>9.8125</v>
      </c>
      <c r="BR22" s="86">
        <v>7.2749999999999995</v>
      </c>
      <c r="BS22" s="86">
        <v>6.037499999999999</v>
      </c>
      <c r="BT22" s="86">
        <v>15.875000000000002</v>
      </c>
      <c r="BU22" s="86"/>
      <c r="BV22" s="86"/>
      <c r="BW22" s="86"/>
      <c r="BY22" s="37"/>
      <c r="BZ22" s="37">
        <f t="shared" si="0"/>
        <v>9.821990740740741</v>
      </c>
      <c r="CA22" s="37">
        <f t="shared" si="1"/>
        <v>10.708527432712218</v>
      </c>
      <c r="CB22" s="37">
        <f t="shared" si="2"/>
        <v>12.090042270531402</v>
      </c>
    </row>
    <row r="23" spans="1:80" ht="11.25">
      <c r="A23" s="38">
        <v>21</v>
      </c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>
        <v>9.95</v>
      </c>
      <c r="AG23" s="40">
        <v>9.2125</v>
      </c>
      <c r="AH23" s="40">
        <v>5.725</v>
      </c>
      <c r="AI23" s="40">
        <v>7.0625</v>
      </c>
      <c r="AJ23" s="40">
        <v>6.7625</v>
      </c>
      <c r="AK23" s="40">
        <v>10.7375</v>
      </c>
      <c r="AL23" s="40">
        <v>4.45</v>
      </c>
      <c r="AM23" s="55">
        <v>8.3625</v>
      </c>
      <c r="AN23" s="36">
        <v>9.8375</v>
      </c>
      <c r="AO23" s="36">
        <v>7.7125</v>
      </c>
      <c r="AP23" s="36">
        <v>13.6375</v>
      </c>
      <c r="AQ23" s="36">
        <v>10.1375</v>
      </c>
      <c r="AR23" s="36">
        <v>10.4125</v>
      </c>
      <c r="AS23" s="36">
        <v>6.4875</v>
      </c>
      <c r="AT23" s="36">
        <v>13.791666666666666</v>
      </c>
      <c r="AU23" s="36">
        <v>10.970833333333333</v>
      </c>
      <c r="AV23" s="36">
        <v>10.7625</v>
      </c>
      <c r="AW23" s="36">
        <v>15.020833333333334</v>
      </c>
      <c r="AX23" s="36">
        <v>10.14166666666667</v>
      </c>
      <c r="AY23" s="36">
        <v>13.445833333333338</v>
      </c>
      <c r="AZ23" s="36">
        <v>11.458333333333334</v>
      </c>
      <c r="BA23" s="36">
        <v>13.308333333333335</v>
      </c>
      <c r="BB23" s="36">
        <v>13.429166666666667</v>
      </c>
      <c r="BC23" s="36">
        <v>11.754166666666668</v>
      </c>
      <c r="BD23" s="36">
        <v>6.729166666666667</v>
      </c>
      <c r="BE23" s="36">
        <v>11.818181818181815</v>
      </c>
      <c r="BF23" s="36">
        <v>10.945833333333331</v>
      </c>
      <c r="BG23" s="36">
        <v>11.395833333333334</v>
      </c>
      <c r="BH23" s="36">
        <v>14.9125</v>
      </c>
      <c r="BI23" s="36">
        <v>11.570833333333333</v>
      </c>
      <c r="BJ23" s="36">
        <v>15.274999999999997</v>
      </c>
      <c r="BK23" s="36">
        <v>16.49166666666667</v>
      </c>
      <c r="BL23" s="36">
        <v>10.604166666666668</v>
      </c>
      <c r="BM23" s="36">
        <v>8.3125</v>
      </c>
      <c r="BN23" s="36">
        <v>16.133333333333336</v>
      </c>
      <c r="BO23" s="36">
        <v>7.216666666666668</v>
      </c>
      <c r="BP23" s="36">
        <v>11.65</v>
      </c>
      <c r="BQ23" s="36">
        <v>9.654166666666667</v>
      </c>
      <c r="BR23" s="36">
        <v>3.533333333333333</v>
      </c>
      <c r="BS23" s="36">
        <v>10.458333333333334</v>
      </c>
      <c r="BT23" s="36">
        <v>9.154166666666667</v>
      </c>
      <c r="BU23" s="36"/>
      <c r="BV23" s="36"/>
      <c r="BW23" s="36"/>
      <c r="BY23" s="41"/>
      <c r="BZ23" s="41">
        <f t="shared" si="0"/>
        <v>9.501851851851852</v>
      </c>
      <c r="CA23" s="41">
        <f t="shared" si="1"/>
        <v>10.194994588744589</v>
      </c>
      <c r="CB23" s="37">
        <f t="shared" si="2"/>
        <v>11.500606060606058</v>
      </c>
    </row>
    <row r="24" spans="1:80" ht="11.25">
      <c r="A24" s="34">
        <v>22</v>
      </c>
      <c r="B24" s="35"/>
      <c r="C24" s="55"/>
      <c r="D24" s="55"/>
      <c r="E24" s="55"/>
      <c r="F24" s="55"/>
      <c r="G24" s="55"/>
      <c r="H24" s="55"/>
      <c r="I24" s="55"/>
      <c r="J24" s="55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>
        <v>13.025</v>
      </c>
      <c r="AG24" s="36">
        <v>6.55</v>
      </c>
      <c r="AH24" s="36">
        <v>8.6375</v>
      </c>
      <c r="AI24" s="36">
        <v>8.3875</v>
      </c>
      <c r="AJ24" s="36">
        <v>6.3625</v>
      </c>
      <c r="AK24" s="36">
        <v>9.3875</v>
      </c>
      <c r="AL24" s="36">
        <v>9.3</v>
      </c>
      <c r="AM24" s="36">
        <v>9.4875</v>
      </c>
      <c r="AN24" s="36">
        <v>10.8125</v>
      </c>
      <c r="AO24" s="36">
        <v>5.9375</v>
      </c>
      <c r="AP24" s="36">
        <v>13.775</v>
      </c>
      <c r="AQ24" s="36">
        <v>13.625</v>
      </c>
      <c r="AR24" s="36">
        <v>11.425</v>
      </c>
      <c r="AS24" s="36">
        <v>7.8125</v>
      </c>
      <c r="AT24" s="36">
        <v>13.133333333333335</v>
      </c>
      <c r="AU24" s="36">
        <v>10.9375</v>
      </c>
      <c r="AV24" s="36">
        <v>12.858333333333334</v>
      </c>
      <c r="AW24" s="36">
        <v>11.7625</v>
      </c>
      <c r="AX24" s="36">
        <v>13.666666666666666</v>
      </c>
      <c r="AY24" s="36">
        <v>10.333333333333334</v>
      </c>
      <c r="AZ24" s="36">
        <v>15.1125</v>
      </c>
      <c r="BA24" s="36">
        <v>13.666666666666666</v>
      </c>
      <c r="BB24" s="36">
        <v>14.729166666666666</v>
      </c>
      <c r="BC24" s="36">
        <v>12.966666666666667</v>
      </c>
      <c r="BD24" s="36">
        <v>10.733333333333334</v>
      </c>
      <c r="BE24" s="36">
        <v>13.534782608695652</v>
      </c>
      <c r="BF24" s="36">
        <v>11.304166666666669</v>
      </c>
      <c r="BG24" s="36">
        <v>6.983333333333335</v>
      </c>
      <c r="BH24" s="36">
        <v>19.179166666666667</v>
      </c>
      <c r="BI24" s="36">
        <v>13.141666666666666</v>
      </c>
      <c r="BJ24" s="36">
        <v>14.429166666666667</v>
      </c>
      <c r="BK24" s="36">
        <v>13.495833333333335</v>
      </c>
      <c r="BL24" s="36">
        <v>11.195833333333333</v>
      </c>
      <c r="BM24" s="36">
        <v>12.204166666666664</v>
      </c>
      <c r="BN24" s="36">
        <v>16.599999999999998</v>
      </c>
      <c r="BO24" s="36">
        <v>8.608333333333333</v>
      </c>
      <c r="BP24" s="36">
        <v>12.600000000000001</v>
      </c>
      <c r="BQ24" s="36">
        <v>13.516666666666666</v>
      </c>
      <c r="BR24" s="36">
        <v>7.4624999999999995</v>
      </c>
      <c r="BS24" s="36">
        <v>12.533333333333333</v>
      </c>
      <c r="BT24" s="36">
        <v>6.291666666666667</v>
      </c>
      <c r="BU24" s="36"/>
      <c r="BV24" s="36"/>
      <c r="BW24" s="36"/>
      <c r="BY24" s="37"/>
      <c r="BZ24" s="37">
        <f t="shared" si="0"/>
        <v>10.178703703703702</v>
      </c>
      <c r="CA24" s="37">
        <f t="shared" si="1"/>
        <v>10.937402950310558</v>
      </c>
      <c r="CB24" s="37">
        <f t="shared" si="2"/>
        <v>12.336020531400969</v>
      </c>
    </row>
    <row r="25" spans="1:80" ht="11.25">
      <c r="A25" s="34">
        <v>23</v>
      </c>
      <c r="B25" s="35"/>
      <c r="C25" s="55"/>
      <c r="D25" s="55"/>
      <c r="E25" s="55"/>
      <c r="F25" s="55"/>
      <c r="G25" s="55"/>
      <c r="H25" s="55"/>
      <c r="I25" s="55"/>
      <c r="J25" s="55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>
        <v>6.6</v>
      </c>
      <c r="AG25" s="36">
        <v>9.425</v>
      </c>
      <c r="AH25" s="36">
        <v>6.7375</v>
      </c>
      <c r="AI25" s="36">
        <v>0.075</v>
      </c>
      <c r="AJ25" s="36">
        <v>7.525</v>
      </c>
      <c r="AK25" s="36">
        <v>3.25</v>
      </c>
      <c r="AL25" s="36">
        <v>7.5375</v>
      </c>
      <c r="AM25" s="36">
        <v>10.925</v>
      </c>
      <c r="AN25" s="36">
        <v>7.7</v>
      </c>
      <c r="AO25" s="36">
        <v>9.3</v>
      </c>
      <c r="AP25" s="36">
        <v>10.85</v>
      </c>
      <c r="AQ25" s="36">
        <v>7.525</v>
      </c>
      <c r="AR25" s="36">
        <v>10.95</v>
      </c>
      <c r="AS25" s="36">
        <v>9.8875</v>
      </c>
      <c r="AT25" s="36">
        <v>12.379166666666663</v>
      </c>
      <c r="AU25" s="36">
        <v>11.2</v>
      </c>
      <c r="AV25" s="36">
        <v>7.275</v>
      </c>
      <c r="AW25" s="36">
        <v>14.8875</v>
      </c>
      <c r="AX25" s="36">
        <v>14.858333333333334</v>
      </c>
      <c r="AY25" s="36">
        <v>8.504166666666665</v>
      </c>
      <c r="AZ25" s="36">
        <v>12.908333333333333</v>
      </c>
      <c r="BA25" s="36">
        <v>7.6125</v>
      </c>
      <c r="BB25" s="36">
        <v>9.7125</v>
      </c>
      <c r="BC25" s="36">
        <v>14.925</v>
      </c>
      <c r="BD25" s="36">
        <v>9.1</v>
      </c>
      <c r="BE25" s="36">
        <v>15.241666666666669</v>
      </c>
      <c r="BF25" s="36">
        <v>10.391666666666666</v>
      </c>
      <c r="BG25" s="36">
        <v>5.8875</v>
      </c>
      <c r="BH25" s="36">
        <v>19.079166666666662</v>
      </c>
      <c r="BI25" s="36">
        <v>15.8</v>
      </c>
      <c r="BJ25" s="36">
        <v>11.879166666666668</v>
      </c>
      <c r="BK25" s="36">
        <v>9.904166666666667</v>
      </c>
      <c r="BL25" s="36">
        <v>12.262500000000001</v>
      </c>
      <c r="BM25" s="36">
        <v>10.012500000000001</v>
      </c>
      <c r="BN25" s="36">
        <v>10.670833333333334</v>
      </c>
      <c r="BO25" s="36">
        <v>10.745833333333335</v>
      </c>
      <c r="BP25" s="36">
        <v>12.341666666666667</v>
      </c>
      <c r="BQ25" s="36">
        <v>15.96666666666667</v>
      </c>
      <c r="BR25" s="36">
        <v>4.358333333333333</v>
      </c>
      <c r="BS25" s="36">
        <v>12.112499999999999</v>
      </c>
      <c r="BT25" s="36">
        <v>11.533333333333333</v>
      </c>
      <c r="BU25" s="36"/>
      <c r="BV25" s="36"/>
      <c r="BW25" s="36"/>
      <c r="BY25" s="37"/>
      <c r="BZ25" s="37">
        <f t="shared" si="0"/>
        <v>8.557175925925925</v>
      </c>
      <c r="CA25" s="37">
        <f t="shared" si="1"/>
        <v>9.398958333333335</v>
      </c>
      <c r="CB25" s="37">
        <f t="shared" si="2"/>
        <v>11.325277777777778</v>
      </c>
    </row>
    <row r="26" spans="1:80" ht="11.25">
      <c r="A26" s="34">
        <v>24</v>
      </c>
      <c r="B26" s="35"/>
      <c r="C26" s="55"/>
      <c r="D26" s="55"/>
      <c r="E26" s="55"/>
      <c r="F26" s="55"/>
      <c r="G26" s="55"/>
      <c r="H26" s="55"/>
      <c r="I26" s="55"/>
      <c r="J26" s="55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>
        <v>1.95</v>
      </c>
      <c r="AG26" s="36">
        <v>10.8125</v>
      </c>
      <c r="AH26" s="36">
        <v>7.375</v>
      </c>
      <c r="AI26" s="36">
        <v>5.9</v>
      </c>
      <c r="AJ26" s="36">
        <v>10.825</v>
      </c>
      <c r="AK26" s="36">
        <v>6.2375</v>
      </c>
      <c r="AL26" s="36">
        <v>4.3375</v>
      </c>
      <c r="AM26" s="36">
        <v>11.8375</v>
      </c>
      <c r="AN26" s="36">
        <v>9.7125</v>
      </c>
      <c r="AO26" s="36">
        <v>13.9375</v>
      </c>
      <c r="AP26" s="36">
        <v>4.7</v>
      </c>
      <c r="AQ26" s="36">
        <v>5.5625</v>
      </c>
      <c r="AR26" s="36">
        <v>13.775</v>
      </c>
      <c r="AS26" s="36">
        <v>12.5375</v>
      </c>
      <c r="AT26" s="36">
        <v>15.8125</v>
      </c>
      <c r="AU26" s="36">
        <v>10.920833333333334</v>
      </c>
      <c r="AV26" s="36">
        <v>4.55</v>
      </c>
      <c r="AW26" s="36">
        <v>13.1125</v>
      </c>
      <c r="AX26" s="36">
        <v>9.725</v>
      </c>
      <c r="AY26" s="36">
        <v>10.666666666666666</v>
      </c>
      <c r="AZ26" s="36">
        <v>5.979166666666667</v>
      </c>
      <c r="BA26" s="36">
        <v>6.420833333333333</v>
      </c>
      <c r="BB26" s="36">
        <v>11.4375</v>
      </c>
      <c r="BC26" s="36">
        <v>10.716666666666667</v>
      </c>
      <c r="BD26" s="36">
        <v>7.666666666666665</v>
      </c>
      <c r="BE26" s="36" t="s">
        <v>32</v>
      </c>
      <c r="BF26" s="36">
        <v>11.429166666666669</v>
      </c>
      <c r="BG26" s="36">
        <v>9.429166666666669</v>
      </c>
      <c r="BH26" s="36">
        <v>16.2</v>
      </c>
      <c r="BI26" s="36">
        <v>5.55</v>
      </c>
      <c r="BJ26" s="36">
        <v>13.883333333333333</v>
      </c>
      <c r="BK26" s="36">
        <v>9.708333333333332</v>
      </c>
      <c r="BL26" s="36">
        <v>14.212499999999997</v>
      </c>
      <c r="BM26" s="36">
        <v>4.341666666666666</v>
      </c>
      <c r="BN26" s="36">
        <v>6.295833333333333</v>
      </c>
      <c r="BO26" s="36">
        <v>13.483333333333334</v>
      </c>
      <c r="BP26" s="36">
        <v>12.89583333333333</v>
      </c>
      <c r="BQ26" s="36">
        <v>9.058333333333332</v>
      </c>
      <c r="BR26" s="36">
        <v>4.683333333333334</v>
      </c>
      <c r="BS26" s="36">
        <v>6.999999999999999</v>
      </c>
      <c r="BT26" s="36">
        <v>13.95833333333333</v>
      </c>
      <c r="BU26" s="36"/>
      <c r="BV26" s="36"/>
      <c r="BW26" s="36"/>
      <c r="BY26" s="37"/>
      <c r="BZ26" s="37">
        <f t="shared" si="0"/>
        <v>9.105324074074076</v>
      </c>
      <c r="CA26" s="37">
        <f t="shared" si="1"/>
        <v>9.16172839506173</v>
      </c>
      <c r="CB26" s="37">
        <f t="shared" si="2"/>
        <v>10.128304597701149</v>
      </c>
    </row>
    <row r="27" spans="1:80" ht="11.25">
      <c r="A27" s="34">
        <v>25</v>
      </c>
      <c r="B27" s="35"/>
      <c r="C27" s="55"/>
      <c r="D27" s="55"/>
      <c r="E27" s="55"/>
      <c r="F27" s="55"/>
      <c r="G27" s="55"/>
      <c r="H27" s="55"/>
      <c r="I27" s="55"/>
      <c r="J27" s="55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>
        <v>0.2</v>
      </c>
      <c r="AG27" s="36">
        <v>11.8</v>
      </c>
      <c r="AH27" s="36">
        <v>-0.2</v>
      </c>
      <c r="AI27" s="36">
        <v>9.6625</v>
      </c>
      <c r="AJ27" s="36">
        <v>9.5125</v>
      </c>
      <c r="AK27" s="36">
        <v>8.4375</v>
      </c>
      <c r="AL27" s="36">
        <v>11.5125</v>
      </c>
      <c r="AM27" s="36">
        <v>10.2625</v>
      </c>
      <c r="AN27" s="36">
        <v>11.3375</v>
      </c>
      <c r="AO27" s="36">
        <v>9.8125</v>
      </c>
      <c r="AP27" s="36">
        <v>5.5875</v>
      </c>
      <c r="AQ27" s="36">
        <v>8.175</v>
      </c>
      <c r="AR27" s="36">
        <v>8.75</v>
      </c>
      <c r="AS27" s="36">
        <v>16.7125</v>
      </c>
      <c r="AT27" s="36">
        <v>15.7625</v>
      </c>
      <c r="AU27" s="36">
        <v>10.454166666666666</v>
      </c>
      <c r="AV27" s="36">
        <v>6.4875</v>
      </c>
      <c r="AW27" s="36">
        <v>14.675</v>
      </c>
      <c r="AX27" s="36">
        <v>9.1375</v>
      </c>
      <c r="AY27" s="36">
        <v>11.4625</v>
      </c>
      <c r="AZ27" s="36">
        <v>10.725</v>
      </c>
      <c r="BA27" s="36">
        <v>12.025</v>
      </c>
      <c r="BB27" s="36">
        <v>9.554166666666665</v>
      </c>
      <c r="BC27" s="36">
        <v>10.504166666666666</v>
      </c>
      <c r="BD27" s="36">
        <v>12.025</v>
      </c>
      <c r="BE27" s="36" t="s">
        <v>32</v>
      </c>
      <c r="BF27" s="36">
        <v>11.033333333333333</v>
      </c>
      <c r="BG27" s="36">
        <v>13.5125</v>
      </c>
      <c r="BH27" s="36">
        <v>15.420833333333333</v>
      </c>
      <c r="BI27" s="36">
        <v>8.370833333333334</v>
      </c>
      <c r="BJ27" s="36">
        <v>18.59166666666667</v>
      </c>
      <c r="BK27" s="36">
        <v>12.633333333333333</v>
      </c>
      <c r="BL27" s="36">
        <v>1.570833333333333</v>
      </c>
      <c r="BM27" s="36">
        <v>8.654166666666667</v>
      </c>
      <c r="BN27" s="36">
        <v>8.870833333333335</v>
      </c>
      <c r="BO27" s="36">
        <v>9.716666666666665</v>
      </c>
      <c r="BP27" s="36">
        <v>15.041666666666666</v>
      </c>
      <c r="BQ27" s="36">
        <v>5.770833333333333</v>
      </c>
      <c r="BR27" s="36">
        <v>8.495833333333332</v>
      </c>
      <c r="BS27" s="36">
        <v>3.404166666666667</v>
      </c>
      <c r="BT27" s="36">
        <v>14.22916666666667</v>
      </c>
      <c r="BU27" s="36"/>
      <c r="BV27" s="36"/>
      <c r="BW27" s="36"/>
      <c r="BY27" s="37"/>
      <c r="BZ27" s="37">
        <f t="shared" si="0"/>
        <v>9.385648148148148</v>
      </c>
      <c r="CA27" s="37">
        <f t="shared" si="1"/>
        <v>9.960030864197531</v>
      </c>
      <c r="CB27" s="37">
        <f t="shared" si="2"/>
        <v>10.771551724137929</v>
      </c>
    </row>
    <row r="28" spans="1:80" ht="11.25">
      <c r="A28" s="34">
        <v>26</v>
      </c>
      <c r="B28" s="35"/>
      <c r="C28" s="55"/>
      <c r="D28" s="55"/>
      <c r="E28" s="55"/>
      <c r="F28" s="55"/>
      <c r="G28" s="55"/>
      <c r="H28" s="55"/>
      <c r="I28" s="55"/>
      <c r="J28" s="55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>
        <v>5.5375</v>
      </c>
      <c r="AG28" s="36">
        <v>8.5</v>
      </c>
      <c r="AH28" s="36">
        <v>3.8875</v>
      </c>
      <c r="AI28" s="36">
        <v>9.8125</v>
      </c>
      <c r="AJ28" s="36">
        <v>9.5875</v>
      </c>
      <c r="AK28" s="36">
        <v>8</v>
      </c>
      <c r="AL28" s="36">
        <v>13.625</v>
      </c>
      <c r="AM28" s="36">
        <v>14.25</v>
      </c>
      <c r="AN28" s="36">
        <v>12.2125</v>
      </c>
      <c r="AO28" s="36">
        <v>4.3875</v>
      </c>
      <c r="AP28" s="36">
        <v>4.075</v>
      </c>
      <c r="AQ28" s="36">
        <v>12.075</v>
      </c>
      <c r="AR28" s="36">
        <v>8.9375</v>
      </c>
      <c r="AS28" s="36">
        <v>8.8375</v>
      </c>
      <c r="AT28" s="36">
        <v>4.570833333333333</v>
      </c>
      <c r="AU28" s="36">
        <v>7.229166666666667</v>
      </c>
      <c r="AV28" s="36">
        <v>10.491666666666665</v>
      </c>
      <c r="AW28" s="36">
        <v>11.929166666666665</v>
      </c>
      <c r="AX28" s="36">
        <v>8.020833333333334</v>
      </c>
      <c r="AY28" s="36">
        <v>11.995833333333335</v>
      </c>
      <c r="AZ28" s="36">
        <v>7.525</v>
      </c>
      <c r="BA28" s="36">
        <v>10.641666666666664</v>
      </c>
      <c r="BB28" s="36">
        <v>9.220833333333333</v>
      </c>
      <c r="BC28" s="36">
        <v>12.191666666666668</v>
      </c>
      <c r="BD28" s="36">
        <v>17.495833333333334</v>
      </c>
      <c r="BE28" s="36">
        <v>13.52083333333333</v>
      </c>
      <c r="BF28" s="36">
        <v>15.0625</v>
      </c>
      <c r="BG28" s="36">
        <v>6.420833333333333</v>
      </c>
      <c r="BH28" s="36">
        <v>4.970833333333333</v>
      </c>
      <c r="BI28" s="36">
        <v>10.491666666666667</v>
      </c>
      <c r="BJ28" s="36">
        <v>11.979166666666664</v>
      </c>
      <c r="BK28" s="36">
        <v>16.85833333333333</v>
      </c>
      <c r="BL28" s="36">
        <v>4.270833333333333</v>
      </c>
      <c r="BM28" s="36">
        <v>15.270833333333336</v>
      </c>
      <c r="BN28" s="36">
        <v>8.129166666666666</v>
      </c>
      <c r="BO28" s="36">
        <v>9.029166666666667</v>
      </c>
      <c r="BP28" s="36">
        <v>13.679166666666669</v>
      </c>
      <c r="BQ28" s="36">
        <v>8.820833333333335</v>
      </c>
      <c r="BR28" s="36">
        <v>11.833333333333334</v>
      </c>
      <c r="BS28" s="36">
        <v>4.441666666666667</v>
      </c>
      <c r="BT28" s="36">
        <v>10.479166666666666</v>
      </c>
      <c r="BU28" s="36"/>
      <c r="BV28" s="36"/>
      <c r="BW28" s="36"/>
      <c r="BY28" s="37"/>
      <c r="BZ28" s="37">
        <f t="shared" si="0"/>
        <v>8.77476851851852</v>
      </c>
      <c r="CA28" s="37">
        <f t="shared" si="1"/>
        <v>9.64434523809524</v>
      </c>
      <c r="CB28" s="37">
        <f t="shared" si="2"/>
        <v>10.011388888888888</v>
      </c>
    </row>
    <row r="29" spans="1:80" ht="11.25">
      <c r="A29" s="34">
        <v>27</v>
      </c>
      <c r="B29" s="35"/>
      <c r="C29" s="55"/>
      <c r="D29" s="55"/>
      <c r="E29" s="55"/>
      <c r="F29" s="55"/>
      <c r="G29" s="55"/>
      <c r="H29" s="55"/>
      <c r="I29" s="55"/>
      <c r="J29" s="55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>
        <v>8.2375</v>
      </c>
      <c r="AG29" s="36">
        <v>12.4125</v>
      </c>
      <c r="AH29" s="36">
        <v>4.5</v>
      </c>
      <c r="AI29" s="36">
        <v>8.175</v>
      </c>
      <c r="AJ29" s="36">
        <v>12.6875</v>
      </c>
      <c r="AK29" s="36">
        <v>9.425</v>
      </c>
      <c r="AL29" s="36">
        <v>10.3875</v>
      </c>
      <c r="AM29" s="36">
        <v>8.125</v>
      </c>
      <c r="AN29" s="36">
        <v>15.45</v>
      </c>
      <c r="AO29" s="36">
        <v>5.65</v>
      </c>
      <c r="AP29" s="36">
        <v>2.5125</v>
      </c>
      <c r="AQ29" s="36">
        <v>14.7</v>
      </c>
      <c r="AR29" s="36">
        <v>5.7875</v>
      </c>
      <c r="AS29" s="36">
        <v>2.5875</v>
      </c>
      <c r="AT29" s="36">
        <v>1.8125</v>
      </c>
      <c r="AU29" s="36">
        <v>7.554166666666667</v>
      </c>
      <c r="AV29" s="36">
        <v>15.066666666666668</v>
      </c>
      <c r="AW29" s="36">
        <v>4.4</v>
      </c>
      <c r="AX29" s="36">
        <v>10.5375</v>
      </c>
      <c r="AY29" s="36">
        <v>9.2875</v>
      </c>
      <c r="AZ29" s="36">
        <v>7</v>
      </c>
      <c r="BA29" s="36">
        <v>3.9666666666666672</v>
      </c>
      <c r="BB29" s="36">
        <v>10.9625</v>
      </c>
      <c r="BC29" s="36">
        <v>13.091666666666669</v>
      </c>
      <c r="BD29" s="36">
        <v>15.208333333333336</v>
      </c>
      <c r="BE29" s="36">
        <v>9.55</v>
      </c>
      <c r="BF29" s="36">
        <v>10.4125</v>
      </c>
      <c r="BG29" s="36">
        <v>-0.6833333333333332</v>
      </c>
      <c r="BH29" s="36">
        <v>5.429166666666667</v>
      </c>
      <c r="BI29" s="36">
        <v>9.15</v>
      </c>
      <c r="BJ29" s="36">
        <v>6.104166666666668</v>
      </c>
      <c r="BK29" s="36">
        <v>14.154166666666667</v>
      </c>
      <c r="BL29" s="36">
        <v>12.554166666666667</v>
      </c>
      <c r="BM29" s="36">
        <v>6.8374999999999995</v>
      </c>
      <c r="BN29" s="36">
        <v>8.320833333333333</v>
      </c>
      <c r="BO29" s="36">
        <v>14.758333333333335</v>
      </c>
      <c r="BP29" s="36">
        <v>14.395833333333334</v>
      </c>
      <c r="BQ29" s="36">
        <v>8.695833333333335</v>
      </c>
      <c r="BR29" s="36">
        <v>11.825000000000003</v>
      </c>
      <c r="BS29" s="36">
        <v>4.983333333333333</v>
      </c>
      <c r="BT29" s="36">
        <v>11.654166666666669</v>
      </c>
      <c r="BU29" s="36"/>
      <c r="BV29" s="36"/>
      <c r="BW29" s="36"/>
      <c r="BY29" s="37"/>
      <c r="BZ29" s="37">
        <f t="shared" si="0"/>
        <v>8.303935185185187</v>
      </c>
      <c r="CA29" s="37">
        <f t="shared" si="1"/>
        <v>8.52872023809524</v>
      </c>
      <c r="CB29" s="37">
        <f t="shared" si="2"/>
        <v>8.841805555555556</v>
      </c>
    </row>
    <row r="30" spans="1:80" ht="11.25">
      <c r="A30" s="34">
        <v>28</v>
      </c>
      <c r="B30" s="35"/>
      <c r="C30" s="55"/>
      <c r="D30" s="55"/>
      <c r="E30" s="55"/>
      <c r="F30" s="55"/>
      <c r="G30" s="55"/>
      <c r="H30" s="55"/>
      <c r="I30" s="55"/>
      <c r="J30" s="55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>
        <v>6.825</v>
      </c>
      <c r="AG30" s="36">
        <v>5.625</v>
      </c>
      <c r="AH30" s="36">
        <v>5.3625</v>
      </c>
      <c r="AI30" s="36">
        <v>8.975</v>
      </c>
      <c r="AJ30" s="36">
        <v>13.3</v>
      </c>
      <c r="AK30" s="36">
        <v>9.0625</v>
      </c>
      <c r="AL30" s="36">
        <v>14.375</v>
      </c>
      <c r="AM30" s="36">
        <v>6.2875</v>
      </c>
      <c r="AN30" s="36">
        <v>11.075</v>
      </c>
      <c r="AO30" s="36">
        <v>5.8375</v>
      </c>
      <c r="AP30" s="36">
        <v>3.7875</v>
      </c>
      <c r="AQ30" s="36">
        <v>15.375</v>
      </c>
      <c r="AR30" s="36">
        <v>6.3625</v>
      </c>
      <c r="AS30" s="36">
        <v>10.1375</v>
      </c>
      <c r="AT30" s="36">
        <v>4.825</v>
      </c>
      <c r="AU30" s="36">
        <v>12.195833333333333</v>
      </c>
      <c r="AV30" s="36">
        <v>11.87916666666667</v>
      </c>
      <c r="AW30" s="36">
        <v>9.9</v>
      </c>
      <c r="AX30" s="36">
        <v>14.216666666666669</v>
      </c>
      <c r="AY30" s="36">
        <v>2.2375</v>
      </c>
      <c r="AZ30" s="36">
        <v>12.791666666666663</v>
      </c>
      <c r="BA30" s="36">
        <v>3.545833333333334</v>
      </c>
      <c r="BB30" s="36">
        <v>13.608333333333336</v>
      </c>
      <c r="BC30" s="36">
        <v>11.929166666666665</v>
      </c>
      <c r="BD30" s="36">
        <v>11.945833333333331</v>
      </c>
      <c r="BE30" s="36" t="s">
        <v>32</v>
      </c>
      <c r="BF30" s="36">
        <v>10.275</v>
      </c>
      <c r="BG30" s="36">
        <v>3.408333333333333</v>
      </c>
      <c r="BH30" s="36">
        <v>8.108333333333333</v>
      </c>
      <c r="BI30" s="36">
        <v>13.316666666666668</v>
      </c>
      <c r="BJ30" s="36">
        <v>7.562500000000001</v>
      </c>
      <c r="BK30" s="36">
        <v>2.2</v>
      </c>
      <c r="BL30" s="36">
        <v>13.262499999999998</v>
      </c>
      <c r="BM30" s="36">
        <v>10.204166666666666</v>
      </c>
      <c r="BN30" s="36">
        <v>10.475</v>
      </c>
      <c r="BO30" s="36">
        <v>9.6875</v>
      </c>
      <c r="BP30" s="36">
        <v>8.9</v>
      </c>
      <c r="BQ30" s="36">
        <v>10.912500000000001</v>
      </c>
      <c r="BR30" s="36">
        <v>9.674999999999999</v>
      </c>
      <c r="BS30" s="36">
        <v>9.591666666666667</v>
      </c>
      <c r="BT30" s="36">
        <v>11.89583333333333</v>
      </c>
      <c r="BU30" s="36"/>
      <c r="BV30" s="36"/>
      <c r="BW30" s="36"/>
      <c r="BY30" s="37"/>
      <c r="BZ30" s="37">
        <f t="shared" si="0"/>
        <v>8.95486111111111</v>
      </c>
      <c r="CA30" s="37">
        <f t="shared" si="1"/>
        <v>9.079475308641976</v>
      </c>
      <c r="CB30" s="37">
        <f t="shared" si="2"/>
        <v>9.30905172413793</v>
      </c>
    </row>
    <row r="31" spans="1:80" ht="11.25">
      <c r="A31" s="34">
        <v>29</v>
      </c>
      <c r="B31" s="35"/>
      <c r="C31" s="55"/>
      <c r="D31" s="55"/>
      <c r="E31" s="55"/>
      <c r="F31" s="55"/>
      <c r="G31" s="55"/>
      <c r="H31" s="55"/>
      <c r="I31" s="55"/>
      <c r="J31" s="55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>
        <v>5.5875</v>
      </c>
      <c r="AG31" s="36">
        <v>5.15</v>
      </c>
      <c r="AH31" s="36">
        <v>10.6875</v>
      </c>
      <c r="AI31" s="36">
        <v>10.9625</v>
      </c>
      <c r="AJ31" s="36">
        <v>13.675</v>
      </c>
      <c r="AK31" s="36">
        <v>2.3375</v>
      </c>
      <c r="AL31" s="36">
        <v>4.4375</v>
      </c>
      <c r="AM31" s="36">
        <v>7.0375</v>
      </c>
      <c r="AN31" s="36">
        <v>9.0625</v>
      </c>
      <c r="AO31" s="36">
        <v>10.3875</v>
      </c>
      <c r="AP31" s="36">
        <v>9.75</v>
      </c>
      <c r="AQ31" s="36">
        <v>15.7875</v>
      </c>
      <c r="AR31" s="36">
        <v>11.6875</v>
      </c>
      <c r="AS31" s="36">
        <v>13.85</v>
      </c>
      <c r="AT31" s="36">
        <v>11.254166666666668</v>
      </c>
      <c r="AU31" s="36">
        <v>12.941666666666668</v>
      </c>
      <c r="AV31" s="36">
        <v>11.891666666666666</v>
      </c>
      <c r="AW31" s="36">
        <v>10.904166666666667</v>
      </c>
      <c r="AX31" s="36">
        <v>11.216666666666669</v>
      </c>
      <c r="AY31" s="36">
        <v>1.1583333333333334</v>
      </c>
      <c r="AZ31" s="36">
        <v>12.254166666666668</v>
      </c>
      <c r="BA31" s="36">
        <v>7.616666666666666</v>
      </c>
      <c r="BB31" s="36">
        <v>13.8375</v>
      </c>
      <c r="BC31" s="36">
        <v>14.525</v>
      </c>
      <c r="BD31" s="36">
        <v>14.520833333333334</v>
      </c>
      <c r="BE31" s="36" t="s">
        <v>32</v>
      </c>
      <c r="BF31" s="36">
        <v>14.054166666666667</v>
      </c>
      <c r="BG31" s="36">
        <v>4.295833333333333</v>
      </c>
      <c r="BH31" s="36">
        <v>9.920833333333336</v>
      </c>
      <c r="BI31" s="36">
        <v>9.9</v>
      </c>
      <c r="BJ31" s="36">
        <v>12.504166666666665</v>
      </c>
      <c r="BK31" s="36">
        <v>4.229166666666667</v>
      </c>
      <c r="BL31" s="36">
        <v>12</v>
      </c>
      <c r="BM31" s="36">
        <v>8.387500000000001</v>
      </c>
      <c r="BN31" s="36">
        <v>13.850000000000001</v>
      </c>
      <c r="BO31" s="36">
        <v>10.858333333333333</v>
      </c>
      <c r="BP31" s="36">
        <v>12.791666666666664</v>
      </c>
      <c r="BQ31" s="36">
        <v>8.079166666666667</v>
      </c>
      <c r="BR31" s="36">
        <v>4.445833333333333</v>
      </c>
      <c r="BS31" s="36">
        <v>5.983333333333334</v>
      </c>
      <c r="BT31" s="36">
        <v>8.054166666666665</v>
      </c>
      <c r="BU31" s="36"/>
      <c r="BV31" s="36"/>
      <c r="BW31" s="36"/>
      <c r="BY31" s="37"/>
      <c r="BZ31" s="37">
        <f t="shared" si="0"/>
        <v>9.855092592592593</v>
      </c>
      <c r="CA31" s="37">
        <f t="shared" si="1"/>
        <v>10.032253086419756</v>
      </c>
      <c r="CB31" s="37">
        <f t="shared" si="2"/>
        <v>10.810919540229886</v>
      </c>
    </row>
    <row r="32" spans="1:80" ht="11.25">
      <c r="A32" s="34">
        <v>30</v>
      </c>
      <c r="B32" s="35"/>
      <c r="C32" s="55"/>
      <c r="D32" s="55"/>
      <c r="E32" s="55"/>
      <c r="F32" s="55"/>
      <c r="G32" s="55"/>
      <c r="H32" s="55"/>
      <c r="I32" s="55"/>
      <c r="J32" s="55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>
        <v>-2.3375</v>
      </c>
      <c r="AG32" s="36">
        <v>0.7875</v>
      </c>
      <c r="AH32" s="36">
        <v>14.7625</v>
      </c>
      <c r="AI32" s="36">
        <v>7.8125</v>
      </c>
      <c r="AJ32" s="36">
        <v>12.5</v>
      </c>
      <c r="AK32" s="36">
        <v>0.2125</v>
      </c>
      <c r="AL32" s="36">
        <v>6.9625</v>
      </c>
      <c r="AM32" s="36">
        <v>10.9125</v>
      </c>
      <c r="AN32" s="36">
        <v>11.2375</v>
      </c>
      <c r="AO32" s="36">
        <v>11.7125</v>
      </c>
      <c r="AP32" s="36">
        <v>16.8375</v>
      </c>
      <c r="AQ32" s="36">
        <v>12.2</v>
      </c>
      <c r="AR32" s="36">
        <v>14.4875</v>
      </c>
      <c r="AS32" s="36">
        <v>14.2625</v>
      </c>
      <c r="AT32" s="36">
        <v>9.9625</v>
      </c>
      <c r="AU32" s="36">
        <v>12.9125</v>
      </c>
      <c r="AV32" s="36">
        <v>12.8</v>
      </c>
      <c r="AW32" s="36">
        <v>8.2375</v>
      </c>
      <c r="AX32" s="36">
        <v>6.9916666666666645</v>
      </c>
      <c r="AY32" s="36">
        <v>1.7791666666666661</v>
      </c>
      <c r="AZ32" s="36">
        <v>7.5375</v>
      </c>
      <c r="BA32" s="36">
        <v>12.995833333333332</v>
      </c>
      <c r="BB32" s="36">
        <v>9.679166666666665</v>
      </c>
      <c r="BC32" s="36">
        <v>11.65</v>
      </c>
      <c r="BD32" s="36">
        <v>11.3</v>
      </c>
      <c r="BE32" s="36" t="s">
        <v>32</v>
      </c>
      <c r="BF32" s="36">
        <v>14.670833333333334</v>
      </c>
      <c r="BG32" s="36">
        <v>6.229166666666668</v>
      </c>
      <c r="BH32" s="36">
        <v>11.8125</v>
      </c>
      <c r="BI32" s="36">
        <v>6.191666666666667</v>
      </c>
      <c r="BJ32" s="36">
        <v>13.3125</v>
      </c>
      <c r="BK32" s="36">
        <v>10.066666666666666</v>
      </c>
      <c r="BL32" s="36">
        <v>10.858333333333329</v>
      </c>
      <c r="BM32" s="36">
        <v>4.366666666666666</v>
      </c>
      <c r="BN32" s="36">
        <v>2.954166666666667</v>
      </c>
      <c r="BO32" s="36">
        <v>7.583333333333331</v>
      </c>
      <c r="BP32" s="36">
        <v>12.345833333333333</v>
      </c>
      <c r="BQ32" s="36">
        <v>3.2833333333333328</v>
      </c>
      <c r="BR32" s="36">
        <v>6.066666666666666</v>
      </c>
      <c r="BS32" s="36">
        <v>6.349999999999999</v>
      </c>
      <c r="BT32" s="36">
        <v>9.6375</v>
      </c>
      <c r="BU32" s="36"/>
      <c r="BV32" s="36"/>
      <c r="BW32" s="36"/>
      <c r="BY32" s="37"/>
      <c r="BZ32" s="37">
        <f t="shared" si="0"/>
        <v>9.792361111111113</v>
      </c>
      <c r="CA32" s="37">
        <f t="shared" si="1"/>
        <v>9.596141975308646</v>
      </c>
      <c r="CB32" s="37">
        <f t="shared" si="2"/>
        <v>10.00890804597701</v>
      </c>
    </row>
    <row r="33" spans="1:80" ht="11.25">
      <c r="A33" s="34">
        <v>31</v>
      </c>
      <c r="B33" s="35"/>
      <c r="C33" s="55"/>
      <c r="D33" s="55"/>
      <c r="E33" s="55"/>
      <c r="F33" s="55"/>
      <c r="G33" s="55"/>
      <c r="H33" s="55"/>
      <c r="I33" s="55"/>
      <c r="J33" s="55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>
        <v>3.0375</v>
      </c>
      <c r="AG33" s="36">
        <v>1.45</v>
      </c>
      <c r="AH33" s="36">
        <v>11.425</v>
      </c>
      <c r="AI33" s="36">
        <v>2.3375</v>
      </c>
      <c r="AJ33" s="36">
        <v>8.9625</v>
      </c>
      <c r="AK33" s="36">
        <v>1.6875</v>
      </c>
      <c r="AL33" s="36">
        <v>13.3375</v>
      </c>
      <c r="AM33" s="36">
        <v>10.5875</v>
      </c>
      <c r="AN33" s="36">
        <v>6.725</v>
      </c>
      <c r="AO33" s="36">
        <v>7.95</v>
      </c>
      <c r="AP33" s="36">
        <v>8.475</v>
      </c>
      <c r="AQ33" s="36">
        <v>10.2</v>
      </c>
      <c r="AR33" s="36">
        <v>14.8875</v>
      </c>
      <c r="AS33" s="36">
        <v>13.1875</v>
      </c>
      <c r="AT33" s="36">
        <v>7.7</v>
      </c>
      <c r="AU33" s="36">
        <v>14.954166666666666</v>
      </c>
      <c r="AV33" s="36">
        <v>9.6125</v>
      </c>
      <c r="AW33" s="36">
        <v>7.475</v>
      </c>
      <c r="AX33" s="36">
        <v>10.4125</v>
      </c>
      <c r="AY33" s="36">
        <v>4.095833333333333</v>
      </c>
      <c r="AZ33" s="36">
        <v>8.408333333333333</v>
      </c>
      <c r="BA33" s="36">
        <v>16.854166666666668</v>
      </c>
      <c r="BB33" s="36">
        <v>5.891666666666666</v>
      </c>
      <c r="BC33" s="36">
        <v>12.975</v>
      </c>
      <c r="BD33" s="36">
        <v>12.491666666666665</v>
      </c>
      <c r="BE33" s="36">
        <v>7.6</v>
      </c>
      <c r="BF33" s="36">
        <v>13.966666666666669</v>
      </c>
      <c r="BG33" s="36">
        <v>9.695833333333335</v>
      </c>
      <c r="BH33" s="36">
        <v>13.445833333333335</v>
      </c>
      <c r="BI33" s="36">
        <v>7.8875</v>
      </c>
      <c r="BJ33" s="36">
        <v>10.295833333333334</v>
      </c>
      <c r="BK33" s="36">
        <v>14.550000000000002</v>
      </c>
      <c r="BL33" s="36">
        <v>5.412499999999999</v>
      </c>
      <c r="BM33" s="36">
        <v>9.3375</v>
      </c>
      <c r="BN33" s="36">
        <v>2.8625000000000003</v>
      </c>
      <c r="BO33" s="36">
        <v>3.0291666666666663</v>
      </c>
      <c r="BP33" s="36">
        <v>10.916666666666664</v>
      </c>
      <c r="BQ33" s="36">
        <v>5.495833333333334</v>
      </c>
      <c r="BR33" s="36">
        <v>10.241666666666667</v>
      </c>
      <c r="BS33" s="36">
        <v>6.591666666666666</v>
      </c>
      <c r="BT33" s="36">
        <v>11.366666666666667</v>
      </c>
      <c r="BU33" s="36"/>
      <c r="BV33" s="36"/>
      <c r="BW33" s="36"/>
      <c r="BY33" s="37"/>
      <c r="BZ33" s="37">
        <f t="shared" si="0"/>
        <v>8.555092592592594</v>
      </c>
      <c r="CA33" s="37">
        <f t="shared" si="1"/>
        <v>9.156547619047618</v>
      </c>
      <c r="CB33" s="37">
        <f t="shared" si="2"/>
        <v>9.559722222222222</v>
      </c>
    </row>
    <row r="34" spans="1:80" ht="11.25">
      <c r="A34" s="42" t="s">
        <v>3</v>
      </c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>
        <f aca="true" t="shared" si="3" ref="AF34:AM34">AVERAGE(AF3:AF33)</f>
        <v>9.860483870967743</v>
      </c>
      <c r="AG34" s="44">
        <f t="shared" si="3"/>
        <v>9.94153225806452</v>
      </c>
      <c r="AH34" s="44">
        <f t="shared" si="3"/>
        <v>10.32016129032258</v>
      </c>
      <c r="AI34" s="44">
        <f t="shared" si="3"/>
        <v>9.656854838709679</v>
      </c>
      <c r="AJ34" s="44">
        <f t="shared" si="3"/>
        <v>12.510080645161286</v>
      </c>
      <c r="AK34" s="44">
        <f t="shared" si="3"/>
        <v>9.614516129032259</v>
      </c>
      <c r="AL34" s="44">
        <f t="shared" si="3"/>
        <v>10.827822580645158</v>
      </c>
      <c r="AM34" s="44">
        <f t="shared" si="3"/>
        <v>13.037903225806454</v>
      </c>
      <c r="AN34" s="44">
        <f aca="true" t="shared" si="4" ref="AN34:BI34">AVERAGE(AN3:AN33)</f>
        <v>12.791129032258063</v>
      </c>
      <c r="AO34" s="44">
        <f t="shared" si="4"/>
        <v>10.674193548387093</v>
      </c>
      <c r="AP34" s="44">
        <f t="shared" si="4"/>
        <v>10.68024193548387</v>
      </c>
      <c r="AQ34" s="44">
        <f t="shared" si="4"/>
        <v>14.380645161290321</v>
      </c>
      <c r="AR34" s="44">
        <f t="shared" si="4"/>
        <v>13.083064516129033</v>
      </c>
      <c r="AS34" s="44">
        <f t="shared" si="4"/>
        <v>12.093951612903227</v>
      </c>
      <c r="AT34" s="44">
        <f t="shared" si="4"/>
        <v>10.828763440860213</v>
      </c>
      <c r="AU34" s="44">
        <f t="shared" si="4"/>
        <v>14.164112903225808</v>
      </c>
      <c r="AV34" s="44">
        <f t="shared" si="4"/>
        <v>12.528629032258063</v>
      </c>
      <c r="AW34" s="44">
        <f t="shared" si="4"/>
        <v>12.957123655913977</v>
      </c>
      <c r="AX34" s="44">
        <f t="shared" si="4"/>
        <v>11.979838709677423</v>
      </c>
      <c r="AY34" s="44">
        <f t="shared" si="4"/>
        <v>11.791263440860217</v>
      </c>
      <c r="AZ34" s="44">
        <f t="shared" si="4"/>
        <v>10.300940860215055</v>
      </c>
      <c r="BA34" s="44">
        <f t="shared" si="4"/>
        <v>12.522043010752688</v>
      </c>
      <c r="BB34" s="44">
        <f t="shared" si="4"/>
        <v>14.2130376344086</v>
      </c>
      <c r="BC34" s="44">
        <f t="shared" si="4"/>
        <v>13.553494623655913</v>
      </c>
      <c r="BD34" s="44">
        <f t="shared" si="4"/>
        <v>12.630779569892475</v>
      </c>
      <c r="BE34" s="44">
        <f t="shared" si="4"/>
        <v>13.034832915981312</v>
      </c>
      <c r="BF34" s="44">
        <f t="shared" si="4"/>
        <v>13.14798387096774</v>
      </c>
      <c r="BG34" s="44">
        <f t="shared" si="4"/>
        <v>10.806182795698927</v>
      </c>
      <c r="BH34" s="44">
        <f t="shared" si="4"/>
        <v>12.831989247311832</v>
      </c>
      <c r="BI34" s="44">
        <f t="shared" si="4"/>
        <v>12.251747311827955</v>
      </c>
      <c r="BJ34" s="44">
        <f aca="true" t="shared" si="5" ref="BJ34:BO34">AVERAGE(BJ3:BJ33)</f>
        <v>14.436424731182798</v>
      </c>
      <c r="BK34" s="44">
        <f t="shared" si="5"/>
        <v>12.622177419354838</v>
      </c>
      <c r="BL34" s="44">
        <f t="shared" si="5"/>
        <v>11.366935483870968</v>
      </c>
      <c r="BM34" s="44">
        <f t="shared" si="5"/>
        <v>12.087499999999995</v>
      </c>
      <c r="BN34" s="44">
        <f t="shared" si="5"/>
        <v>11.53172043010753</v>
      </c>
      <c r="BO34" s="44">
        <f t="shared" si="5"/>
        <v>12.515053763440855</v>
      </c>
      <c r="BP34" s="44">
        <f>AVERAGE(BP3:BP33)</f>
        <v>14.256989247311827</v>
      </c>
      <c r="BQ34" s="44">
        <f>AVERAGE(BQ3:BQ33)</f>
        <v>11.845698924731183</v>
      </c>
      <c r="BR34" s="44">
        <f>AVERAGE(BR3:BR33)</f>
        <v>12.420698924731182</v>
      </c>
      <c r="BS34" s="44">
        <f>AVERAGE(BS3:BS33)</f>
        <v>11.611827956989247</v>
      </c>
      <c r="BT34" s="44">
        <f>AVERAGE(BT3:BT33)</f>
        <v>12.29489247311828</v>
      </c>
      <c r="BU34" s="44"/>
      <c r="BV34" s="44"/>
      <c r="BW34" s="44"/>
      <c r="BY34" s="45"/>
      <c r="BZ34" s="45">
        <f>AVERAGE(BZ3:BZ33)</f>
        <v>11.663956093189963</v>
      </c>
      <c r="CA34" s="45">
        <f>AVERAGE(CA3:CA33)</f>
        <v>11.907869747716804</v>
      </c>
      <c r="CB34" s="45">
        <f>AVERAGE(CB3:CB33)</f>
        <v>12.451493334135192</v>
      </c>
    </row>
    <row r="36" spans="1:77" ht="11.25">
      <c r="A36" s="46" t="s">
        <v>4</v>
      </c>
      <c r="B36" s="47">
        <f aca="true" t="shared" si="6" ref="B36:J36">MAX(B3:B33)</f>
        <v>0</v>
      </c>
      <c r="C36" s="48">
        <f t="shared" si="6"/>
        <v>0</v>
      </c>
      <c r="D36" s="48">
        <f t="shared" si="6"/>
        <v>0</v>
      </c>
      <c r="E36" s="48">
        <f t="shared" si="6"/>
        <v>0</v>
      </c>
      <c r="F36" s="48">
        <f t="shared" si="6"/>
        <v>0</v>
      </c>
      <c r="G36" s="48">
        <f t="shared" si="6"/>
        <v>0</v>
      </c>
      <c r="H36" s="48">
        <f t="shared" si="6"/>
        <v>0</v>
      </c>
      <c r="I36" s="48">
        <f t="shared" si="6"/>
        <v>0</v>
      </c>
      <c r="J36" s="48">
        <f t="shared" si="6"/>
        <v>0</v>
      </c>
      <c r="K36" s="48">
        <f aca="true" t="shared" si="7" ref="K36:Z36">MAX(K3:K33)</f>
        <v>0</v>
      </c>
      <c r="L36" s="48">
        <f t="shared" si="7"/>
        <v>0</v>
      </c>
      <c r="M36" s="48">
        <f t="shared" si="7"/>
        <v>0</v>
      </c>
      <c r="N36" s="48">
        <f t="shared" si="7"/>
        <v>0</v>
      </c>
      <c r="O36" s="48">
        <f t="shared" si="7"/>
        <v>0</v>
      </c>
      <c r="P36" s="48">
        <f t="shared" si="7"/>
        <v>0</v>
      </c>
      <c r="Q36" s="48">
        <f t="shared" si="7"/>
        <v>0</v>
      </c>
      <c r="R36" s="48">
        <f t="shared" si="7"/>
        <v>0</v>
      </c>
      <c r="S36" s="48">
        <f t="shared" si="7"/>
        <v>0</v>
      </c>
      <c r="T36" s="48">
        <f t="shared" si="7"/>
        <v>0</v>
      </c>
      <c r="U36" s="48">
        <f t="shared" si="7"/>
        <v>0</v>
      </c>
      <c r="V36" s="48">
        <f t="shared" si="7"/>
        <v>0</v>
      </c>
      <c r="W36" s="48">
        <f t="shared" si="7"/>
        <v>0</v>
      </c>
      <c r="X36" s="48">
        <f t="shared" si="7"/>
        <v>0</v>
      </c>
      <c r="Y36" s="48">
        <f t="shared" si="7"/>
        <v>0</v>
      </c>
      <c r="Z36" s="48">
        <f t="shared" si="7"/>
        <v>0</v>
      </c>
      <c r="AA36" s="48">
        <f aca="true" t="shared" si="8" ref="AA36:AP36">MAX(AA3:AA33)</f>
        <v>0</v>
      </c>
      <c r="AB36" s="48">
        <f t="shared" si="8"/>
        <v>0</v>
      </c>
      <c r="AC36" s="48">
        <f t="shared" si="8"/>
        <v>0</v>
      </c>
      <c r="AD36" s="48">
        <f t="shared" si="8"/>
        <v>0</v>
      </c>
      <c r="AE36" s="48">
        <f t="shared" si="8"/>
        <v>0</v>
      </c>
      <c r="AF36" s="48">
        <f t="shared" si="8"/>
        <v>18.8125</v>
      </c>
      <c r="AG36" s="48">
        <f t="shared" si="8"/>
        <v>18</v>
      </c>
      <c r="AH36" s="48">
        <f t="shared" si="8"/>
        <v>19</v>
      </c>
      <c r="AI36" s="48">
        <f t="shared" si="8"/>
        <v>18.45</v>
      </c>
      <c r="AJ36" s="48">
        <f t="shared" si="8"/>
        <v>18.6875</v>
      </c>
      <c r="AK36" s="48">
        <f t="shared" si="8"/>
        <v>17.5125</v>
      </c>
      <c r="AL36" s="48">
        <f t="shared" si="8"/>
        <v>17.0125</v>
      </c>
      <c r="AM36" s="48">
        <f t="shared" si="8"/>
        <v>19.75</v>
      </c>
      <c r="AN36" s="48">
        <f t="shared" si="8"/>
        <v>17.3375</v>
      </c>
      <c r="AO36" s="48">
        <f t="shared" si="8"/>
        <v>16.275</v>
      </c>
      <c r="AP36" s="48">
        <f t="shared" si="8"/>
        <v>16.8375</v>
      </c>
      <c r="AQ36" s="48">
        <f aca="true" t="shared" si="9" ref="AQ36:AV36">MAX(AQ3:AQ33)</f>
        <v>20.55</v>
      </c>
      <c r="AR36" s="48">
        <f t="shared" si="9"/>
        <v>19.35</v>
      </c>
      <c r="AS36" s="48">
        <f t="shared" si="9"/>
        <v>17.0375</v>
      </c>
      <c r="AT36" s="48">
        <f t="shared" si="9"/>
        <v>15.8125</v>
      </c>
      <c r="AU36" s="48">
        <f t="shared" si="9"/>
        <v>19.945833333333333</v>
      </c>
      <c r="AV36" s="48">
        <f t="shared" si="9"/>
        <v>20.4375</v>
      </c>
      <c r="AW36" s="48">
        <f aca="true" t="shared" si="10" ref="AW36:BB36">MAX(AW3:AW33)</f>
        <v>17.825</v>
      </c>
      <c r="AX36" s="48">
        <f t="shared" si="10"/>
        <v>18.133333333333333</v>
      </c>
      <c r="AY36" s="48">
        <f t="shared" si="10"/>
        <v>18.991666666666664</v>
      </c>
      <c r="AZ36" s="48">
        <f t="shared" si="10"/>
        <v>17.779166666666665</v>
      </c>
      <c r="BA36" s="48">
        <f t="shared" si="10"/>
        <v>17.758333333333333</v>
      </c>
      <c r="BB36" s="48">
        <f t="shared" si="10"/>
        <v>20.7</v>
      </c>
      <c r="BC36" s="48">
        <f aca="true" t="shared" si="11" ref="BC36:BH36">MAX(BC3:BC33)</f>
        <v>17.445833333333336</v>
      </c>
      <c r="BD36" s="48">
        <f t="shared" si="11"/>
        <v>17.495833333333334</v>
      </c>
      <c r="BE36" s="48">
        <f t="shared" si="11"/>
        <v>17.05</v>
      </c>
      <c r="BF36" s="48">
        <f t="shared" si="11"/>
        <v>20.28333333333333</v>
      </c>
      <c r="BG36" s="48">
        <f t="shared" si="11"/>
        <v>16.558333333333334</v>
      </c>
      <c r="BH36" s="48">
        <f t="shared" si="11"/>
        <v>20.925</v>
      </c>
      <c r="BI36" s="48">
        <f aca="true" t="shared" si="12" ref="BI36:BN36">MAX(BI3:BI33)</f>
        <v>19.933333333333337</v>
      </c>
      <c r="BJ36" s="48">
        <f t="shared" si="12"/>
        <v>21.066666666666663</v>
      </c>
      <c r="BK36" s="48">
        <f t="shared" si="12"/>
        <v>20.0375</v>
      </c>
      <c r="BL36" s="48">
        <f t="shared" si="12"/>
        <v>17.10833333333333</v>
      </c>
      <c r="BM36" s="48">
        <f t="shared" si="12"/>
        <v>20.412500000000005</v>
      </c>
      <c r="BN36" s="48">
        <f t="shared" si="12"/>
        <v>17.395833333333336</v>
      </c>
      <c r="BO36" s="48">
        <f>MAX(BO3:BO33)</f>
        <v>21.179166666666667</v>
      </c>
      <c r="BP36" s="48">
        <f>MAX(BP3:BP33)</f>
        <v>21.599999999999998</v>
      </c>
      <c r="BQ36" s="48">
        <f>MAX(BQ3:BQ33)</f>
        <v>18.979166666666664</v>
      </c>
      <c r="BR36" s="48">
        <f>MAX(BR3:BR33)</f>
        <v>19.466666666666665</v>
      </c>
      <c r="BS36" s="48">
        <f>MAX(BS3:BS33)</f>
        <v>19.3875</v>
      </c>
      <c r="BT36" s="48">
        <f>MAX(BT3:BT33)</f>
        <v>21.375</v>
      </c>
      <c r="BU36" s="48"/>
      <c r="BV36" s="48"/>
      <c r="BW36" s="48"/>
      <c r="BY36" s="29" t="s">
        <v>9</v>
      </c>
    </row>
    <row r="37" spans="1:80" ht="11.25">
      <c r="A37" s="49" t="s">
        <v>5</v>
      </c>
      <c r="B37" s="50">
        <f aca="true" t="shared" si="13" ref="B37:J37">MIN(B3:B33)</f>
        <v>0</v>
      </c>
      <c r="C37" s="51">
        <f t="shared" si="13"/>
        <v>0</v>
      </c>
      <c r="D37" s="51">
        <f t="shared" si="13"/>
        <v>0</v>
      </c>
      <c r="E37" s="51">
        <f t="shared" si="13"/>
        <v>0</v>
      </c>
      <c r="F37" s="51">
        <f t="shared" si="13"/>
        <v>0</v>
      </c>
      <c r="G37" s="51">
        <f t="shared" si="13"/>
        <v>0</v>
      </c>
      <c r="H37" s="51">
        <f t="shared" si="13"/>
        <v>0</v>
      </c>
      <c r="I37" s="51">
        <f t="shared" si="13"/>
        <v>0</v>
      </c>
      <c r="J37" s="51">
        <f t="shared" si="13"/>
        <v>0</v>
      </c>
      <c r="K37" s="51">
        <f aca="true" t="shared" si="14" ref="K37:Z37">MIN(K3:K33)</f>
        <v>0</v>
      </c>
      <c r="L37" s="51">
        <f t="shared" si="14"/>
        <v>0</v>
      </c>
      <c r="M37" s="51">
        <f t="shared" si="14"/>
        <v>0</v>
      </c>
      <c r="N37" s="51">
        <f t="shared" si="14"/>
        <v>0</v>
      </c>
      <c r="O37" s="51">
        <f t="shared" si="14"/>
        <v>0</v>
      </c>
      <c r="P37" s="51">
        <f t="shared" si="14"/>
        <v>0</v>
      </c>
      <c r="Q37" s="51">
        <f t="shared" si="14"/>
        <v>0</v>
      </c>
      <c r="R37" s="51">
        <f t="shared" si="14"/>
        <v>0</v>
      </c>
      <c r="S37" s="51">
        <f t="shared" si="14"/>
        <v>0</v>
      </c>
      <c r="T37" s="51">
        <f t="shared" si="14"/>
        <v>0</v>
      </c>
      <c r="U37" s="51">
        <f t="shared" si="14"/>
        <v>0</v>
      </c>
      <c r="V37" s="51">
        <f t="shared" si="14"/>
        <v>0</v>
      </c>
      <c r="W37" s="51">
        <f t="shared" si="14"/>
        <v>0</v>
      </c>
      <c r="X37" s="51">
        <f t="shared" si="14"/>
        <v>0</v>
      </c>
      <c r="Y37" s="51">
        <f t="shared" si="14"/>
        <v>0</v>
      </c>
      <c r="Z37" s="51">
        <f t="shared" si="14"/>
        <v>0</v>
      </c>
      <c r="AA37" s="51">
        <f aca="true" t="shared" si="15" ref="AA37:AP37">MIN(AA3:AA33)</f>
        <v>0</v>
      </c>
      <c r="AB37" s="51">
        <f t="shared" si="15"/>
        <v>0</v>
      </c>
      <c r="AC37" s="51">
        <f t="shared" si="15"/>
        <v>0</v>
      </c>
      <c r="AD37" s="51">
        <f t="shared" si="15"/>
        <v>0</v>
      </c>
      <c r="AE37" s="51">
        <f t="shared" si="15"/>
        <v>0</v>
      </c>
      <c r="AF37" s="51">
        <f t="shared" si="15"/>
        <v>-2.3375</v>
      </c>
      <c r="AG37" s="51">
        <f t="shared" si="15"/>
        <v>0.7875</v>
      </c>
      <c r="AH37" s="51">
        <f t="shared" si="15"/>
        <v>-0.2</v>
      </c>
      <c r="AI37" s="51">
        <f t="shared" si="15"/>
        <v>0.075</v>
      </c>
      <c r="AJ37" s="51">
        <f t="shared" si="15"/>
        <v>6.3625</v>
      </c>
      <c r="AK37" s="51">
        <f t="shared" si="15"/>
        <v>0.2125</v>
      </c>
      <c r="AL37" s="51">
        <f t="shared" si="15"/>
        <v>2.025</v>
      </c>
      <c r="AM37" s="51">
        <f t="shared" si="15"/>
        <v>6.2875</v>
      </c>
      <c r="AN37" s="51">
        <f t="shared" si="15"/>
        <v>6.725</v>
      </c>
      <c r="AO37" s="51">
        <f t="shared" si="15"/>
        <v>4.3875</v>
      </c>
      <c r="AP37" s="51">
        <f t="shared" si="15"/>
        <v>2.5125</v>
      </c>
      <c r="AQ37" s="51">
        <f aca="true" t="shared" si="16" ref="AQ37:AV37">MIN(AQ3:AQ33)</f>
        <v>5.5625</v>
      </c>
      <c r="AR37" s="51">
        <f t="shared" si="16"/>
        <v>5.7875</v>
      </c>
      <c r="AS37" s="51">
        <f t="shared" si="16"/>
        <v>2.5875</v>
      </c>
      <c r="AT37" s="51">
        <f t="shared" si="16"/>
        <v>1.8125</v>
      </c>
      <c r="AU37" s="51">
        <f t="shared" si="16"/>
        <v>7.229166666666667</v>
      </c>
      <c r="AV37" s="51">
        <f t="shared" si="16"/>
        <v>4.55</v>
      </c>
      <c r="AW37" s="51">
        <f aca="true" t="shared" si="17" ref="AW37:BB37">MIN(AW3:AW33)</f>
        <v>4.4</v>
      </c>
      <c r="AX37" s="51">
        <f t="shared" si="17"/>
        <v>6.016666666666666</v>
      </c>
      <c r="AY37" s="51">
        <f t="shared" si="17"/>
        <v>1.1583333333333334</v>
      </c>
      <c r="AZ37" s="51">
        <f t="shared" si="17"/>
        <v>5.979166666666667</v>
      </c>
      <c r="BA37" s="51">
        <f t="shared" si="17"/>
        <v>3.545833333333334</v>
      </c>
      <c r="BB37" s="51">
        <f t="shared" si="17"/>
        <v>5.891666666666666</v>
      </c>
      <c r="BC37" s="51">
        <f aca="true" t="shared" si="18" ref="BC37:BH37">MIN(BC3:BC33)</f>
        <v>9.608333333333333</v>
      </c>
      <c r="BD37" s="51">
        <f t="shared" si="18"/>
        <v>6.729166666666667</v>
      </c>
      <c r="BE37" s="51">
        <f t="shared" si="18"/>
        <v>7.268181818181819</v>
      </c>
      <c r="BF37" s="51">
        <f t="shared" si="18"/>
        <v>8.8875</v>
      </c>
      <c r="BG37" s="51">
        <f t="shared" si="18"/>
        <v>-0.6833333333333332</v>
      </c>
      <c r="BH37" s="51">
        <f t="shared" si="18"/>
        <v>4.970833333333333</v>
      </c>
      <c r="BI37" s="51">
        <f aca="true" t="shared" si="19" ref="BI37:BN37">MIN(BI3:BI33)</f>
        <v>5.55</v>
      </c>
      <c r="BJ37" s="51">
        <f t="shared" si="19"/>
        <v>6.104166666666668</v>
      </c>
      <c r="BK37" s="51">
        <f t="shared" si="19"/>
        <v>2.2</v>
      </c>
      <c r="BL37" s="51">
        <f t="shared" si="19"/>
        <v>1.570833333333333</v>
      </c>
      <c r="BM37" s="51">
        <f t="shared" si="19"/>
        <v>4.341666666666666</v>
      </c>
      <c r="BN37" s="51">
        <f t="shared" si="19"/>
        <v>2.8625000000000003</v>
      </c>
      <c r="BO37" s="51">
        <f>MIN(BO3:BO33)</f>
        <v>3.0291666666666663</v>
      </c>
      <c r="BP37" s="51">
        <f>MIN(BP3:BP33)</f>
        <v>7.554166666666668</v>
      </c>
      <c r="BQ37" s="51">
        <f>MIN(BQ3:BQ33)</f>
        <v>3.2833333333333328</v>
      </c>
      <c r="BR37" s="51">
        <f>MIN(BR3:BR33)</f>
        <v>3.533333333333333</v>
      </c>
      <c r="BS37" s="51">
        <f>MIN(BS3:BS33)</f>
        <v>3.404166666666667</v>
      </c>
      <c r="BT37" s="51">
        <f>MIN(BT3:BT33)</f>
        <v>6.291666666666667</v>
      </c>
      <c r="BU37" s="51"/>
      <c r="BV37" s="51"/>
      <c r="BW37" s="51"/>
      <c r="BY37" s="53"/>
      <c r="BZ37" s="53">
        <f>STDEV(T3:AW33)</f>
        <v>4.178085583009585</v>
      </c>
      <c r="CA37" s="53">
        <f>STDEV(AD3:BG33)</f>
        <v>3.9730998689768233</v>
      </c>
      <c r="CB37" s="53">
        <f>STDEV(AN3:BQ33)</f>
        <v>3.808587894998503</v>
      </c>
    </row>
    <row r="39" ht="11.25" thickBot="1">
      <c r="A39" s="28" t="s">
        <v>20</v>
      </c>
    </row>
    <row r="40" spans="1:2" ht="11.25" thickBot="1">
      <c r="A40" s="73" t="s">
        <v>18</v>
      </c>
      <c r="B40" s="75" t="str">
        <f>'日数'!BZ19</f>
        <v>&gt;=20</v>
      </c>
    </row>
    <row r="41" spans="1:80" ht="10.5">
      <c r="A41" s="30" t="s">
        <v>21</v>
      </c>
      <c r="B41" s="31">
        <v>1953</v>
      </c>
      <c r="C41" s="32">
        <v>1954</v>
      </c>
      <c r="D41" s="32">
        <v>1955</v>
      </c>
      <c r="E41" s="32">
        <v>1956</v>
      </c>
      <c r="F41" s="32">
        <v>1957</v>
      </c>
      <c r="G41" s="32">
        <v>1958</v>
      </c>
      <c r="H41" s="32">
        <v>1959</v>
      </c>
      <c r="I41" s="32">
        <v>1960</v>
      </c>
      <c r="J41" s="32">
        <v>1961</v>
      </c>
      <c r="K41" s="32">
        <v>1962</v>
      </c>
      <c r="L41" s="32">
        <v>1963</v>
      </c>
      <c r="M41" s="32">
        <v>1964</v>
      </c>
      <c r="N41" s="32">
        <v>1965</v>
      </c>
      <c r="O41" s="32">
        <v>1966</v>
      </c>
      <c r="P41" s="32">
        <v>1967</v>
      </c>
      <c r="Q41" s="32">
        <v>1968</v>
      </c>
      <c r="R41" s="32">
        <v>1969</v>
      </c>
      <c r="S41" s="32">
        <v>1970</v>
      </c>
      <c r="T41" s="32">
        <v>1971</v>
      </c>
      <c r="U41" s="32">
        <v>1972</v>
      </c>
      <c r="V41" s="32">
        <v>1973</v>
      </c>
      <c r="W41" s="32">
        <v>1974</v>
      </c>
      <c r="X41" s="32">
        <v>1975</v>
      </c>
      <c r="Y41" s="32">
        <v>1976</v>
      </c>
      <c r="Z41" s="32">
        <v>1977</v>
      </c>
      <c r="AA41" s="32">
        <v>1978</v>
      </c>
      <c r="AB41" s="32">
        <v>1979</v>
      </c>
      <c r="AC41" s="32">
        <v>1980</v>
      </c>
      <c r="AD41" s="32">
        <v>1981</v>
      </c>
      <c r="AE41" s="32">
        <v>1982</v>
      </c>
      <c r="AF41" s="32">
        <v>1983</v>
      </c>
      <c r="AG41" s="32">
        <v>1984</v>
      </c>
      <c r="AH41" s="32">
        <v>1985</v>
      </c>
      <c r="AI41" s="32">
        <v>1986</v>
      </c>
      <c r="AJ41" s="32">
        <v>1987</v>
      </c>
      <c r="AK41" s="32">
        <v>1988</v>
      </c>
      <c r="AL41" s="32">
        <v>1989</v>
      </c>
      <c r="AM41" s="32">
        <v>1990</v>
      </c>
      <c r="AN41" s="32">
        <v>1991</v>
      </c>
      <c r="AO41" s="32">
        <v>1992</v>
      </c>
      <c r="AP41" s="32">
        <v>1993</v>
      </c>
      <c r="AQ41" s="32">
        <v>1994</v>
      </c>
      <c r="AR41" s="32">
        <v>1995</v>
      </c>
      <c r="AS41" s="32">
        <v>1996</v>
      </c>
      <c r="AT41" s="32">
        <v>1997</v>
      </c>
      <c r="AU41" s="32">
        <v>1998</v>
      </c>
      <c r="AV41" s="32">
        <v>1999</v>
      </c>
      <c r="AW41" s="32">
        <v>2000</v>
      </c>
      <c r="AX41" s="32">
        <v>2001</v>
      </c>
      <c r="AY41" s="32">
        <v>2002</v>
      </c>
      <c r="AZ41" s="32">
        <v>2003</v>
      </c>
      <c r="BA41" s="32">
        <v>2004</v>
      </c>
      <c r="BB41" s="32">
        <v>2005</v>
      </c>
      <c r="BC41" s="32">
        <v>2006</v>
      </c>
      <c r="BD41" s="32">
        <v>2007</v>
      </c>
      <c r="BE41" s="32">
        <v>2008</v>
      </c>
      <c r="BF41" s="32">
        <v>2009</v>
      </c>
      <c r="BG41" s="32">
        <v>2010</v>
      </c>
      <c r="BH41" s="32">
        <v>2011</v>
      </c>
      <c r="BI41" s="32">
        <v>2012</v>
      </c>
      <c r="BJ41" s="32">
        <v>2013</v>
      </c>
      <c r="BK41" s="32">
        <v>2014</v>
      </c>
      <c r="BL41" s="32">
        <v>2015</v>
      </c>
      <c r="BM41" s="32">
        <v>2016</v>
      </c>
      <c r="BN41" s="32">
        <v>2017</v>
      </c>
      <c r="BO41" s="32">
        <v>2018</v>
      </c>
      <c r="BP41" s="32">
        <v>2019</v>
      </c>
      <c r="BQ41" s="32">
        <v>2020</v>
      </c>
      <c r="BR41" s="32">
        <v>2021</v>
      </c>
      <c r="BS41" s="32">
        <v>2022</v>
      </c>
      <c r="BT41" s="32">
        <v>2023</v>
      </c>
      <c r="BU41" s="32">
        <v>2024</v>
      </c>
      <c r="BV41" s="32">
        <v>2025</v>
      </c>
      <c r="BW41" s="32">
        <v>2026</v>
      </c>
      <c r="BY41" s="33" t="s">
        <v>2</v>
      </c>
      <c r="BZ41" s="33" t="s">
        <v>7</v>
      </c>
      <c r="CA41" s="33" t="s">
        <v>35</v>
      </c>
      <c r="CB41" s="33" t="str">
        <f>CB2</f>
        <v>91～20年平均</v>
      </c>
    </row>
    <row r="42" spans="1:80" ht="11.25">
      <c r="A42" s="77" t="s">
        <v>22</v>
      </c>
      <c r="B42" s="77">
        <f>COUNTIF(B3:B33,$B$40)</f>
        <v>0</v>
      </c>
      <c r="C42" s="77">
        <f aca="true" t="shared" si="20" ref="C42:BN42">COUNTIF(C3:C33,$B$40)</f>
        <v>0</v>
      </c>
      <c r="D42" s="77">
        <f t="shared" si="20"/>
        <v>0</v>
      </c>
      <c r="E42" s="77">
        <f t="shared" si="20"/>
        <v>0</v>
      </c>
      <c r="F42" s="77">
        <f t="shared" si="20"/>
        <v>0</v>
      </c>
      <c r="G42" s="77">
        <f t="shared" si="20"/>
        <v>0</v>
      </c>
      <c r="H42" s="77">
        <f t="shared" si="20"/>
        <v>0</v>
      </c>
      <c r="I42" s="77">
        <f t="shared" si="20"/>
        <v>0</v>
      </c>
      <c r="J42" s="77">
        <f t="shared" si="20"/>
        <v>0</v>
      </c>
      <c r="K42" s="77">
        <f t="shared" si="20"/>
        <v>0</v>
      </c>
      <c r="L42" s="77">
        <f t="shared" si="20"/>
        <v>0</v>
      </c>
      <c r="M42" s="77">
        <f t="shared" si="20"/>
        <v>0</v>
      </c>
      <c r="N42" s="77">
        <f t="shared" si="20"/>
        <v>0</v>
      </c>
      <c r="O42" s="77">
        <f t="shared" si="20"/>
        <v>0</v>
      </c>
      <c r="P42" s="77">
        <f t="shared" si="20"/>
        <v>0</v>
      </c>
      <c r="Q42" s="77">
        <f t="shared" si="20"/>
        <v>0</v>
      </c>
      <c r="R42" s="77">
        <f t="shared" si="20"/>
        <v>0</v>
      </c>
      <c r="S42" s="77">
        <f t="shared" si="20"/>
        <v>0</v>
      </c>
      <c r="T42" s="77">
        <f t="shared" si="20"/>
        <v>0</v>
      </c>
      <c r="U42" s="77">
        <f t="shared" si="20"/>
        <v>0</v>
      </c>
      <c r="V42" s="77">
        <f t="shared" si="20"/>
        <v>0</v>
      </c>
      <c r="W42" s="77">
        <f t="shared" si="20"/>
        <v>0</v>
      </c>
      <c r="X42" s="77">
        <f t="shared" si="20"/>
        <v>0</v>
      </c>
      <c r="Y42" s="77">
        <f t="shared" si="20"/>
        <v>0</v>
      </c>
      <c r="Z42" s="77">
        <f t="shared" si="20"/>
        <v>0</v>
      </c>
      <c r="AA42" s="77">
        <f t="shared" si="20"/>
        <v>0</v>
      </c>
      <c r="AB42" s="77">
        <f t="shared" si="20"/>
        <v>0</v>
      </c>
      <c r="AC42" s="77">
        <f t="shared" si="20"/>
        <v>0</v>
      </c>
      <c r="AD42" s="77">
        <f t="shared" si="20"/>
        <v>0</v>
      </c>
      <c r="AE42" s="77">
        <f t="shared" si="20"/>
        <v>0</v>
      </c>
      <c r="AF42" s="77">
        <f t="shared" si="20"/>
        <v>0</v>
      </c>
      <c r="AG42" s="77">
        <f t="shared" si="20"/>
        <v>0</v>
      </c>
      <c r="AH42" s="77">
        <f t="shared" si="20"/>
        <v>0</v>
      </c>
      <c r="AI42" s="77">
        <f t="shared" si="20"/>
        <v>0</v>
      </c>
      <c r="AJ42" s="77">
        <f t="shared" si="20"/>
        <v>0</v>
      </c>
      <c r="AK42" s="77">
        <f t="shared" si="20"/>
        <v>0</v>
      </c>
      <c r="AL42" s="77">
        <f t="shared" si="20"/>
        <v>0</v>
      </c>
      <c r="AM42" s="77">
        <f t="shared" si="20"/>
        <v>0</v>
      </c>
      <c r="AN42" s="77">
        <f t="shared" si="20"/>
        <v>0</v>
      </c>
      <c r="AO42" s="77">
        <f t="shared" si="20"/>
        <v>0</v>
      </c>
      <c r="AP42" s="77">
        <f t="shared" si="20"/>
        <v>0</v>
      </c>
      <c r="AQ42" s="77">
        <f t="shared" si="20"/>
        <v>1</v>
      </c>
      <c r="AR42" s="77">
        <f t="shared" si="20"/>
        <v>0</v>
      </c>
      <c r="AS42" s="77">
        <f t="shared" si="20"/>
        <v>0</v>
      </c>
      <c r="AT42" s="77">
        <f t="shared" si="20"/>
        <v>0</v>
      </c>
      <c r="AU42" s="77">
        <f t="shared" si="20"/>
        <v>0</v>
      </c>
      <c r="AV42" s="77">
        <f t="shared" si="20"/>
        <v>1</v>
      </c>
      <c r="AW42" s="77">
        <f t="shared" si="20"/>
        <v>0</v>
      </c>
      <c r="AX42" s="77">
        <f t="shared" si="20"/>
        <v>0</v>
      </c>
      <c r="AY42" s="77">
        <f t="shared" si="20"/>
        <v>0</v>
      </c>
      <c r="AZ42" s="77">
        <f t="shared" si="20"/>
        <v>0</v>
      </c>
      <c r="BA42" s="77">
        <f t="shared" si="20"/>
        <v>0</v>
      </c>
      <c r="BB42" s="77">
        <f t="shared" si="20"/>
        <v>2</v>
      </c>
      <c r="BC42" s="77">
        <f t="shared" si="20"/>
        <v>0</v>
      </c>
      <c r="BD42" s="77">
        <f t="shared" si="20"/>
        <v>0</v>
      </c>
      <c r="BE42" s="77">
        <f t="shared" si="20"/>
        <v>0</v>
      </c>
      <c r="BF42" s="77">
        <f t="shared" si="20"/>
        <v>1</v>
      </c>
      <c r="BG42" s="77">
        <f t="shared" si="20"/>
        <v>0</v>
      </c>
      <c r="BH42" s="77">
        <f t="shared" si="20"/>
        <v>1</v>
      </c>
      <c r="BI42" s="77">
        <f t="shared" si="20"/>
        <v>0</v>
      </c>
      <c r="BJ42" s="77">
        <f t="shared" si="20"/>
        <v>4</v>
      </c>
      <c r="BK42" s="77">
        <f t="shared" si="20"/>
        <v>1</v>
      </c>
      <c r="BL42" s="77">
        <f t="shared" si="20"/>
        <v>0</v>
      </c>
      <c r="BM42" s="77">
        <f t="shared" si="20"/>
        <v>1</v>
      </c>
      <c r="BN42" s="77">
        <f t="shared" si="20"/>
        <v>0</v>
      </c>
      <c r="BO42" s="77">
        <f>COUNTIF(BO3:BO33,$B$40)</f>
        <v>1</v>
      </c>
      <c r="BP42" s="77">
        <f>COUNTIF(BP3:BP33,$B$40)</f>
        <v>1</v>
      </c>
      <c r="BQ42" s="77">
        <f>COUNTIF(BQ3:BQ33,$B$40)</f>
        <v>0</v>
      </c>
      <c r="BR42" s="77">
        <f>COUNTIF(BR3:BR33,$B$40)</f>
        <v>0</v>
      </c>
      <c r="BS42" s="77">
        <f>COUNTIF(BS3:BS33,$B$40)</f>
        <v>0</v>
      </c>
      <c r="BT42" s="77">
        <f>COUNTIF(BT3:BT33,$B$40)</f>
        <v>1</v>
      </c>
      <c r="BU42" s="77"/>
      <c r="BV42" s="77"/>
      <c r="BW42" s="77"/>
      <c r="BY42" s="84"/>
      <c r="BZ42" s="84">
        <f>AVERAGE(T42:AW42)</f>
        <v>0.06666666666666667</v>
      </c>
      <c r="CA42" s="84">
        <f>AVERAGE(AD42:BG42)</f>
        <v>0.16666666666666666</v>
      </c>
      <c r="CB42" s="84">
        <f>AVERAGE(AN42:BQ42)</f>
        <v>0.4666666666666667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27</v>
      </c>
      <c r="D1">
        <v>11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7</v>
      </c>
      <c r="CA2" s="9" t="s">
        <v>37</v>
      </c>
      <c r="CB2" s="9" t="s">
        <v>43</v>
      </c>
    </row>
    <row r="3" spans="1:80" ht="11.25">
      <c r="A3" s="5">
        <v>1</v>
      </c>
      <c r="B3" s="24"/>
      <c r="C3" s="15"/>
      <c r="D3" s="15"/>
      <c r="E3" s="15"/>
      <c r="F3" s="15"/>
      <c r="G3" s="15"/>
      <c r="H3" s="15"/>
      <c r="I3" s="15"/>
      <c r="J3" s="1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>
        <v>7.225</v>
      </c>
      <c r="AG3" s="4">
        <v>4.7</v>
      </c>
      <c r="AH3" s="4">
        <v>12.8375</v>
      </c>
      <c r="AI3" s="4">
        <v>7.875</v>
      </c>
      <c r="AJ3" s="4">
        <v>3.7875</v>
      </c>
      <c r="AK3" s="4">
        <v>5.6</v>
      </c>
      <c r="AL3" s="4">
        <v>12.8875</v>
      </c>
      <c r="AM3" s="4">
        <v>8.5625</v>
      </c>
      <c r="AN3" s="4">
        <v>6.7625</v>
      </c>
      <c r="AO3" s="4">
        <v>3.1125</v>
      </c>
      <c r="AP3" s="4">
        <v>4.4</v>
      </c>
      <c r="AQ3" s="4">
        <v>4.3375</v>
      </c>
      <c r="AR3" s="4">
        <v>8</v>
      </c>
      <c r="AS3" s="4">
        <v>13.7375</v>
      </c>
      <c r="AT3" s="4">
        <v>-0.08333333333333337</v>
      </c>
      <c r="AU3" s="4">
        <v>13.945833333333335</v>
      </c>
      <c r="AV3" s="4">
        <v>15.495833333333335</v>
      </c>
      <c r="AW3" s="4">
        <v>14.179166666666669</v>
      </c>
      <c r="AX3" s="4">
        <v>11.191666666666668</v>
      </c>
      <c r="AY3" s="4">
        <v>10.5125</v>
      </c>
      <c r="AZ3" s="4">
        <v>13.208333333333334</v>
      </c>
      <c r="BA3" s="4">
        <v>16.925</v>
      </c>
      <c r="BB3" s="4">
        <v>4.979166666666667</v>
      </c>
      <c r="BC3" s="4">
        <v>9.1125</v>
      </c>
      <c r="BD3" s="4">
        <v>13.9</v>
      </c>
      <c r="BE3" s="4">
        <v>5.1208333333333345</v>
      </c>
      <c r="BF3" s="4">
        <v>14.45833333333333</v>
      </c>
      <c r="BG3" s="4">
        <v>9.325</v>
      </c>
      <c r="BH3" s="4">
        <v>8.0875</v>
      </c>
      <c r="BI3" s="4">
        <v>8.483333333333333</v>
      </c>
      <c r="BJ3" s="4">
        <v>8.291666666666666</v>
      </c>
      <c r="BK3" s="4">
        <v>16.395833333333332</v>
      </c>
      <c r="BL3" s="4">
        <v>5.295833333333333</v>
      </c>
      <c r="BM3" s="4">
        <v>9.879166666666668</v>
      </c>
      <c r="BN3" s="4">
        <v>8.879166666666665</v>
      </c>
      <c r="BO3" s="4">
        <v>3.320833333333333</v>
      </c>
      <c r="BP3" s="4">
        <v>9.570833333333335</v>
      </c>
      <c r="BQ3" s="4">
        <v>8.729166666666666</v>
      </c>
      <c r="BR3" s="4">
        <v>13.087499999999999</v>
      </c>
      <c r="BS3" s="4">
        <v>11.350000000000001</v>
      </c>
      <c r="BT3" s="4">
        <v>13.741666666666665</v>
      </c>
      <c r="BU3" s="4"/>
      <c r="BV3" s="4"/>
      <c r="BW3" s="4"/>
      <c r="BY3" s="10"/>
      <c r="BZ3" s="10">
        <f>AVERAGE(T3:AW3)</f>
        <v>8.186805555555559</v>
      </c>
      <c r="CA3" s="10">
        <f>AVERAGE(AD3:BG3)</f>
        <v>9.146279761904765</v>
      </c>
      <c r="CB3" s="10">
        <f>AVERAGE(AN3:BQ3)</f>
        <v>9.318472222222223</v>
      </c>
    </row>
    <row r="4" spans="1:80" ht="11.25">
      <c r="A4" s="5">
        <v>2</v>
      </c>
      <c r="B4" s="24"/>
      <c r="C4" s="15"/>
      <c r="D4" s="15"/>
      <c r="E4" s="15"/>
      <c r="F4" s="15"/>
      <c r="G4" s="15"/>
      <c r="H4" s="15"/>
      <c r="I4" s="15"/>
      <c r="J4" s="1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>
        <v>7.9625</v>
      </c>
      <c r="AG4" s="4">
        <v>-0.7</v>
      </c>
      <c r="AH4" s="4">
        <v>3.0625</v>
      </c>
      <c r="AI4" s="4">
        <v>10.6</v>
      </c>
      <c r="AJ4" s="4">
        <v>11.8875</v>
      </c>
      <c r="AK4" s="4">
        <v>5.5375</v>
      </c>
      <c r="AL4" s="4">
        <v>4.6625</v>
      </c>
      <c r="AM4" s="4">
        <v>12.1875</v>
      </c>
      <c r="AN4" s="4">
        <v>8.0625</v>
      </c>
      <c r="AO4" s="4">
        <v>-1.75</v>
      </c>
      <c r="AP4" s="4">
        <v>8.0875</v>
      </c>
      <c r="AQ4" s="4">
        <v>9.825</v>
      </c>
      <c r="AR4" s="4">
        <v>0.325</v>
      </c>
      <c r="AS4" s="4">
        <v>11.8</v>
      </c>
      <c r="AT4" s="4">
        <v>4.666666666666667</v>
      </c>
      <c r="AU4" s="4">
        <v>9.116666666666669</v>
      </c>
      <c r="AV4" s="4">
        <v>8.795833333333334</v>
      </c>
      <c r="AW4" s="4">
        <v>14.154166666666667</v>
      </c>
      <c r="AX4" s="4">
        <v>10.5875</v>
      </c>
      <c r="AY4" s="4">
        <v>0.3791666666666666</v>
      </c>
      <c r="AZ4" s="4">
        <v>13.083333333333336</v>
      </c>
      <c r="BA4" s="4">
        <v>15.920833333333334</v>
      </c>
      <c r="BB4" s="4">
        <v>8.75</v>
      </c>
      <c r="BC4" s="4">
        <v>9.8125</v>
      </c>
      <c r="BD4" s="4">
        <v>10.6375</v>
      </c>
      <c r="BE4" s="4">
        <v>8.671428571428573</v>
      </c>
      <c r="BF4" s="4">
        <v>7.7625</v>
      </c>
      <c r="BG4" s="4">
        <v>3.404166666666667</v>
      </c>
      <c r="BH4" s="4">
        <v>11.479166666666666</v>
      </c>
      <c r="BI4" s="4">
        <v>1.7041666666666668</v>
      </c>
      <c r="BJ4" s="4">
        <v>11.324999999999998</v>
      </c>
      <c r="BK4" s="4">
        <v>17.704166666666662</v>
      </c>
      <c r="BL4" s="4">
        <v>12.391666666666666</v>
      </c>
      <c r="BM4" s="4">
        <v>4.366666666666666</v>
      </c>
      <c r="BN4" s="4">
        <v>7.95</v>
      </c>
      <c r="BO4" s="4">
        <v>5.933333333333334</v>
      </c>
      <c r="BP4" s="4">
        <v>5.945833333333333</v>
      </c>
      <c r="BQ4" s="4">
        <v>14.2875</v>
      </c>
      <c r="BR4" s="4">
        <v>12.195833333333331</v>
      </c>
      <c r="BS4" s="4">
        <v>11.595833333333333</v>
      </c>
      <c r="BT4" s="4">
        <v>12.416666666666664</v>
      </c>
      <c r="BU4" s="4"/>
      <c r="BV4" s="4"/>
      <c r="BW4" s="4"/>
      <c r="BY4" s="10"/>
      <c r="BZ4" s="10">
        <f aca="true" t="shared" si="0" ref="BZ4:BZ32">AVERAGE(T4:AW4)</f>
        <v>7.126851851851853</v>
      </c>
      <c r="CA4" s="10">
        <f aca="true" t="shared" si="1" ref="CA4:CA32">AVERAGE(AD4:BG4)</f>
        <v>7.760437925170069</v>
      </c>
      <c r="CB4" s="10">
        <f aca="true" t="shared" si="2" ref="CB4:CB32">AVERAGE(AN4:BQ4)</f>
        <v>8.505992063492062</v>
      </c>
    </row>
    <row r="5" spans="1:80" ht="11.25">
      <c r="A5" s="5">
        <v>3</v>
      </c>
      <c r="B5" s="24"/>
      <c r="C5" s="15"/>
      <c r="D5" s="15"/>
      <c r="E5" s="15"/>
      <c r="F5" s="15"/>
      <c r="G5" s="15"/>
      <c r="H5" s="15"/>
      <c r="I5" s="15"/>
      <c r="J5" s="1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>
        <v>8.1625</v>
      </c>
      <c r="AG5" s="4">
        <v>1.5875</v>
      </c>
      <c r="AH5" s="4">
        <v>2.25</v>
      </c>
      <c r="AI5" s="4">
        <v>11.3875</v>
      </c>
      <c r="AJ5" s="4">
        <v>17.1125</v>
      </c>
      <c r="AK5" s="4">
        <v>2.1125</v>
      </c>
      <c r="AL5" s="4">
        <v>3.7</v>
      </c>
      <c r="AM5" s="4">
        <v>12.4625</v>
      </c>
      <c r="AN5" s="4">
        <v>7.375</v>
      </c>
      <c r="AO5" s="4">
        <v>4.4625</v>
      </c>
      <c r="AP5" s="4">
        <v>8.5125</v>
      </c>
      <c r="AQ5" s="4">
        <v>9.4625</v>
      </c>
      <c r="AR5" s="4">
        <v>1.7375</v>
      </c>
      <c r="AS5" s="4">
        <v>8.925</v>
      </c>
      <c r="AT5" s="4">
        <v>12.045833333333334</v>
      </c>
      <c r="AU5" s="4">
        <v>11.608333333333334</v>
      </c>
      <c r="AV5" s="4">
        <v>6.8125</v>
      </c>
      <c r="AW5" s="4">
        <v>12.2875</v>
      </c>
      <c r="AX5" s="4">
        <v>11.633333333333333</v>
      </c>
      <c r="AY5" s="4">
        <v>1.825</v>
      </c>
      <c r="AZ5" s="4">
        <v>14.420833333333333</v>
      </c>
      <c r="BA5" s="4">
        <v>14.97916666666667</v>
      </c>
      <c r="BB5" s="4">
        <v>9.391666666666664</v>
      </c>
      <c r="BC5" s="4">
        <v>9.666666666666668</v>
      </c>
      <c r="BD5" s="4">
        <v>7.133333333333333</v>
      </c>
      <c r="BE5" s="4" t="s">
        <v>32</v>
      </c>
      <c r="BF5" s="4">
        <v>0.8458333333333332</v>
      </c>
      <c r="BG5" s="4">
        <v>-0.6125</v>
      </c>
      <c r="BH5" s="4">
        <v>13.266666666666664</v>
      </c>
      <c r="BI5" s="4">
        <v>2.070833333333333</v>
      </c>
      <c r="BJ5" s="4">
        <v>13.629166666666665</v>
      </c>
      <c r="BK5" s="4">
        <v>5.716666666666666</v>
      </c>
      <c r="BL5" s="4">
        <v>10.558333333333334</v>
      </c>
      <c r="BM5" s="4">
        <v>5.858333333333332</v>
      </c>
      <c r="BN5" s="4">
        <v>11.958333333333336</v>
      </c>
      <c r="BO5" s="4">
        <v>7.8625</v>
      </c>
      <c r="BP5" s="4">
        <v>10.712499999999999</v>
      </c>
      <c r="BQ5" s="4">
        <v>11.212499999999999</v>
      </c>
      <c r="BR5" s="4">
        <v>7.504166666666667</v>
      </c>
      <c r="BS5" s="4">
        <v>12.733333333333333</v>
      </c>
      <c r="BT5" s="4">
        <v>14.620833333333335</v>
      </c>
      <c r="BU5" s="4"/>
      <c r="BV5" s="4"/>
      <c r="BW5" s="4"/>
      <c r="BY5" s="10"/>
      <c r="BZ5" s="10">
        <f t="shared" si="0"/>
        <v>7.889120370370372</v>
      </c>
      <c r="CA5" s="10">
        <f t="shared" si="1"/>
        <v>7.825462962962961</v>
      </c>
      <c r="CB5" s="10">
        <f t="shared" si="2"/>
        <v>8.460632183908045</v>
      </c>
    </row>
    <row r="6" spans="1:80" ht="11.25">
      <c r="A6" s="5">
        <v>4</v>
      </c>
      <c r="B6" s="24"/>
      <c r="C6" s="15"/>
      <c r="D6" s="15"/>
      <c r="E6" s="15"/>
      <c r="F6" s="15"/>
      <c r="G6" s="15"/>
      <c r="H6" s="15"/>
      <c r="I6" s="15"/>
      <c r="J6" s="1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>
        <v>8.35</v>
      </c>
      <c r="AG6" s="4">
        <v>7.725</v>
      </c>
      <c r="AH6" s="4">
        <v>5.3125</v>
      </c>
      <c r="AI6" s="4">
        <v>10.4875</v>
      </c>
      <c r="AJ6" s="4">
        <v>12.725</v>
      </c>
      <c r="AK6" s="4">
        <v>4.325</v>
      </c>
      <c r="AL6" s="4">
        <v>9.475</v>
      </c>
      <c r="AM6" s="4">
        <v>16.4</v>
      </c>
      <c r="AN6" s="4">
        <v>7.9375</v>
      </c>
      <c r="AO6" s="4">
        <v>7.475</v>
      </c>
      <c r="AP6" s="4">
        <v>11.05</v>
      </c>
      <c r="AQ6" s="4">
        <v>2.45</v>
      </c>
      <c r="AR6" s="4">
        <v>4.6375</v>
      </c>
      <c r="AS6" s="4">
        <v>8.35</v>
      </c>
      <c r="AT6" s="4">
        <v>11.645833333333336</v>
      </c>
      <c r="AU6" s="4">
        <v>12.7875</v>
      </c>
      <c r="AV6" s="4">
        <v>9.083333333333334</v>
      </c>
      <c r="AW6" s="4">
        <v>10.1375</v>
      </c>
      <c r="AX6" s="4">
        <v>5.775</v>
      </c>
      <c r="AY6" s="4">
        <v>1.3958333333333328</v>
      </c>
      <c r="AZ6" s="4">
        <v>8.379166666666665</v>
      </c>
      <c r="BA6" s="4">
        <v>9.254166666666666</v>
      </c>
      <c r="BB6" s="4">
        <v>10.1125</v>
      </c>
      <c r="BC6" s="4">
        <v>10.991666666666669</v>
      </c>
      <c r="BD6" s="4">
        <v>8.895833333333334</v>
      </c>
      <c r="BE6" s="4">
        <v>3.3818181818181814</v>
      </c>
      <c r="BF6" s="4">
        <v>4.708333333333333</v>
      </c>
      <c r="BG6" s="4">
        <v>0.4208333333333334</v>
      </c>
      <c r="BH6" s="4">
        <v>12.85</v>
      </c>
      <c r="BI6" s="4">
        <v>3.266666666666667</v>
      </c>
      <c r="BJ6" s="4">
        <v>10.929166666666667</v>
      </c>
      <c r="BK6" s="4">
        <v>3.537499999999999</v>
      </c>
      <c r="BL6" s="4">
        <v>9.291666666666668</v>
      </c>
      <c r="BM6" s="4">
        <v>2.5666666666666664</v>
      </c>
      <c r="BN6" s="4">
        <v>9</v>
      </c>
      <c r="BO6" s="4">
        <v>11.199999999999998</v>
      </c>
      <c r="BP6" s="4">
        <v>7.170833333333333</v>
      </c>
      <c r="BQ6" s="4">
        <v>2.3833333333333337</v>
      </c>
      <c r="BR6" s="4">
        <v>6.729166666666667</v>
      </c>
      <c r="BS6" s="4">
        <v>7.675000000000002</v>
      </c>
      <c r="BT6" s="4">
        <v>14.8375</v>
      </c>
      <c r="BU6" s="4"/>
      <c r="BV6" s="4"/>
      <c r="BW6" s="4"/>
      <c r="BY6" s="10"/>
      <c r="BZ6" s="10">
        <f t="shared" si="0"/>
        <v>8.908564814814815</v>
      </c>
      <c r="CA6" s="10">
        <f t="shared" si="1"/>
        <v>7.988189935064936</v>
      </c>
      <c r="CB6" s="10">
        <f t="shared" si="2"/>
        <v>7.368838383838382</v>
      </c>
    </row>
    <row r="7" spans="1:80" ht="11.25">
      <c r="A7" s="5">
        <v>5</v>
      </c>
      <c r="B7" s="24"/>
      <c r="C7" s="15"/>
      <c r="D7" s="15"/>
      <c r="E7" s="15"/>
      <c r="F7" s="15"/>
      <c r="G7" s="15"/>
      <c r="H7" s="15"/>
      <c r="I7" s="15"/>
      <c r="J7" s="1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>
        <v>8.15</v>
      </c>
      <c r="AG7" s="4">
        <v>10.1375</v>
      </c>
      <c r="AH7" s="4">
        <v>9.9</v>
      </c>
      <c r="AI7" s="4">
        <v>6.9125</v>
      </c>
      <c r="AJ7" s="4">
        <v>8.325</v>
      </c>
      <c r="AK7" s="4">
        <v>5.5625</v>
      </c>
      <c r="AL7" s="4">
        <v>11.5</v>
      </c>
      <c r="AM7" s="4">
        <v>9.775</v>
      </c>
      <c r="AN7" s="4">
        <v>2.475</v>
      </c>
      <c r="AO7" s="4">
        <v>7.2125</v>
      </c>
      <c r="AP7" s="4">
        <v>6.7125</v>
      </c>
      <c r="AQ7" s="4">
        <v>8.4625</v>
      </c>
      <c r="AR7" s="4">
        <v>2.225</v>
      </c>
      <c r="AS7" s="4">
        <v>13.9375</v>
      </c>
      <c r="AT7" s="4">
        <v>8.070833333333333</v>
      </c>
      <c r="AU7" s="4">
        <v>3.058333333333334</v>
      </c>
      <c r="AV7" s="4">
        <v>5.070833333333333</v>
      </c>
      <c r="AW7" s="4">
        <v>10.708333333333334</v>
      </c>
      <c r="AX7" s="4">
        <v>8.279166666666667</v>
      </c>
      <c r="AY7" s="4">
        <v>-1.1458333333333333</v>
      </c>
      <c r="AZ7" s="4">
        <v>10.108333333333334</v>
      </c>
      <c r="BA7" s="4">
        <v>10.2875</v>
      </c>
      <c r="BB7" s="4">
        <v>10.195833333333333</v>
      </c>
      <c r="BC7" s="4">
        <v>13.75</v>
      </c>
      <c r="BD7" s="4">
        <v>10.041666666666666</v>
      </c>
      <c r="BE7" s="4">
        <v>4.986363636363636</v>
      </c>
      <c r="BF7" s="4">
        <v>9.15</v>
      </c>
      <c r="BG7" s="4">
        <v>3.3333333333333335</v>
      </c>
      <c r="BH7" s="4">
        <v>15.525</v>
      </c>
      <c r="BI7" s="4">
        <v>8.741666666666665</v>
      </c>
      <c r="BJ7" s="4">
        <v>6.479166666666668</v>
      </c>
      <c r="BK7" s="4">
        <v>7.870833333333334</v>
      </c>
      <c r="BL7" s="4">
        <v>11.39583333333333</v>
      </c>
      <c r="BM7" s="4">
        <v>11.137500000000001</v>
      </c>
      <c r="BN7" s="4">
        <v>2.8083333333333336</v>
      </c>
      <c r="BO7" s="4">
        <v>15.237499999999997</v>
      </c>
      <c r="BP7" s="4">
        <v>5.275000000000001</v>
      </c>
      <c r="BQ7" s="4">
        <v>4.8125</v>
      </c>
      <c r="BR7" s="4">
        <v>6.3374999999999995</v>
      </c>
      <c r="BS7" s="4">
        <v>3.733333333333333</v>
      </c>
      <c r="BT7" s="4">
        <v>15.654166666666661</v>
      </c>
      <c r="BU7" s="4"/>
      <c r="BV7" s="4"/>
      <c r="BW7" s="4"/>
      <c r="BY7" s="10"/>
      <c r="BZ7" s="10">
        <f t="shared" si="0"/>
        <v>7.677546296296297</v>
      </c>
      <c r="CA7" s="10">
        <f t="shared" si="1"/>
        <v>7.756507034632035</v>
      </c>
      <c r="CB7" s="10">
        <f t="shared" si="2"/>
        <v>7.873434343434344</v>
      </c>
    </row>
    <row r="8" spans="1:80" ht="11.25">
      <c r="A8" s="5">
        <v>6</v>
      </c>
      <c r="B8" s="24"/>
      <c r="C8" s="15"/>
      <c r="D8" s="15"/>
      <c r="E8" s="15"/>
      <c r="F8" s="15"/>
      <c r="G8" s="15"/>
      <c r="H8" s="15"/>
      <c r="I8" s="15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>
        <v>9.0125</v>
      </c>
      <c r="AG8" s="4">
        <v>8.45</v>
      </c>
      <c r="AH8" s="4">
        <v>14.1</v>
      </c>
      <c r="AI8" s="4">
        <v>5.7375</v>
      </c>
      <c r="AJ8" s="4">
        <v>0.15</v>
      </c>
      <c r="AK8" s="4">
        <v>3.5625</v>
      </c>
      <c r="AL8" s="4">
        <v>13.75</v>
      </c>
      <c r="AM8" s="4">
        <v>11.975</v>
      </c>
      <c r="AN8" s="4">
        <v>1.6875</v>
      </c>
      <c r="AO8" s="4">
        <v>11.5625</v>
      </c>
      <c r="AP8" s="4">
        <v>10.9625</v>
      </c>
      <c r="AQ8" s="4">
        <v>14.875</v>
      </c>
      <c r="AR8" s="4">
        <v>7.925</v>
      </c>
      <c r="AS8" s="4">
        <v>5.7375</v>
      </c>
      <c r="AT8" s="4">
        <v>4.125</v>
      </c>
      <c r="AU8" s="4">
        <v>3.120833333333333</v>
      </c>
      <c r="AV8" s="4">
        <v>8.183333333333332</v>
      </c>
      <c r="AW8" s="4">
        <v>9.645833333333332</v>
      </c>
      <c r="AX8" s="4">
        <v>11.479166666666666</v>
      </c>
      <c r="AY8" s="4">
        <v>-2.308333333333333</v>
      </c>
      <c r="AZ8" s="4">
        <v>15.204166666666666</v>
      </c>
      <c r="BA8" s="4">
        <v>13.420833333333334</v>
      </c>
      <c r="BB8" s="4">
        <v>11.991666666666665</v>
      </c>
      <c r="BC8" s="4">
        <v>14.179166666666667</v>
      </c>
      <c r="BD8" s="4">
        <v>11.5125</v>
      </c>
      <c r="BE8" s="4" t="s">
        <v>32</v>
      </c>
      <c r="BF8" s="4">
        <v>9.85</v>
      </c>
      <c r="BG8" s="4">
        <v>5.404166666666666</v>
      </c>
      <c r="BH8" s="4">
        <v>15.9375</v>
      </c>
      <c r="BI8" s="4">
        <v>15.14583333333333</v>
      </c>
      <c r="BJ8" s="4">
        <v>8.004166666666668</v>
      </c>
      <c r="BK8" s="4">
        <v>13.283333333333333</v>
      </c>
      <c r="BL8" s="4">
        <v>10.795833333333333</v>
      </c>
      <c r="BM8" s="4">
        <v>5.341666666666666</v>
      </c>
      <c r="BN8" s="4">
        <v>7.924999999999997</v>
      </c>
      <c r="BO8" s="4">
        <v>15.204166666666666</v>
      </c>
      <c r="BP8" s="4">
        <v>6.8374999999999995</v>
      </c>
      <c r="BQ8" s="4">
        <v>9.404166666666667</v>
      </c>
      <c r="BR8" s="4">
        <v>8.166666666666668</v>
      </c>
      <c r="BS8" s="4">
        <v>4.862500000000001</v>
      </c>
      <c r="BT8" s="4">
        <v>18.320833333333336</v>
      </c>
      <c r="BU8" s="4"/>
      <c r="BV8" s="4"/>
      <c r="BW8" s="4"/>
      <c r="BY8" s="10"/>
      <c r="BZ8" s="10">
        <f t="shared" si="0"/>
        <v>8.03125</v>
      </c>
      <c r="CA8" s="10">
        <f t="shared" si="1"/>
        <v>8.71466049382716</v>
      </c>
      <c r="CB8" s="10">
        <f t="shared" si="2"/>
        <v>9.532327586206893</v>
      </c>
    </row>
    <row r="9" spans="1:80" ht="11.25">
      <c r="A9" s="5">
        <v>7</v>
      </c>
      <c r="B9" s="24"/>
      <c r="C9" s="15"/>
      <c r="D9" s="15"/>
      <c r="E9" s="15"/>
      <c r="F9" s="15"/>
      <c r="G9" s="15"/>
      <c r="H9" s="15"/>
      <c r="I9" s="15"/>
      <c r="J9" s="1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>
        <v>6.775</v>
      </c>
      <c r="AG9" s="4">
        <v>10.0875</v>
      </c>
      <c r="AH9" s="4">
        <v>16.125</v>
      </c>
      <c r="AI9" s="4">
        <v>9.5375</v>
      </c>
      <c r="AJ9" s="4">
        <v>4.7</v>
      </c>
      <c r="AK9" s="4">
        <v>1.75</v>
      </c>
      <c r="AL9" s="4">
        <v>14.95</v>
      </c>
      <c r="AM9" s="4">
        <v>11.8875</v>
      </c>
      <c r="AN9" s="4">
        <v>8.1</v>
      </c>
      <c r="AO9" s="4">
        <v>8.175</v>
      </c>
      <c r="AP9" s="4">
        <v>6.1125</v>
      </c>
      <c r="AQ9" s="4">
        <v>10.7</v>
      </c>
      <c r="AR9" s="4">
        <v>10.7875</v>
      </c>
      <c r="AS9" s="4">
        <v>1.6875</v>
      </c>
      <c r="AT9" s="4">
        <v>2.2875</v>
      </c>
      <c r="AU9" s="4">
        <v>9.125</v>
      </c>
      <c r="AV9" s="4">
        <v>10.65</v>
      </c>
      <c r="AW9" s="4">
        <v>14.495833333333332</v>
      </c>
      <c r="AX9" s="4">
        <v>1.958333333333333</v>
      </c>
      <c r="AY9" s="4">
        <v>2.4625</v>
      </c>
      <c r="AZ9" s="4">
        <v>12.745833333333337</v>
      </c>
      <c r="BA9" s="4">
        <v>11.545833333333333</v>
      </c>
      <c r="BB9" s="4">
        <v>11.2125</v>
      </c>
      <c r="BC9" s="4">
        <v>7.958333333333333</v>
      </c>
      <c r="BD9" s="4">
        <v>6.7375</v>
      </c>
      <c r="BE9" s="4">
        <v>9.281818181818183</v>
      </c>
      <c r="BF9" s="4">
        <v>14.033333333333333</v>
      </c>
      <c r="BG9" s="4">
        <v>7.820833333333334</v>
      </c>
      <c r="BH9" s="4">
        <v>12.929166666666665</v>
      </c>
      <c r="BI9" s="4">
        <v>10.5875</v>
      </c>
      <c r="BJ9" s="4">
        <v>11.783333333333331</v>
      </c>
      <c r="BK9" s="4">
        <v>4.929166666666666</v>
      </c>
      <c r="BL9" s="4">
        <v>11.120833333333332</v>
      </c>
      <c r="BM9" s="4">
        <v>1.4625000000000001</v>
      </c>
      <c r="BN9" s="4">
        <v>10.320833333333335</v>
      </c>
      <c r="BO9" s="4">
        <v>9.387500000000001</v>
      </c>
      <c r="BP9" s="4">
        <v>8.558333333333335</v>
      </c>
      <c r="BQ9" s="4">
        <v>10.666666666666666</v>
      </c>
      <c r="BR9" s="4">
        <v>9.4625</v>
      </c>
      <c r="BS9" s="4">
        <v>8.058333333333334</v>
      </c>
      <c r="BT9" s="4">
        <v>16.67083333333333</v>
      </c>
      <c r="BU9" s="4"/>
      <c r="BV9" s="4"/>
      <c r="BW9" s="4"/>
      <c r="BY9" s="10"/>
      <c r="BZ9" s="10">
        <f t="shared" si="0"/>
        <v>8.774074074074072</v>
      </c>
      <c r="CA9" s="10">
        <f t="shared" si="1"/>
        <v>8.703219696969697</v>
      </c>
      <c r="CB9" s="10">
        <f t="shared" si="2"/>
        <v>8.654116161616164</v>
      </c>
    </row>
    <row r="10" spans="1:80" ht="11.25">
      <c r="A10" s="5">
        <v>8</v>
      </c>
      <c r="B10" s="24"/>
      <c r="C10" s="15"/>
      <c r="D10" s="15"/>
      <c r="E10" s="15"/>
      <c r="F10" s="15"/>
      <c r="G10" s="15"/>
      <c r="H10" s="15"/>
      <c r="I10" s="15"/>
      <c r="J10" s="1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>
        <v>6.8</v>
      </c>
      <c r="AG10" s="4">
        <v>7.025</v>
      </c>
      <c r="AH10" s="4">
        <v>14.1</v>
      </c>
      <c r="AI10" s="4">
        <v>5.8875</v>
      </c>
      <c r="AJ10" s="4">
        <v>4.775</v>
      </c>
      <c r="AK10" s="4">
        <v>-0.3875</v>
      </c>
      <c r="AL10" s="4">
        <v>14.3</v>
      </c>
      <c r="AM10" s="4">
        <v>6.625</v>
      </c>
      <c r="AN10" s="4">
        <v>13.6</v>
      </c>
      <c r="AO10" s="4">
        <v>5.025</v>
      </c>
      <c r="AP10" s="4">
        <v>6.0875</v>
      </c>
      <c r="AQ10" s="4">
        <v>1.95</v>
      </c>
      <c r="AR10" s="4">
        <v>3.5125</v>
      </c>
      <c r="AS10" s="4">
        <v>11.3125</v>
      </c>
      <c r="AT10" s="4">
        <v>3.133333333333334</v>
      </c>
      <c r="AU10" s="4">
        <v>9.829166666666667</v>
      </c>
      <c r="AV10" s="4">
        <v>11.533333333333333</v>
      </c>
      <c r="AW10" s="4">
        <v>8.370833333333335</v>
      </c>
      <c r="AX10" s="4">
        <v>6.270833333333333</v>
      </c>
      <c r="AY10" s="4">
        <v>7.554166666666667</v>
      </c>
      <c r="AZ10" s="4">
        <v>12.583333333333334</v>
      </c>
      <c r="BA10" s="4">
        <v>9.895833333333334</v>
      </c>
      <c r="BB10" s="4">
        <v>5.670833333333334</v>
      </c>
      <c r="BC10" s="4">
        <v>4.370833333333333</v>
      </c>
      <c r="BD10" s="4">
        <v>8.704166666666667</v>
      </c>
      <c r="BE10" s="4">
        <v>0.4636363636363637</v>
      </c>
      <c r="BF10" s="4">
        <v>13.191666666666665</v>
      </c>
      <c r="BG10" s="4">
        <v>7.6875</v>
      </c>
      <c r="BH10" s="4">
        <v>8.258333333333333</v>
      </c>
      <c r="BI10" s="4">
        <v>5.583333333333333</v>
      </c>
      <c r="BJ10" s="4">
        <v>5.141666666666667</v>
      </c>
      <c r="BK10" s="4">
        <v>7.091666666666666</v>
      </c>
      <c r="BL10" s="4">
        <v>15.216666666666667</v>
      </c>
      <c r="BM10" s="4">
        <v>6.891666666666667</v>
      </c>
      <c r="BN10" s="4">
        <v>11.9375</v>
      </c>
      <c r="BO10" s="4">
        <v>11.74583333333333</v>
      </c>
      <c r="BP10" s="4">
        <v>4.6916666666666655</v>
      </c>
      <c r="BQ10" s="4">
        <v>11.137500000000001</v>
      </c>
      <c r="BR10" s="4">
        <v>12.987499999999999</v>
      </c>
      <c r="BS10" s="4">
        <v>6.170833333333334</v>
      </c>
      <c r="BT10" s="4">
        <v>9.1</v>
      </c>
      <c r="BU10" s="4"/>
      <c r="BV10" s="4"/>
      <c r="BW10" s="4"/>
      <c r="BY10" s="10"/>
      <c r="BZ10" s="10">
        <f t="shared" si="0"/>
        <v>7.41550925925926</v>
      </c>
      <c r="CA10" s="10">
        <f t="shared" si="1"/>
        <v>7.495427489177492</v>
      </c>
      <c r="CB10" s="10">
        <f t="shared" si="2"/>
        <v>7.948093434343435</v>
      </c>
    </row>
    <row r="11" spans="1:80" ht="11.25">
      <c r="A11" s="5">
        <v>9</v>
      </c>
      <c r="B11" s="24"/>
      <c r="C11" s="15"/>
      <c r="D11" s="15"/>
      <c r="E11" s="15"/>
      <c r="F11" s="15"/>
      <c r="G11" s="15"/>
      <c r="H11" s="15"/>
      <c r="I11" s="15"/>
      <c r="J11" s="1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>
        <v>7.1875</v>
      </c>
      <c r="AG11" s="4">
        <v>7.6875</v>
      </c>
      <c r="AH11" s="4">
        <v>11.05</v>
      </c>
      <c r="AI11" s="4">
        <v>7.1375</v>
      </c>
      <c r="AJ11" s="4">
        <v>3.775</v>
      </c>
      <c r="AK11" s="4">
        <v>6.975</v>
      </c>
      <c r="AL11" s="4">
        <v>16.05</v>
      </c>
      <c r="AM11" s="4">
        <v>9.5625</v>
      </c>
      <c r="AN11" s="4">
        <v>5.7</v>
      </c>
      <c r="AO11" s="4">
        <v>6.9</v>
      </c>
      <c r="AP11" s="4">
        <v>3.625</v>
      </c>
      <c r="AQ11" s="4">
        <v>7.3875</v>
      </c>
      <c r="AR11" s="4">
        <v>-2.0375</v>
      </c>
      <c r="AS11" s="4">
        <v>14.1125</v>
      </c>
      <c r="AT11" s="4">
        <v>2.670833333333334</v>
      </c>
      <c r="AU11" s="4">
        <v>10.416666666666666</v>
      </c>
      <c r="AV11" s="4">
        <v>7.65</v>
      </c>
      <c r="AW11" s="4">
        <v>2.629166666666667</v>
      </c>
      <c r="AX11" s="4">
        <v>10.633333333333336</v>
      </c>
      <c r="AY11" s="4">
        <v>1.1458333333333326</v>
      </c>
      <c r="AZ11" s="4">
        <v>9.870833333333334</v>
      </c>
      <c r="BA11" s="4">
        <v>11.475</v>
      </c>
      <c r="BB11" s="4">
        <v>2.4708333333333337</v>
      </c>
      <c r="BC11" s="4">
        <v>9.291666666666668</v>
      </c>
      <c r="BD11" s="4">
        <v>9.166666666666666</v>
      </c>
      <c r="BE11" s="4">
        <v>3.1333333333333333</v>
      </c>
      <c r="BF11" s="4">
        <v>13.3375</v>
      </c>
      <c r="BG11" s="4">
        <v>4.7875</v>
      </c>
      <c r="BH11" s="4">
        <v>5.970833333333332</v>
      </c>
      <c r="BI11" s="4">
        <v>4.183333333333334</v>
      </c>
      <c r="BJ11" s="4">
        <v>6.133333333333333</v>
      </c>
      <c r="BK11" s="4">
        <v>13.820833333333333</v>
      </c>
      <c r="BL11" s="4">
        <v>17.954166666666666</v>
      </c>
      <c r="BM11" s="4">
        <v>-1.1291666666666664</v>
      </c>
      <c r="BN11" s="4">
        <v>0.8708333333333331</v>
      </c>
      <c r="BO11" s="4">
        <v>16.320833333333336</v>
      </c>
      <c r="BP11" s="4">
        <v>3.8333333333333335</v>
      </c>
      <c r="BQ11" s="4">
        <v>0.4958333333333333</v>
      </c>
      <c r="BR11" s="4">
        <v>16.974999999999998</v>
      </c>
      <c r="BS11" s="4">
        <v>4.679166666666667</v>
      </c>
      <c r="BT11" s="4">
        <v>11.070833333333335</v>
      </c>
      <c r="BU11" s="4"/>
      <c r="BV11" s="4"/>
      <c r="BW11" s="4"/>
      <c r="BY11" s="10"/>
      <c r="BZ11" s="10">
        <f t="shared" si="0"/>
        <v>7.137731481481483</v>
      </c>
      <c r="CA11" s="10">
        <f t="shared" si="1"/>
        <v>7.278273809523809</v>
      </c>
      <c r="CB11" s="10">
        <f t="shared" si="2"/>
        <v>6.760694444444445</v>
      </c>
    </row>
    <row r="12" spans="1:80" ht="11.25">
      <c r="A12" s="5">
        <v>10</v>
      </c>
      <c r="B12" s="24"/>
      <c r="C12" s="15"/>
      <c r="D12" s="15"/>
      <c r="E12" s="15"/>
      <c r="F12" s="15"/>
      <c r="G12" s="15"/>
      <c r="H12" s="15"/>
      <c r="I12" s="15"/>
      <c r="J12" s="1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>
        <v>11.3625</v>
      </c>
      <c r="AG12" s="4">
        <v>3.375</v>
      </c>
      <c r="AH12" s="4">
        <v>12.4875</v>
      </c>
      <c r="AI12" s="4">
        <v>5.6375</v>
      </c>
      <c r="AJ12" s="4">
        <v>7.8625</v>
      </c>
      <c r="AK12" s="4">
        <v>4.3625</v>
      </c>
      <c r="AL12" s="4">
        <v>9.9875</v>
      </c>
      <c r="AM12" s="4">
        <v>8.4375</v>
      </c>
      <c r="AN12" s="4">
        <v>7.325</v>
      </c>
      <c r="AO12" s="4">
        <v>11.325</v>
      </c>
      <c r="AP12" s="4">
        <v>3.9</v>
      </c>
      <c r="AQ12" s="4">
        <v>9.3125</v>
      </c>
      <c r="AR12" s="4">
        <v>0.65</v>
      </c>
      <c r="AS12" s="4">
        <v>11.825</v>
      </c>
      <c r="AT12" s="4">
        <v>6.270833333333335</v>
      </c>
      <c r="AU12" s="4">
        <v>3.033333333333333</v>
      </c>
      <c r="AV12" s="4">
        <v>2.9958333333333336</v>
      </c>
      <c r="AW12" s="4">
        <v>8.5875</v>
      </c>
      <c r="AX12" s="4">
        <v>6.925</v>
      </c>
      <c r="AY12" s="4">
        <v>-0.14166666666666664</v>
      </c>
      <c r="AZ12" s="4">
        <v>7.033333333333334</v>
      </c>
      <c r="BA12" s="4">
        <v>12.45</v>
      </c>
      <c r="BB12" s="4">
        <v>5.908333333333334</v>
      </c>
      <c r="BC12" s="4">
        <v>10.029166666666667</v>
      </c>
      <c r="BD12" s="4">
        <v>10.970833333333333</v>
      </c>
      <c r="BE12" s="4">
        <v>2.6333333333333337</v>
      </c>
      <c r="BF12" s="4">
        <v>14.5</v>
      </c>
      <c r="BG12" s="4">
        <v>-0.036363636363636355</v>
      </c>
      <c r="BH12" s="4">
        <v>5.308333333333334</v>
      </c>
      <c r="BI12" s="4">
        <v>5.366666666666667</v>
      </c>
      <c r="BJ12" s="4">
        <v>12.424999999999999</v>
      </c>
      <c r="BK12" s="4">
        <v>9.345833333333337</v>
      </c>
      <c r="BL12" s="4">
        <v>14.141666666666666</v>
      </c>
      <c r="BM12" s="4">
        <v>0.37916666666666665</v>
      </c>
      <c r="BN12" s="4">
        <v>4.441666666666666</v>
      </c>
      <c r="BO12" s="4">
        <v>12.008333333333333</v>
      </c>
      <c r="BP12" s="4">
        <v>6.083333333333333</v>
      </c>
      <c r="BQ12" s="4">
        <v>0.29583333333333334</v>
      </c>
      <c r="BR12" s="4">
        <v>8.595833333333335</v>
      </c>
      <c r="BS12" s="4">
        <v>8.341666666666667</v>
      </c>
      <c r="BT12" s="4">
        <v>14.366666666666667</v>
      </c>
      <c r="BU12" s="4"/>
      <c r="BV12" s="4"/>
      <c r="BW12" s="4"/>
      <c r="BY12" s="10"/>
      <c r="BZ12" s="10">
        <f t="shared" si="0"/>
        <v>7.152083333333334</v>
      </c>
      <c r="CA12" s="10">
        <f t="shared" si="1"/>
        <v>7.1074810606060606</v>
      </c>
      <c r="CB12" s="10">
        <f t="shared" si="2"/>
        <v>6.843093434343435</v>
      </c>
    </row>
    <row r="13" spans="1:80" ht="11.25">
      <c r="A13" s="6">
        <v>11</v>
      </c>
      <c r="B13" s="2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>
        <v>9.35</v>
      </c>
      <c r="AG13" s="7">
        <v>10.425</v>
      </c>
      <c r="AH13" s="7">
        <v>8.35</v>
      </c>
      <c r="AI13" s="7">
        <v>-0.8125</v>
      </c>
      <c r="AJ13" s="7">
        <v>8.025</v>
      </c>
      <c r="AK13" s="7">
        <v>-1.725</v>
      </c>
      <c r="AL13" s="7">
        <v>8</v>
      </c>
      <c r="AM13" s="7">
        <v>-0.9125</v>
      </c>
      <c r="AN13" s="7">
        <v>5.3625</v>
      </c>
      <c r="AO13" s="7">
        <v>3.6625</v>
      </c>
      <c r="AP13" s="7">
        <v>9.875</v>
      </c>
      <c r="AQ13" s="7">
        <v>11.75</v>
      </c>
      <c r="AR13" s="7">
        <v>3.3875</v>
      </c>
      <c r="AS13" s="7">
        <v>12.7875</v>
      </c>
      <c r="AT13" s="7">
        <v>5.5625</v>
      </c>
      <c r="AU13" s="7">
        <v>6.4375</v>
      </c>
      <c r="AV13" s="7">
        <v>6.691666666666666</v>
      </c>
      <c r="AW13" s="7">
        <v>5.175</v>
      </c>
      <c r="AX13" s="7">
        <v>3.791666666666666</v>
      </c>
      <c r="AY13" s="7">
        <v>5.208333333333333</v>
      </c>
      <c r="AZ13" s="7">
        <v>8.9375</v>
      </c>
      <c r="BA13" s="7">
        <v>15.6125</v>
      </c>
      <c r="BB13" s="7">
        <v>7.591666666666668</v>
      </c>
      <c r="BC13" s="7">
        <v>12.2375</v>
      </c>
      <c r="BD13" s="7">
        <v>13.2</v>
      </c>
      <c r="BE13" s="7">
        <v>3.9958333333333336</v>
      </c>
      <c r="BF13" s="7">
        <v>16.220833333333335</v>
      </c>
      <c r="BG13" s="7">
        <v>3.125</v>
      </c>
      <c r="BH13" s="7">
        <v>10.333333333333334</v>
      </c>
      <c r="BI13" s="7">
        <v>10.166666666666666</v>
      </c>
      <c r="BJ13" s="7">
        <v>2.5500000000000007</v>
      </c>
      <c r="BK13" s="7">
        <v>8.504166666666666</v>
      </c>
      <c r="BL13" s="7">
        <v>6.304166666666667</v>
      </c>
      <c r="BM13" s="7">
        <v>9.445833333333333</v>
      </c>
      <c r="BN13" s="7">
        <v>3.399999999999999</v>
      </c>
      <c r="BO13" s="7">
        <v>7.166666666666668</v>
      </c>
      <c r="BP13" s="7">
        <v>10.295833333333334</v>
      </c>
      <c r="BQ13" s="7">
        <v>-0.0666666666666667</v>
      </c>
      <c r="BR13" s="7">
        <v>3.5999999999999996</v>
      </c>
      <c r="BS13" s="7">
        <v>9.995833333333335</v>
      </c>
      <c r="BT13" s="7">
        <v>3.8583333333333325</v>
      </c>
      <c r="BU13" s="7"/>
      <c r="BV13" s="7"/>
      <c r="BW13" s="7"/>
      <c r="BY13" s="11"/>
      <c r="BZ13" s="11">
        <f t="shared" si="0"/>
        <v>6.188425925925925</v>
      </c>
      <c r="CA13" s="11">
        <f t="shared" si="1"/>
        <v>7.189732142857143</v>
      </c>
      <c r="CB13" s="10">
        <f t="shared" si="2"/>
        <v>7.623749999999999</v>
      </c>
    </row>
    <row r="14" spans="1:80" ht="11.25">
      <c r="A14" s="5">
        <v>12</v>
      </c>
      <c r="B14" s="24"/>
      <c r="C14" s="15"/>
      <c r="D14" s="15"/>
      <c r="E14" s="15"/>
      <c r="F14" s="15"/>
      <c r="G14" s="15"/>
      <c r="H14" s="15"/>
      <c r="I14" s="15"/>
      <c r="J14" s="1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>
        <v>8.5375</v>
      </c>
      <c r="AG14" s="4">
        <v>2.1</v>
      </c>
      <c r="AH14" s="4">
        <v>3.225</v>
      </c>
      <c r="AI14" s="4">
        <v>1.3</v>
      </c>
      <c r="AJ14" s="4">
        <v>12.225</v>
      </c>
      <c r="AK14" s="4">
        <v>2.5625</v>
      </c>
      <c r="AL14" s="4">
        <v>9.6875</v>
      </c>
      <c r="AM14" s="4">
        <v>3.975</v>
      </c>
      <c r="AN14" s="4">
        <v>3.325</v>
      </c>
      <c r="AO14" s="4">
        <v>6.475</v>
      </c>
      <c r="AP14" s="4">
        <v>12.75</v>
      </c>
      <c r="AQ14" s="4">
        <v>12.125</v>
      </c>
      <c r="AR14" s="4">
        <v>4.7</v>
      </c>
      <c r="AS14" s="4">
        <v>10.1625</v>
      </c>
      <c r="AT14" s="4">
        <v>6.416666666666668</v>
      </c>
      <c r="AU14" s="4">
        <v>0.325</v>
      </c>
      <c r="AV14" s="4">
        <v>12.645833333333334</v>
      </c>
      <c r="AW14" s="4">
        <v>6.520833333333331</v>
      </c>
      <c r="AX14" s="4">
        <v>7.366666666666666</v>
      </c>
      <c r="AY14" s="4">
        <v>9.608333333333333</v>
      </c>
      <c r="AZ14" s="4">
        <v>8.0875</v>
      </c>
      <c r="BA14" s="4">
        <v>16.658333333333335</v>
      </c>
      <c r="BB14" s="4">
        <v>5.541666666666667</v>
      </c>
      <c r="BC14" s="4">
        <v>1.3166666666666667</v>
      </c>
      <c r="BD14" s="4">
        <v>6.095833333333332</v>
      </c>
      <c r="BE14" s="4">
        <v>7.458333333333335</v>
      </c>
      <c r="BF14" s="4">
        <v>6.891666666666666</v>
      </c>
      <c r="BG14" s="4">
        <v>7.583333333333333</v>
      </c>
      <c r="BH14" s="4">
        <v>11.779166666666663</v>
      </c>
      <c r="BI14" s="4">
        <v>13.533333333333331</v>
      </c>
      <c r="BJ14" s="4">
        <v>-1.1833333333333333</v>
      </c>
      <c r="BK14" s="4">
        <v>14.083333333333336</v>
      </c>
      <c r="BL14" s="4">
        <v>3.929166666666666</v>
      </c>
      <c r="BM14" s="4">
        <v>8.549999999999999</v>
      </c>
      <c r="BN14" s="4">
        <v>-1.4625000000000006</v>
      </c>
      <c r="BO14" s="4">
        <v>10.816666666666665</v>
      </c>
      <c r="BP14" s="4">
        <v>5.316666666666666</v>
      </c>
      <c r="BQ14" s="4">
        <v>2.4999999999999996</v>
      </c>
      <c r="BR14" s="4">
        <v>5.158333333333333</v>
      </c>
      <c r="BS14" s="4">
        <v>12.945833333333331</v>
      </c>
      <c r="BT14" s="4">
        <v>4.249999999999999</v>
      </c>
      <c r="BU14" s="4"/>
      <c r="BV14" s="4"/>
      <c r="BW14" s="4"/>
      <c r="BY14" s="10"/>
      <c r="BZ14" s="10">
        <f t="shared" si="0"/>
        <v>6.614351851851852</v>
      </c>
      <c r="CA14" s="10">
        <f t="shared" si="1"/>
        <v>6.988095238095238</v>
      </c>
      <c r="CB14" s="10">
        <f t="shared" si="2"/>
        <v>7.3305555555555575</v>
      </c>
    </row>
    <row r="15" spans="1:80" ht="11.25">
      <c r="A15" s="5">
        <v>13</v>
      </c>
      <c r="B15" s="24"/>
      <c r="C15" s="15"/>
      <c r="D15" s="15"/>
      <c r="E15" s="15"/>
      <c r="F15" s="15"/>
      <c r="G15" s="15"/>
      <c r="H15" s="15"/>
      <c r="I15" s="15"/>
      <c r="J15" s="1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>
        <v>0.5375</v>
      </c>
      <c r="AG15" s="4">
        <v>0.1125</v>
      </c>
      <c r="AH15" s="4">
        <v>-0.3625</v>
      </c>
      <c r="AI15" s="4">
        <v>8.2625</v>
      </c>
      <c r="AJ15" s="4">
        <v>9.5</v>
      </c>
      <c r="AK15" s="4">
        <v>3.8375</v>
      </c>
      <c r="AL15" s="4">
        <v>13.0375</v>
      </c>
      <c r="AM15" s="4">
        <v>11.625</v>
      </c>
      <c r="AN15" s="4">
        <v>4</v>
      </c>
      <c r="AO15" s="4">
        <v>8.1875</v>
      </c>
      <c r="AP15" s="4">
        <v>16.425</v>
      </c>
      <c r="AQ15" s="4">
        <v>7.6625</v>
      </c>
      <c r="AR15" s="4">
        <v>9.7</v>
      </c>
      <c r="AS15" s="4">
        <v>-1.3125</v>
      </c>
      <c r="AT15" s="4">
        <v>10.945833333333333</v>
      </c>
      <c r="AU15" s="4">
        <v>5.620833333333334</v>
      </c>
      <c r="AV15" s="4">
        <v>8.291666666666666</v>
      </c>
      <c r="AW15" s="4">
        <v>4.0125</v>
      </c>
      <c r="AX15" s="4">
        <v>2.1541666666666663</v>
      </c>
      <c r="AY15" s="4">
        <v>1.175</v>
      </c>
      <c r="AZ15" s="4">
        <v>5.7625</v>
      </c>
      <c r="BA15" s="4">
        <v>3.5625</v>
      </c>
      <c r="BB15" s="4">
        <v>3.504166666666667</v>
      </c>
      <c r="BC15" s="4">
        <v>2.3208333333333337</v>
      </c>
      <c r="BD15" s="4">
        <v>7.116666666666667</v>
      </c>
      <c r="BE15" s="4">
        <v>7.309090909090909</v>
      </c>
      <c r="BF15" s="4">
        <v>10.175</v>
      </c>
      <c r="BG15" s="4">
        <v>6.683333333333334</v>
      </c>
      <c r="BH15" s="4">
        <v>12.1875</v>
      </c>
      <c r="BI15" s="4">
        <v>9.841666666666667</v>
      </c>
      <c r="BJ15" s="4">
        <v>-3.6041666666666674</v>
      </c>
      <c r="BK15" s="4">
        <v>2.9166666666666665</v>
      </c>
      <c r="BL15" s="4">
        <v>7.3999999999999995</v>
      </c>
      <c r="BM15" s="4">
        <v>8.866666666666665</v>
      </c>
      <c r="BN15" s="4">
        <v>5.145833333333333</v>
      </c>
      <c r="BO15" s="4">
        <v>8.170833333333334</v>
      </c>
      <c r="BP15" s="4">
        <v>6.729166666666667</v>
      </c>
      <c r="BQ15" s="4">
        <v>8.341666666666667</v>
      </c>
      <c r="BR15" s="4">
        <v>3.483333333333333</v>
      </c>
      <c r="BS15" s="4">
        <v>14.87916666666667</v>
      </c>
      <c r="BT15" s="4">
        <v>2.195833333333333</v>
      </c>
      <c r="BU15" s="4"/>
      <c r="BV15" s="4"/>
      <c r="BW15" s="4"/>
      <c r="BY15" s="10"/>
      <c r="BZ15" s="10">
        <f t="shared" si="0"/>
        <v>6.671296296296297</v>
      </c>
      <c r="CA15" s="10">
        <f t="shared" si="1"/>
        <v>6.065949675324676</v>
      </c>
      <c r="CB15" s="10">
        <f t="shared" si="2"/>
        <v>6.309747474747476</v>
      </c>
    </row>
    <row r="16" spans="1:80" ht="11.25">
      <c r="A16" s="5">
        <v>14</v>
      </c>
      <c r="B16" s="24"/>
      <c r="C16" s="15"/>
      <c r="D16" s="15"/>
      <c r="E16" s="15"/>
      <c r="F16" s="15"/>
      <c r="G16" s="15"/>
      <c r="H16" s="15"/>
      <c r="I16" s="15"/>
      <c r="J16" s="1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>
        <v>1.1</v>
      </c>
      <c r="AG16" s="4">
        <v>1.825</v>
      </c>
      <c r="AH16" s="4">
        <v>-0.6375</v>
      </c>
      <c r="AI16" s="4">
        <v>9.1375</v>
      </c>
      <c r="AJ16" s="4">
        <v>2.7</v>
      </c>
      <c r="AK16" s="4">
        <v>1.875</v>
      </c>
      <c r="AL16" s="4">
        <v>3.4625</v>
      </c>
      <c r="AM16" s="4">
        <v>12.4625</v>
      </c>
      <c r="AN16" s="4">
        <v>4.35</v>
      </c>
      <c r="AO16" s="4">
        <v>8.4875</v>
      </c>
      <c r="AP16" s="4">
        <v>14.7375</v>
      </c>
      <c r="AQ16" s="4">
        <v>2.1875</v>
      </c>
      <c r="AR16" s="4">
        <v>9.925</v>
      </c>
      <c r="AS16" s="4">
        <v>-0.275</v>
      </c>
      <c r="AT16" s="4">
        <v>12.008333333333333</v>
      </c>
      <c r="AU16" s="4">
        <v>4.425</v>
      </c>
      <c r="AV16" s="4">
        <v>8.008333333333333</v>
      </c>
      <c r="AW16" s="4">
        <v>7.0125</v>
      </c>
      <c r="AX16" s="4">
        <v>1.6166666666666665</v>
      </c>
      <c r="AY16" s="4">
        <v>-2.2208333333333337</v>
      </c>
      <c r="AZ16" s="4">
        <v>3.008333333333333</v>
      </c>
      <c r="BA16" s="4">
        <v>8.479166666666666</v>
      </c>
      <c r="BB16" s="4">
        <v>7.020833333333332</v>
      </c>
      <c r="BC16" s="4">
        <v>8.325</v>
      </c>
      <c r="BD16" s="4">
        <v>9.679166666666665</v>
      </c>
      <c r="BE16" s="4">
        <v>11.9</v>
      </c>
      <c r="BF16" s="4">
        <v>15.804166666666667</v>
      </c>
      <c r="BG16" s="4">
        <v>11.5875</v>
      </c>
      <c r="BH16" s="4">
        <v>10.191666666666668</v>
      </c>
      <c r="BI16" s="4">
        <v>1.8291666666666673</v>
      </c>
      <c r="BJ16" s="4">
        <v>0.9249999999999998</v>
      </c>
      <c r="BK16" s="4">
        <v>-1.1750000000000003</v>
      </c>
      <c r="BL16" s="4">
        <v>13.412500000000001</v>
      </c>
      <c r="BM16" s="4">
        <v>12.166666666666664</v>
      </c>
      <c r="BN16" s="4">
        <v>11.829166666666667</v>
      </c>
      <c r="BO16" s="4">
        <v>2.8458333333333328</v>
      </c>
      <c r="BP16" s="4">
        <v>6.925</v>
      </c>
      <c r="BQ16" s="4">
        <v>3.8875000000000006</v>
      </c>
      <c r="BR16" s="4">
        <v>4.870833333333333</v>
      </c>
      <c r="BS16" s="4">
        <v>5.5041666666666655</v>
      </c>
      <c r="BT16" s="4">
        <v>2.5708333333333333</v>
      </c>
      <c r="BU16" s="4"/>
      <c r="BV16" s="4"/>
      <c r="BW16" s="4"/>
      <c r="BY16" s="10"/>
      <c r="BZ16" s="10">
        <f t="shared" si="0"/>
        <v>5.710648148148149</v>
      </c>
      <c r="CA16" s="10">
        <f t="shared" si="1"/>
        <v>6.3568452380952385</v>
      </c>
      <c r="CB16" s="10">
        <f t="shared" si="2"/>
        <v>6.963472222222222</v>
      </c>
    </row>
    <row r="17" spans="1:80" ht="11.25">
      <c r="A17" s="5">
        <v>15</v>
      </c>
      <c r="B17" s="24"/>
      <c r="C17" s="15"/>
      <c r="D17" s="15"/>
      <c r="E17" s="15"/>
      <c r="F17" s="15"/>
      <c r="G17" s="15"/>
      <c r="H17" s="15"/>
      <c r="I17" s="15"/>
      <c r="J17" s="15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>
        <v>4.2</v>
      </c>
      <c r="AG17" s="4">
        <v>9.175</v>
      </c>
      <c r="AH17" s="4">
        <v>0.475</v>
      </c>
      <c r="AI17" s="4">
        <v>3.1875</v>
      </c>
      <c r="AJ17" s="4">
        <v>6.8</v>
      </c>
      <c r="AK17" s="4">
        <v>2.1</v>
      </c>
      <c r="AL17" s="4">
        <v>0.825</v>
      </c>
      <c r="AM17" s="4">
        <v>8.175</v>
      </c>
      <c r="AN17" s="4">
        <v>2.3375</v>
      </c>
      <c r="AO17" s="4">
        <v>7.3</v>
      </c>
      <c r="AP17" s="4">
        <v>8.7875</v>
      </c>
      <c r="AQ17" s="4">
        <v>-2.8125</v>
      </c>
      <c r="AR17" s="4">
        <v>-0.475</v>
      </c>
      <c r="AS17" s="4">
        <v>1.675</v>
      </c>
      <c r="AT17" s="4">
        <v>12.575</v>
      </c>
      <c r="AU17" s="4">
        <v>9.55</v>
      </c>
      <c r="AV17" s="4">
        <v>12.620833333333335</v>
      </c>
      <c r="AW17" s="4">
        <v>14.179166666666667</v>
      </c>
      <c r="AX17" s="4">
        <v>0.8791666666666664</v>
      </c>
      <c r="AY17" s="4">
        <v>-0.4708333333333334</v>
      </c>
      <c r="AZ17" s="4">
        <v>8.641666666666666</v>
      </c>
      <c r="BA17" s="4">
        <v>11.1125</v>
      </c>
      <c r="BB17" s="4">
        <v>3.0333333333333337</v>
      </c>
      <c r="BC17" s="4">
        <v>7.758333333333332</v>
      </c>
      <c r="BD17" s="4">
        <v>8.929166666666669</v>
      </c>
      <c r="BE17" s="4">
        <v>11.733333333333334</v>
      </c>
      <c r="BF17" s="4">
        <v>8.816666666666666</v>
      </c>
      <c r="BG17" s="4">
        <v>5.154166666666667</v>
      </c>
      <c r="BH17" s="4">
        <v>4.204166666666667</v>
      </c>
      <c r="BI17" s="4">
        <v>0.1375</v>
      </c>
      <c r="BJ17" s="4">
        <v>8.758333333333331</v>
      </c>
      <c r="BK17" s="4">
        <v>0.3333333333333333</v>
      </c>
      <c r="BL17" s="4">
        <v>15.629166666666665</v>
      </c>
      <c r="BM17" s="4">
        <v>11.516666666666667</v>
      </c>
      <c r="BN17" s="4">
        <v>6.866666666666666</v>
      </c>
      <c r="BO17" s="4">
        <v>4.291666666666667</v>
      </c>
      <c r="BP17" s="4">
        <v>4.458333333333333</v>
      </c>
      <c r="BQ17" s="4">
        <v>6.141666666666666</v>
      </c>
      <c r="BR17" s="4">
        <v>5.9416666666666655</v>
      </c>
      <c r="BS17" s="4">
        <v>7.937499999999999</v>
      </c>
      <c r="BT17" s="4">
        <v>6.420833333333334</v>
      </c>
      <c r="BU17" s="4"/>
      <c r="BV17" s="4"/>
      <c r="BW17" s="4"/>
      <c r="BY17" s="10"/>
      <c r="BZ17" s="10">
        <f t="shared" si="0"/>
        <v>5.593055555555555</v>
      </c>
      <c r="CA17" s="10">
        <f t="shared" si="1"/>
        <v>5.937946428571427</v>
      </c>
      <c r="CB17" s="10">
        <f t="shared" si="2"/>
        <v>6.455416666666667</v>
      </c>
    </row>
    <row r="18" spans="1:80" ht="11.25">
      <c r="A18" s="5">
        <v>16</v>
      </c>
      <c r="B18" s="24"/>
      <c r="C18" s="15"/>
      <c r="D18" s="15"/>
      <c r="E18" s="15"/>
      <c r="F18" s="15"/>
      <c r="G18" s="15"/>
      <c r="H18" s="15"/>
      <c r="I18" s="15"/>
      <c r="J18" s="1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>
        <v>7.7375</v>
      </c>
      <c r="AG18" s="4">
        <v>6.875</v>
      </c>
      <c r="AH18" s="4">
        <v>1.5125</v>
      </c>
      <c r="AI18" s="4">
        <v>-2.825</v>
      </c>
      <c r="AJ18" s="4">
        <v>8.8625</v>
      </c>
      <c r="AK18" s="4">
        <v>4.325</v>
      </c>
      <c r="AL18" s="4">
        <v>7.8875</v>
      </c>
      <c r="AM18" s="4">
        <v>5.8125</v>
      </c>
      <c r="AN18" s="4">
        <v>1.475</v>
      </c>
      <c r="AO18" s="4">
        <v>6.6</v>
      </c>
      <c r="AP18" s="4">
        <v>8.45</v>
      </c>
      <c r="AQ18" s="4">
        <v>-0.3625</v>
      </c>
      <c r="AR18" s="4">
        <v>4.675</v>
      </c>
      <c r="AS18" s="4">
        <v>-3.3375</v>
      </c>
      <c r="AT18" s="4">
        <v>6.733333333333334</v>
      </c>
      <c r="AU18" s="4">
        <v>8.929166666666665</v>
      </c>
      <c r="AV18" s="4">
        <v>5.116666666666666</v>
      </c>
      <c r="AW18" s="4">
        <v>5.05</v>
      </c>
      <c r="AX18" s="4">
        <v>2.816666666666666</v>
      </c>
      <c r="AY18" s="4">
        <v>0.1458333333333333</v>
      </c>
      <c r="AZ18" s="4">
        <v>12.375</v>
      </c>
      <c r="BA18" s="4">
        <v>6.304166666666667</v>
      </c>
      <c r="BB18" s="4">
        <v>1.1458333333333333</v>
      </c>
      <c r="BC18" s="4">
        <v>4.6375</v>
      </c>
      <c r="BD18" s="4">
        <v>1.6875</v>
      </c>
      <c r="BE18" s="4">
        <v>13.625</v>
      </c>
      <c r="BF18" s="4">
        <v>4.45</v>
      </c>
      <c r="BG18" s="4">
        <v>-0.2291666666666667</v>
      </c>
      <c r="BH18" s="4">
        <v>-0.4916666666666667</v>
      </c>
      <c r="BI18" s="4">
        <v>2.9458333333333333</v>
      </c>
      <c r="BJ18" s="4">
        <v>5.791666666666667</v>
      </c>
      <c r="BK18" s="4">
        <v>1.0416666666666667</v>
      </c>
      <c r="BL18" s="4">
        <v>12.075000000000001</v>
      </c>
      <c r="BM18" s="4">
        <v>2.1625</v>
      </c>
      <c r="BN18" s="4">
        <v>-0.4749999999999999</v>
      </c>
      <c r="BO18" s="4">
        <v>6.091666666666666</v>
      </c>
      <c r="BP18" s="4">
        <v>6.158333333333334</v>
      </c>
      <c r="BQ18" s="4">
        <v>8.066666666666666</v>
      </c>
      <c r="BR18" s="4">
        <v>5.5</v>
      </c>
      <c r="BS18" s="4">
        <v>2.7999999999999994</v>
      </c>
      <c r="BT18" s="4">
        <v>7.625</v>
      </c>
      <c r="BU18" s="4"/>
      <c r="BV18" s="4"/>
      <c r="BW18" s="4"/>
      <c r="BY18" s="10"/>
      <c r="BZ18" s="10">
        <f t="shared" si="0"/>
        <v>4.639814814814815</v>
      </c>
      <c r="CA18" s="10">
        <f t="shared" si="1"/>
        <v>4.659821428571428</v>
      </c>
      <c r="CB18" s="10">
        <f t="shared" si="2"/>
        <v>4.45513888888889</v>
      </c>
    </row>
    <row r="19" spans="1:80" ht="11.25">
      <c r="A19" s="5">
        <v>17</v>
      </c>
      <c r="B19" s="24"/>
      <c r="C19" s="15"/>
      <c r="D19" s="15"/>
      <c r="E19" s="15"/>
      <c r="F19" s="15"/>
      <c r="G19" s="15"/>
      <c r="H19" s="15"/>
      <c r="I19" s="15"/>
      <c r="J19" s="1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>
        <v>6.575</v>
      </c>
      <c r="AG19" s="4">
        <v>7.3625</v>
      </c>
      <c r="AH19" s="4">
        <v>3.525</v>
      </c>
      <c r="AI19" s="4">
        <v>-0.275</v>
      </c>
      <c r="AJ19" s="4">
        <v>1.2875</v>
      </c>
      <c r="AK19" s="4">
        <v>3.1625</v>
      </c>
      <c r="AL19" s="4">
        <v>10.1875</v>
      </c>
      <c r="AM19" s="4">
        <v>8.0375</v>
      </c>
      <c r="AN19" s="4">
        <v>7</v>
      </c>
      <c r="AO19" s="4">
        <v>4</v>
      </c>
      <c r="AP19" s="4">
        <v>9.225</v>
      </c>
      <c r="AQ19" s="4">
        <v>5.425</v>
      </c>
      <c r="AR19" s="4">
        <v>4.8625</v>
      </c>
      <c r="AS19" s="4">
        <v>1.8875</v>
      </c>
      <c r="AT19" s="4">
        <v>12.941666666666668</v>
      </c>
      <c r="AU19" s="4">
        <v>10.508333333333335</v>
      </c>
      <c r="AV19" s="4">
        <v>-0.08333333333333325</v>
      </c>
      <c r="AW19" s="4">
        <v>9.575</v>
      </c>
      <c r="AX19" s="4">
        <v>2.4291666666666667</v>
      </c>
      <c r="AY19" s="4">
        <v>1.0666666666666667</v>
      </c>
      <c r="AZ19" s="4">
        <v>-0.9625</v>
      </c>
      <c r="BA19" s="4">
        <v>7.475</v>
      </c>
      <c r="BB19" s="4">
        <v>-1.1041666666666667</v>
      </c>
      <c r="BC19" s="4">
        <v>2.575</v>
      </c>
      <c r="BD19" s="4">
        <v>2.375</v>
      </c>
      <c r="BE19" s="4">
        <v>11.095833333333331</v>
      </c>
      <c r="BF19" s="4">
        <v>7.908333333333334</v>
      </c>
      <c r="BG19" s="4">
        <v>5.579166666666667</v>
      </c>
      <c r="BH19" s="4">
        <v>2.704166666666667</v>
      </c>
      <c r="BI19" s="4">
        <v>9.854166666666666</v>
      </c>
      <c r="BJ19" s="4">
        <v>6.833333333333335</v>
      </c>
      <c r="BK19" s="4">
        <v>7.187500000000001</v>
      </c>
      <c r="BL19" s="4">
        <v>15.629166666666672</v>
      </c>
      <c r="BM19" s="4">
        <v>4.262499999999999</v>
      </c>
      <c r="BN19" s="4">
        <v>0.7666666666666667</v>
      </c>
      <c r="BO19" s="4">
        <v>6.883333333333333</v>
      </c>
      <c r="BP19" s="4">
        <v>2.525</v>
      </c>
      <c r="BQ19" s="4">
        <v>6.591666666666668</v>
      </c>
      <c r="BR19" s="4">
        <v>4.562499999999999</v>
      </c>
      <c r="BS19" s="4">
        <v>3.8083333333333336</v>
      </c>
      <c r="BT19" s="4">
        <v>12.970833333333331</v>
      </c>
      <c r="BU19" s="4"/>
      <c r="BV19" s="4"/>
      <c r="BW19" s="4"/>
      <c r="BY19" s="10"/>
      <c r="BZ19" s="10">
        <f t="shared" si="0"/>
        <v>5.844675925925927</v>
      </c>
      <c r="CA19" s="10">
        <f t="shared" si="1"/>
        <v>5.130059523809523</v>
      </c>
      <c r="CB19" s="10">
        <f t="shared" si="2"/>
        <v>5.567222222222222</v>
      </c>
    </row>
    <row r="20" spans="1:80" ht="11.25">
      <c r="A20" s="5">
        <v>18</v>
      </c>
      <c r="B20" s="24"/>
      <c r="C20" s="15"/>
      <c r="D20" s="15"/>
      <c r="E20" s="15"/>
      <c r="F20" s="15"/>
      <c r="G20" s="15"/>
      <c r="H20" s="15"/>
      <c r="I20" s="15"/>
      <c r="J20" s="15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>
        <v>-4.3625</v>
      </c>
      <c r="AG20" s="4">
        <v>6.2375</v>
      </c>
      <c r="AH20" s="4">
        <v>1.5875</v>
      </c>
      <c r="AI20" s="4">
        <v>1.8125</v>
      </c>
      <c r="AJ20" s="4">
        <v>3.8125</v>
      </c>
      <c r="AK20" s="4">
        <v>4.1625</v>
      </c>
      <c r="AL20" s="4">
        <v>9.2375</v>
      </c>
      <c r="AM20" s="4">
        <v>9.3</v>
      </c>
      <c r="AN20" s="4">
        <v>5.375</v>
      </c>
      <c r="AO20" s="4">
        <v>4.525</v>
      </c>
      <c r="AP20" s="4">
        <v>12.1</v>
      </c>
      <c r="AQ20" s="4">
        <v>12.4625</v>
      </c>
      <c r="AR20" s="4">
        <v>-2.0625</v>
      </c>
      <c r="AS20" s="4">
        <v>5.15</v>
      </c>
      <c r="AT20" s="4">
        <v>4.4375</v>
      </c>
      <c r="AU20" s="4">
        <v>1.8375</v>
      </c>
      <c r="AV20" s="4">
        <v>5.941666666666666</v>
      </c>
      <c r="AW20" s="4">
        <v>4.233333333333333</v>
      </c>
      <c r="AX20" s="4">
        <v>-0.39583333333333326</v>
      </c>
      <c r="AY20" s="4">
        <v>4.966666666666667</v>
      </c>
      <c r="AZ20" s="4">
        <v>0.8875</v>
      </c>
      <c r="BA20" s="4">
        <v>9.2</v>
      </c>
      <c r="BB20" s="4">
        <v>-0.01666666666666672</v>
      </c>
      <c r="BC20" s="4">
        <v>2.75</v>
      </c>
      <c r="BD20" s="4">
        <v>1.3541666666666663</v>
      </c>
      <c r="BE20" s="4">
        <v>8.129166666666666</v>
      </c>
      <c r="BF20" s="4">
        <v>3.5625</v>
      </c>
      <c r="BG20" s="4">
        <v>3.7416666666666676</v>
      </c>
      <c r="BH20" s="4">
        <v>7.804347826086958</v>
      </c>
      <c r="BI20" s="4">
        <v>1.0041666666666662</v>
      </c>
      <c r="BJ20" s="4">
        <v>9.116666666666665</v>
      </c>
      <c r="BK20" s="4">
        <v>0.7541666666666669</v>
      </c>
      <c r="BL20" s="4">
        <v>13.816666666666665</v>
      </c>
      <c r="BM20" s="4">
        <v>2.8541666666666665</v>
      </c>
      <c r="BN20" s="4">
        <v>4.099999999999999</v>
      </c>
      <c r="BO20" s="4">
        <v>5.429166666666667</v>
      </c>
      <c r="BP20" s="4">
        <v>10.225</v>
      </c>
      <c r="BQ20" s="4">
        <v>11.299999999999999</v>
      </c>
      <c r="BR20" s="4">
        <v>7.908333333333334</v>
      </c>
      <c r="BS20" s="4">
        <v>4.999999999999999</v>
      </c>
      <c r="BT20" s="4">
        <v>2.370833333333333</v>
      </c>
      <c r="BU20" s="4"/>
      <c r="BV20" s="4"/>
      <c r="BW20" s="4"/>
      <c r="BY20" s="10"/>
      <c r="BZ20" s="10">
        <f t="shared" si="0"/>
        <v>4.7659722222222225</v>
      </c>
      <c r="CA20" s="10">
        <f t="shared" si="1"/>
        <v>4.284523809523811</v>
      </c>
      <c r="CB20" s="10">
        <f t="shared" si="2"/>
        <v>5.15278381642512</v>
      </c>
    </row>
    <row r="21" spans="1:80" ht="11.25">
      <c r="A21" s="5">
        <v>19</v>
      </c>
      <c r="B21" s="24"/>
      <c r="C21" s="15"/>
      <c r="D21" s="15"/>
      <c r="E21" s="15"/>
      <c r="F21" s="15"/>
      <c r="G21" s="15"/>
      <c r="H21" s="15"/>
      <c r="I21" s="15"/>
      <c r="J21" s="15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>
        <v>-0.7875</v>
      </c>
      <c r="AG21" s="4">
        <v>4.0875</v>
      </c>
      <c r="AH21" s="4">
        <v>-0.425</v>
      </c>
      <c r="AI21" s="4">
        <v>1.3375</v>
      </c>
      <c r="AJ21" s="4">
        <v>3.075</v>
      </c>
      <c r="AK21" s="4">
        <v>3.95</v>
      </c>
      <c r="AL21" s="15">
        <v>0.25</v>
      </c>
      <c r="AM21" s="15">
        <v>11.1875</v>
      </c>
      <c r="AN21" s="15">
        <v>6.3375</v>
      </c>
      <c r="AO21" s="15">
        <v>9.1625</v>
      </c>
      <c r="AP21" s="15">
        <v>6.1</v>
      </c>
      <c r="AQ21" s="15">
        <v>13.8875</v>
      </c>
      <c r="AR21" s="15">
        <v>5.2375</v>
      </c>
      <c r="AS21" s="15">
        <v>0.7</v>
      </c>
      <c r="AT21" s="15">
        <v>2.266666666666667</v>
      </c>
      <c r="AU21" s="15">
        <v>-0.7041666666666666</v>
      </c>
      <c r="AV21" s="15">
        <v>6.116666666666668</v>
      </c>
      <c r="AW21" s="15">
        <v>-0.7333333333333333</v>
      </c>
      <c r="AX21" s="15">
        <v>1.5708333333333335</v>
      </c>
      <c r="AY21" s="15">
        <v>-1.3291666666666662</v>
      </c>
      <c r="AZ21" s="15">
        <v>7.804166666666667</v>
      </c>
      <c r="BA21" s="15">
        <v>12.3875</v>
      </c>
      <c r="BB21" s="15">
        <v>-2.1875</v>
      </c>
      <c r="BC21" s="15">
        <v>6.633333333333333</v>
      </c>
      <c r="BD21" s="15">
        <v>-4.775</v>
      </c>
      <c r="BE21" s="15">
        <v>-4.983333333333333</v>
      </c>
      <c r="BF21" s="15">
        <v>1.7541666666666667</v>
      </c>
      <c r="BG21" s="15">
        <v>3.070833333333333</v>
      </c>
      <c r="BH21" s="15">
        <v>14.3375</v>
      </c>
      <c r="BI21" s="15">
        <v>1.3708333333333336</v>
      </c>
      <c r="BJ21" s="15">
        <v>-1.4208333333333334</v>
      </c>
      <c r="BK21" s="15">
        <v>0.050000000000000024</v>
      </c>
      <c r="BL21" s="15">
        <v>8.954166666666664</v>
      </c>
      <c r="BM21" s="15">
        <v>12.237499999999999</v>
      </c>
      <c r="BN21" s="15">
        <v>-4.479166666666667</v>
      </c>
      <c r="BO21" s="15">
        <v>8.645833333333334</v>
      </c>
      <c r="BP21" s="15">
        <v>7.833333333333335</v>
      </c>
      <c r="BQ21" s="15">
        <v>15.333333333333334</v>
      </c>
      <c r="BR21" s="15">
        <v>7.75</v>
      </c>
      <c r="BS21" s="15">
        <v>5.025</v>
      </c>
      <c r="BT21" s="15">
        <v>4.133333333333333</v>
      </c>
      <c r="BU21" s="15"/>
      <c r="BV21" s="15"/>
      <c r="BW21" s="15"/>
      <c r="BY21" s="10"/>
      <c r="BZ21" s="10">
        <f t="shared" si="0"/>
        <v>3.9469907407407416</v>
      </c>
      <c r="CA21" s="10">
        <f t="shared" si="1"/>
        <v>3.249702380952382</v>
      </c>
      <c r="CB21" s="10">
        <f t="shared" si="2"/>
        <v>4.372638888888888</v>
      </c>
    </row>
    <row r="22" spans="1:80" ht="11.25">
      <c r="A22" s="5">
        <v>20</v>
      </c>
      <c r="B22" s="24"/>
      <c r="C22" s="15"/>
      <c r="D22" s="15"/>
      <c r="E22" s="15"/>
      <c r="F22" s="15"/>
      <c r="G22" s="15"/>
      <c r="H22" s="15"/>
      <c r="I22" s="15"/>
      <c r="J22" s="15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>
        <v>4.1125</v>
      </c>
      <c r="AG22" s="4">
        <v>3.8625</v>
      </c>
      <c r="AH22" s="4">
        <v>3.875</v>
      </c>
      <c r="AI22" s="4">
        <v>2.3125</v>
      </c>
      <c r="AJ22" s="4">
        <v>0.2625</v>
      </c>
      <c r="AK22" s="4">
        <v>3</v>
      </c>
      <c r="AL22" s="85">
        <v>-2.275</v>
      </c>
      <c r="AM22" s="85">
        <v>13.5</v>
      </c>
      <c r="AN22" s="85">
        <v>0.07499999999999984</v>
      </c>
      <c r="AO22" s="85">
        <v>13.2625</v>
      </c>
      <c r="AP22" s="85">
        <v>8.3375</v>
      </c>
      <c r="AQ22" s="85">
        <v>10.2875</v>
      </c>
      <c r="AR22" s="85">
        <v>9.8125</v>
      </c>
      <c r="AS22" s="85">
        <v>3.1875</v>
      </c>
      <c r="AT22" s="85">
        <v>6.925</v>
      </c>
      <c r="AU22" s="85">
        <v>0.6916666666666668</v>
      </c>
      <c r="AV22" s="85">
        <v>7.825</v>
      </c>
      <c r="AW22" s="85">
        <v>8.266666666666667</v>
      </c>
      <c r="AX22" s="85">
        <v>3.754166666666667</v>
      </c>
      <c r="AY22" s="85">
        <v>4.291666666666667</v>
      </c>
      <c r="AZ22" s="85">
        <v>8.529166666666667</v>
      </c>
      <c r="BA22" s="85">
        <v>8.795833333333333</v>
      </c>
      <c r="BB22" s="85">
        <v>-1.9666666666666668</v>
      </c>
      <c r="BC22" s="85">
        <v>11.758333333333333</v>
      </c>
      <c r="BD22" s="85">
        <v>3.6833333333333322</v>
      </c>
      <c r="BE22" s="85">
        <v>-4.466666666666667</v>
      </c>
      <c r="BF22" s="85">
        <v>3.9875</v>
      </c>
      <c r="BG22" s="85">
        <v>7.658333333333332</v>
      </c>
      <c r="BH22" s="85">
        <v>12.454166666666667</v>
      </c>
      <c r="BI22" s="85">
        <v>1.2458333333333333</v>
      </c>
      <c r="BJ22" s="85">
        <v>-2.8541666666666665</v>
      </c>
      <c r="BK22" s="85">
        <v>2.091666666666667</v>
      </c>
      <c r="BL22" s="85">
        <v>11.458333333333334</v>
      </c>
      <c r="BM22" s="85">
        <v>12.683333333333335</v>
      </c>
      <c r="BN22" s="85">
        <v>-1.9458333333333337</v>
      </c>
      <c r="BO22" s="85">
        <v>1.8791666666666667</v>
      </c>
      <c r="BP22" s="85">
        <v>-1.9416666666666664</v>
      </c>
      <c r="BQ22" s="85">
        <v>16.354166666666664</v>
      </c>
      <c r="BR22" s="85">
        <v>5.862500000000002</v>
      </c>
      <c r="BS22" s="85">
        <v>7.904166666666666</v>
      </c>
      <c r="BT22" s="85">
        <v>2.8416666666666663</v>
      </c>
      <c r="BU22" s="85"/>
      <c r="BV22" s="85"/>
      <c r="BW22" s="85"/>
      <c r="BY22" s="10"/>
      <c r="BZ22" s="10">
        <f t="shared" si="0"/>
        <v>5.406712962962962</v>
      </c>
      <c r="CA22" s="10">
        <f t="shared" si="1"/>
        <v>5.119494047619048</v>
      </c>
      <c r="CB22" s="10">
        <f t="shared" si="2"/>
        <v>5.537361111111111</v>
      </c>
    </row>
    <row r="23" spans="1:80" ht="11.25">
      <c r="A23" s="6">
        <v>21</v>
      </c>
      <c r="B23" s="2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>
        <v>3.325</v>
      </c>
      <c r="AG23" s="7">
        <v>1.6625</v>
      </c>
      <c r="AH23" s="7">
        <v>4.7875</v>
      </c>
      <c r="AI23" s="7">
        <v>2.4375</v>
      </c>
      <c r="AJ23" s="7">
        <v>4.8625</v>
      </c>
      <c r="AK23" s="7">
        <v>1.1375</v>
      </c>
      <c r="AL23" s="15">
        <v>1.925</v>
      </c>
      <c r="AM23" s="15">
        <v>3.275</v>
      </c>
      <c r="AN23" s="4">
        <v>-0.7875</v>
      </c>
      <c r="AO23" s="4">
        <v>2.4125</v>
      </c>
      <c r="AP23" s="4">
        <v>14.575</v>
      </c>
      <c r="AQ23" s="4">
        <v>6.35</v>
      </c>
      <c r="AR23" s="4">
        <v>0.3875</v>
      </c>
      <c r="AS23" s="4">
        <v>8.025</v>
      </c>
      <c r="AT23" s="4">
        <v>11.916666666666664</v>
      </c>
      <c r="AU23" s="4">
        <v>0.675</v>
      </c>
      <c r="AV23" s="4">
        <v>6.1625</v>
      </c>
      <c r="AW23" s="4">
        <v>11.304166666666669</v>
      </c>
      <c r="AX23" s="4">
        <v>4.016666666666667</v>
      </c>
      <c r="AY23" s="4">
        <v>3.625</v>
      </c>
      <c r="AZ23" s="4">
        <v>15.016666666666666</v>
      </c>
      <c r="BA23" s="4">
        <v>7.975</v>
      </c>
      <c r="BB23" s="4">
        <v>-0.3875</v>
      </c>
      <c r="BC23" s="4">
        <v>9.695833333333333</v>
      </c>
      <c r="BD23" s="4">
        <v>-0.3590909090909092</v>
      </c>
      <c r="BE23" s="4">
        <v>-3.5333333333333337</v>
      </c>
      <c r="BF23" s="4">
        <v>3.6125</v>
      </c>
      <c r="BG23" s="4">
        <v>9.8125</v>
      </c>
      <c r="BH23" s="4">
        <v>0.8958333333333331</v>
      </c>
      <c r="BI23" s="4">
        <v>-2.733333333333334</v>
      </c>
      <c r="BJ23" s="4">
        <v>0</v>
      </c>
      <c r="BK23" s="4">
        <v>7.700000000000002</v>
      </c>
      <c r="BL23" s="4">
        <v>9.020833333333336</v>
      </c>
      <c r="BM23" s="4">
        <v>7.937500000000001</v>
      </c>
      <c r="BN23" s="4">
        <v>-5.862500000000001</v>
      </c>
      <c r="BO23" s="4">
        <v>3.266666666666667</v>
      </c>
      <c r="BP23" s="4">
        <v>-1.1916666666666669</v>
      </c>
      <c r="BQ23" s="4">
        <v>4.141666666666667</v>
      </c>
      <c r="BR23" s="4">
        <v>8.420833333333333</v>
      </c>
      <c r="BS23" s="4">
        <v>12.645833333333334</v>
      </c>
      <c r="BT23" s="4">
        <v>4.108333333333333</v>
      </c>
      <c r="BU23" s="4"/>
      <c r="BV23" s="4"/>
      <c r="BW23" s="4"/>
      <c r="BY23" s="11"/>
      <c r="BZ23" s="11">
        <f t="shared" si="0"/>
        <v>4.69074074074074</v>
      </c>
      <c r="CA23" s="11">
        <f t="shared" si="1"/>
        <v>4.782413419913419</v>
      </c>
      <c r="CB23" s="10">
        <f t="shared" si="2"/>
        <v>4.455669191919191</v>
      </c>
    </row>
    <row r="24" spans="1:80" ht="11.25">
      <c r="A24" s="5">
        <v>22</v>
      </c>
      <c r="B24" s="24"/>
      <c r="C24" s="15"/>
      <c r="D24" s="15"/>
      <c r="E24" s="15"/>
      <c r="F24" s="15"/>
      <c r="G24" s="15"/>
      <c r="H24" s="15"/>
      <c r="I24" s="15"/>
      <c r="J24" s="15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>
        <v>-4.8375</v>
      </c>
      <c r="AG24" s="4">
        <v>-0.675</v>
      </c>
      <c r="AH24" s="4">
        <v>4.4875</v>
      </c>
      <c r="AI24" s="4">
        <v>4.0625</v>
      </c>
      <c r="AJ24" s="4">
        <v>-0.8</v>
      </c>
      <c r="AK24" s="4">
        <v>0.275</v>
      </c>
      <c r="AL24" s="4">
        <v>3.7625</v>
      </c>
      <c r="AM24" s="4">
        <v>1.3125</v>
      </c>
      <c r="AN24" s="4">
        <v>4.8125</v>
      </c>
      <c r="AO24" s="4">
        <v>-0.65</v>
      </c>
      <c r="AP24" s="4">
        <v>1.35</v>
      </c>
      <c r="AQ24" s="4">
        <v>4.7625</v>
      </c>
      <c r="AR24" s="4">
        <v>1.775</v>
      </c>
      <c r="AS24" s="4">
        <v>2.35</v>
      </c>
      <c r="AT24" s="4">
        <v>15.175</v>
      </c>
      <c r="AU24" s="4">
        <v>-1.5416666666666663</v>
      </c>
      <c r="AV24" s="4">
        <v>6.904166666666668</v>
      </c>
      <c r="AW24" s="4">
        <v>-0.02500000000000018</v>
      </c>
      <c r="AX24" s="4">
        <v>4.454166666666667</v>
      </c>
      <c r="AY24" s="4">
        <v>-1.0791666666666668</v>
      </c>
      <c r="AZ24" s="4">
        <v>2.225</v>
      </c>
      <c r="BA24" s="4">
        <v>6.429166666666667</v>
      </c>
      <c r="BB24" s="4">
        <v>2.8416666666666663</v>
      </c>
      <c r="BC24" s="4">
        <v>7.175</v>
      </c>
      <c r="BD24" s="4">
        <v>-6.345833333333332</v>
      </c>
      <c r="BE24" s="4">
        <v>-2.2708333333333335</v>
      </c>
      <c r="BF24" s="4">
        <v>2.7</v>
      </c>
      <c r="BG24" s="4">
        <v>13.166666666666666</v>
      </c>
      <c r="BH24" s="4">
        <v>0.45</v>
      </c>
      <c r="BI24" s="4">
        <v>6.033333333333332</v>
      </c>
      <c r="BJ24" s="4">
        <v>2.608333333333334</v>
      </c>
      <c r="BK24" s="4">
        <v>6.791666666666667</v>
      </c>
      <c r="BL24" s="4">
        <v>6.429166666666666</v>
      </c>
      <c r="BM24" s="4">
        <v>12.645833333333334</v>
      </c>
      <c r="BN24" s="4">
        <v>3.0708333333333333</v>
      </c>
      <c r="BO24" s="4">
        <v>7.695833333333332</v>
      </c>
      <c r="BP24" s="4">
        <v>5.133333333333334</v>
      </c>
      <c r="BQ24" s="4">
        <v>7.566666666666667</v>
      </c>
      <c r="BR24" s="4">
        <v>13.266666666666666</v>
      </c>
      <c r="BS24" s="4">
        <v>8.591666666666669</v>
      </c>
      <c r="BT24" s="4">
        <v>9.891666666666666</v>
      </c>
      <c r="BU24" s="4"/>
      <c r="BV24" s="4"/>
      <c r="BW24" s="4"/>
      <c r="BY24" s="10"/>
      <c r="BZ24" s="10">
        <f t="shared" si="0"/>
        <v>2.3611111111111116</v>
      </c>
      <c r="CA24" s="10">
        <f t="shared" si="1"/>
        <v>2.5641369047619054</v>
      </c>
      <c r="CB24" s="10">
        <f t="shared" si="2"/>
        <v>4.087777777777778</v>
      </c>
    </row>
    <row r="25" spans="1:80" ht="11.25">
      <c r="A25" s="5">
        <v>23</v>
      </c>
      <c r="B25" s="24"/>
      <c r="C25" s="15"/>
      <c r="D25" s="15"/>
      <c r="E25" s="15"/>
      <c r="F25" s="15"/>
      <c r="G25" s="15"/>
      <c r="H25" s="15"/>
      <c r="I25" s="15"/>
      <c r="J25" s="15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>
        <v>-1.7</v>
      </c>
      <c r="AG25" s="4">
        <v>1.7875</v>
      </c>
      <c r="AH25" s="4">
        <v>8.825</v>
      </c>
      <c r="AI25" s="4">
        <v>1.075</v>
      </c>
      <c r="AJ25" s="4">
        <v>1.675</v>
      </c>
      <c r="AK25" s="4">
        <v>4.4125</v>
      </c>
      <c r="AL25" s="4">
        <v>1.725</v>
      </c>
      <c r="AM25" s="4">
        <v>1.7125</v>
      </c>
      <c r="AN25" s="4">
        <v>6.175</v>
      </c>
      <c r="AO25" s="4">
        <v>3.5125</v>
      </c>
      <c r="AP25" s="4">
        <v>4.8875</v>
      </c>
      <c r="AQ25" s="4">
        <v>0.975</v>
      </c>
      <c r="AR25" s="4">
        <v>8.3625</v>
      </c>
      <c r="AS25" s="4">
        <v>2.825</v>
      </c>
      <c r="AT25" s="4">
        <v>5.1125</v>
      </c>
      <c r="AU25" s="4">
        <v>4.1625</v>
      </c>
      <c r="AV25" s="4">
        <v>10.275</v>
      </c>
      <c r="AW25" s="4">
        <v>2.733333333333333</v>
      </c>
      <c r="AX25" s="4">
        <v>3.7583333333333333</v>
      </c>
      <c r="AY25" s="4">
        <v>2.454166666666667</v>
      </c>
      <c r="AZ25" s="4">
        <v>-0.2125</v>
      </c>
      <c r="BA25" s="4">
        <v>8.85</v>
      </c>
      <c r="BB25" s="4">
        <v>5.616666666666666</v>
      </c>
      <c r="BC25" s="4">
        <v>0.9833333333333334</v>
      </c>
      <c r="BD25" s="4">
        <v>-4</v>
      </c>
      <c r="BE25" s="4">
        <v>1.025</v>
      </c>
      <c r="BF25" s="4">
        <v>8.858333333333334</v>
      </c>
      <c r="BG25" s="4">
        <v>7.945833333333333</v>
      </c>
      <c r="BH25" s="4">
        <v>6.529166666666668</v>
      </c>
      <c r="BI25" s="4">
        <v>8.025</v>
      </c>
      <c r="BJ25" s="4">
        <v>1.425</v>
      </c>
      <c r="BK25" s="4">
        <v>6.6499999999999995</v>
      </c>
      <c r="BL25" s="4">
        <v>11.420833333333334</v>
      </c>
      <c r="BM25" s="4">
        <v>0.9833333333333333</v>
      </c>
      <c r="BN25" s="4">
        <v>6.458333333333333</v>
      </c>
      <c r="BO25" s="4">
        <v>-1.4874999999999996</v>
      </c>
      <c r="BP25" s="4">
        <v>10.741666666666665</v>
      </c>
      <c r="BQ25" s="4">
        <v>5.2125</v>
      </c>
      <c r="BR25" s="4">
        <v>3.5333333333333337</v>
      </c>
      <c r="BS25" s="4">
        <v>9.587499999999997</v>
      </c>
      <c r="BT25" s="4">
        <v>14.466666666666669</v>
      </c>
      <c r="BU25" s="4"/>
      <c r="BV25" s="4"/>
      <c r="BW25" s="4"/>
      <c r="BY25" s="10"/>
      <c r="BZ25" s="10">
        <f t="shared" si="0"/>
        <v>3.8074074074074074</v>
      </c>
      <c r="CA25" s="10">
        <f t="shared" si="1"/>
        <v>3.7075892857142856</v>
      </c>
      <c r="CB25" s="10">
        <f t="shared" si="2"/>
        <v>4.6752777777777785</v>
      </c>
    </row>
    <row r="26" spans="1:80" ht="11.25">
      <c r="A26" s="5">
        <v>24</v>
      </c>
      <c r="B26" s="24"/>
      <c r="C26" s="15"/>
      <c r="D26" s="15"/>
      <c r="E26" s="15"/>
      <c r="F26" s="15"/>
      <c r="G26" s="15"/>
      <c r="H26" s="15"/>
      <c r="I26" s="15"/>
      <c r="J26" s="1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>
        <v>7.675</v>
      </c>
      <c r="AG26" s="4">
        <v>7.625</v>
      </c>
      <c r="AH26" s="4">
        <v>5.1125</v>
      </c>
      <c r="AI26" s="4">
        <v>6.825</v>
      </c>
      <c r="AJ26" s="4">
        <v>-1.15</v>
      </c>
      <c r="AK26" s="4">
        <v>7.7375</v>
      </c>
      <c r="AL26" s="4">
        <v>-0.062499999999999944</v>
      </c>
      <c r="AM26" s="4">
        <v>1.1125</v>
      </c>
      <c r="AN26" s="4">
        <v>-0.0375</v>
      </c>
      <c r="AO26" s="4">
        <v>4.9625</v>
      </c>
      <c r="AP26" s="4">
        <v>-4.05</v>
      </c>
      <c r="AQ26" s="4">
        <v>0.325</v>
      </c>
      <c r="AR26" s="4">
        <v>1.475</v>
      </c>
      <c r="AS26" s="4">
        <v>5.2625</v>
      </c>
      <c r="AT26" s="4">
        <v>1.5458333333333334</v>
      </c>
      <c r="AU26" s="4">
        <v>3.1958333333333333</v>
      </c>
      <c r="AV26" s="4">
        <v>12</v>
      </c>
      <c r="AW26" s="4">
        <v>4.7541666666666655</v>
      </c>
      <c r="AX26" s="4">
        <v>4.333333333333334</v>
      </c>
      <c r="AY26" s="4">
        <v>5.979166666666667</v>
      </c>
      <c r="AZ26" s="4">
        <v>3.825</v>
      </c>
      <c r="BA26" s="4">
        <v>8.766666666666667</v>
      </c>
      <c r="BB26" s="4">
        <v>5.975</v>
      </c>
      <c r="BC26" s="4">
        <v>-1.2304347826086957</v>
      </c>
      <c r="BD26" s="4">
        <v>1.4833333333333334</v>
      </c>
      <c r="BE26" s="4">
        <v>4.55</v>
      </c>
      <c r="BF26" s="4">
        <v>7.854166666666665</v>
      </c>
      <c r="BG26" s="4">
        <v>2.1625</v>
      </c>
      <c r="BH26" s="4">
        <v>2.8875</v>
      </c>
      <c r="BI26" s="4">
        <v>1.7833333333333339</v>
      </c>
      <c r="BJ26" s="4">
        <v>2.9708333333333328</v>
      </c>
      <c r="BK26" s="4">
        <v>7.204166666666667</v>
      </c>
      <c r="BL26" s="4">
        <v>10.520833333333334</v>
      </c>
      <c r="BM26" s="4">
        <v>-0.85</v>
      </c>
      <c r="BN26" s="4">
        <v>-2.4</v>
      </c>
      <c r="BO26" s="4">
        <v>0.4583333333333333</v>
      </c>
      <c r="BP26" s="4">
        <v>16.083333333333332</v>
      </c>
      <c r="BQ26" s="4">
        <v>2.525</v>
      </c>
      <c r="BR26" s="4">
        <v>-1.15</v>
      </c>
      <c r="BS26" s="4">
        <v>7.249999999999999</v>
      </c>
      <c r="BT26" s="4">
        <v>7.333333333333333</v>
      </c>
      <c r="BU26" s="4"/>
      <c r="BV26" s="4"/>
      <c r="BW26" s="4"/>
      <c r="BY26" s="10"/>
      <c r="BZ26" s="10">
        <f t="shared" si="0"/>
        <v>3.5726851851851853</v>
      </c>
      <c r="CA26" s="10">
        <f t="shared" si="1"/>
        <v>3.8573951863354035</v>
      </c>
      <c r="CB26" s="10">
        <f t="shared" si="2"/>
        <v>3.8105132850241543</v>
      </c>
    </row>
    <row r="27" spans="1:80" ht="11.25">
      <c r="A27" s="5">
        <v>25</v>
      </c>
      <c r="B27" s="24"/>
      <c r="C27" s="15"/>
      <c r="D27" s="15"/>
      <c r="E27" s="15"/>
      <c r="F27" s="15"/>
      <c r="G27" s="15"/>
      <c r="H27" s="15"/>
      <c r="I27" s="15"/>
      <c r="J27" s="15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>
        <v>0.675</v>
      </c>
      <c r="AG27" s="4">
        <v>-1.8875</v>
      </c>
      <c r="AH27" s="4">
        <v>-0.6625</v>
      </c>
      <c r="AI27" s="4">
        <v>9.6875</v>
      </c>
      <c r="AJ27" s="4">
        <v>-0.1</v>
      </c>
      <c r="AK27" s="4">
        <v>-3.4875</v>
      </c>
      <c r="AL27" s="4">
        <v>3.15</v>
      </c>
      <c r="AM27" s="4">
        <v>6.525</v>
      </c>
      <c r="AN27" s="4">
        <v>-5.2625</v>
      </c>
      <c r="AO27" s="4">
        <v>6.25</v>
      </c>
      <c r="AP27" s="4">
        <v>-2.725</v>
      </c>
      <c r="AQ27" s="4">
        <v>5.825</v>
      </c>
      <c r="AR27" s="4">
        <v>-3.1625</v>
      </c>
      <c r="AS27" s="4">
        <v>4.325</v>
      </c>
      <c r="AT27" s="4">
        <v>4.8375</v>
      </c>
      <c r="AU27" s="4">
        <v>-1.9666666666666668</v>
      </c>
      <c r="AV27" s="4">
        <v>11.741666666666667</v>
      </c>
      <c r="AW27" s="4">
        <v>8.3625</v>
      </c>
      <c r="AX27" s="4">
        <v>4.183333333333334</v>
      </c>
      <c r="AY27" s="4">
        <v>10.020833333333332</v>
      </c>
      <c r="AZ27" s="4">
        <v>10.058333333333332</v>
      </c>
      <c r="BA27" s="4">
        <v>2.5458333333333334</v>
      </c>
      <c r="BB27" s="4">
        <v>4.608333333333333</v>
      </c>
      <c r="BC27" s="4">
        <v>-0.6416666666666665</v>
      </c>
      <c r="BD27" s="4">
        <v>5.4375</v>
      </c>
      <c r="BE27" s="4">
        <v>3.4791666666666665</v>
      </c>
      <c r="BF27" s="4">
        <v>11.029166666666669</v>
      </c>
      <c r="BG27" s="4">
        <v>6.1375</v>
      </c>
      <c r="BH27" s="4">
        <v>-3.4583333333333335</v>
      </c>
      <c r="BI27" s="4">
        <v>-1.55</v>
      </c>
      <c r="BJ27" s="4">
        <v>9.799999999999999</v>
      </c>
      <c r="BK27" s="4">
        <v>9.158333333333335</v>
      </c>
      <c r="BL27" s="4">
        <v>2.841666666666667</v>
      </c>
      <c r="BM27" s="4">
        <v>0.6208333333333332</v>
      </c>
      <c r="BN27" s="4">
        <v>-1.4208333333333327</v>
      </c>
      <c r="BO27" s="4">
        <v>5.862499999999998</v>
      </c>
      <c r="BP27" s="4">
        <v>11.475</v>
      </c>
      <c r="BQ27" s="4">
        <v>7.808333333333334</v>
      </c>
      <c r="BR27" s="4">
        <v>-0.02083333333333337</v>
      </c>
      <c r="BS27" s="4">
        <v>5.474999999999999</v>
      </c>
      <c r="BT27" s="4">
        <v>-2.3124999999999996</v>
      </c>
      <c r="BU27" s="4"/>
      <c r="BV27" s="4"/>
      <c r="BW27" s="4"/>
      <c r="BY27" s="10"/>
      <c r="BZ27" s="10">
        <f t="shared" si="0"/>
        <v>2.3402777777777777</v>
      </c>
      <c r="CA27" s="10">
        <f t="shared" si="1"/>
        <v>3.535119047619048</v>
      </c>
      <c r="CB27" s="10">
        <f t="shared" si="2"/>
        <v>4.207361111111111</v>
      </c>
    </row>
    <row r="28" spans="1:80" ht="11.25">
      <c r="A28" s="5">
        <v>26</v>
      </c>
      <c r="B28" s="24"/>
      <c r="C28" s="15"/>
      <c r="D28" s="15"/>
      <c r="E28" s="15"/>
      <c r="F28" s="15"/>
      <c r="G28" s="15"/>
      <c r="H28" s="15"/>
      <c r="I28" s="15"/>
      <c r="J28" s="15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>
        <v>-1.225</v>
      </c>
      <c r="AG28" s="4">
        <v>-3.575</v>
      </c>
      <c r="AH28" s="4">
        <v>-2.2</v>
      </c>
      <c r="AI28" s="4">
        <v>-4.075</v>
      </c>
      <c r="AJ28" s="4">
        <v>2.375</v>
      </c>
      <c r="AK28" s="4">
        <v>-7.1625</v>
      </c>
      <c r="AL28" s="4">
        <v>2.7375</v>
      </c>
      <c r="AM28" s="4">
        <v>9.175</v>
      </c>
      <c r="AN28" s="4">
        <v>-0.225</v>
      </c>
      <c r="AO28" s="4">
        <v>0.1</v>
      </c>
      <c r="AP28" s="4">
        <v>1.975</v>
      </c>
      <c r="AQ28" s="4">
        <v>4.2375</v>
      </c>
      <c r="AR28" s="4">
        <v>0.0375</v>
      </c>
      <c r="AS28" s="4">
        <v>1.3125</v>
      </c>
      <c r="AT28" s="4">
        <v>14.125</v>
      </c>
      <c r="AU28" s="4">
        <v>-0.8041666666666671</v>
      </c>
      <c r="AV28" s="4">
        <v>4.320833333333334</v>
      </c>
      <c r="AW28" s="4">
        <v>9.995833333333335</v>
      </c>
      <c r="AX28" s="4">
        <v>3.191666666666666</v>
      </c>
      <c r="AY28" s="4">
        <v>2.0416666666666656</v>
      </c>
      <c r="AZ28" s="4">
        <v>2.2125</v>
      </c>
      <c r="BA28" s="4">
        <v>6.141666666666667</v>
      </c>
      <c r="BB28" s="4">
        <v>6.469565217391306</v>
      </c>
      <c r="BC28" s="4">
        <v>8.620833333333335</v>
      </c>
      <c r="BD28" s="4">
        <v>6.216666666666666</v>
      </c>
      <c r="BE28" s="4">
        <v>2.4</v>
      </c>
      <c r="BF28" s="4">
        <v>9.7125</v>
      </c>
      <c r="BG28" s="4">
        <v>7.941666666666667</v>
      </c>
      <c r="BH28" s="4">
        <v>-0.4833333333333331</v>
      </c>
      <c r="BI28" s="4">
        <v>8.129166666666668</v>
      </c>
      <c r="BJ28" s="4">
        <v>4.249999999999999</v>
      </c>
      <c r="BK28" s="4">
        <v>8.679166666666665</v>
      </c>
      <c r="BL28" s="4">
        <v>9.683333333333335</v>
      </c>
      <c r="BM28" s="4">
        <v>2.275</v>
      </c>
      <c r="BN28" s="4">
        <v>1.3374999999999997</v>
      </c>
      <c r="BO28" s="4">
        <v>5.354166666666667</v>
      </c>
      <c r="BP28" s="4">
        <v>1.8124999999999998</v>
      </c>
      <c r="BQ28" s="4">
        <v>6.533333333333332</v>
      </c>
      <c r="BR28" s="4">
        <v>3.2750000000000004</v>
      </c>
      <c r="BS28" s="4">
        <v>11.008333333333335</v>
      </c>
      <c r="BT28" s="4">
        <v>4.029166666666667</v>
      </c>
      <c r="BU28" s="4"/>
      <c r="BV28" s="4"/>
      <c r="BW28" s="4"/>
      <c r="BY28" s="10"/>
      <c r="BZ28" s="10">
        <f t="shared" si="0"/>
        <v>1.7291666666666667</v>
      </c>
      <c r="CA28" s="10">
        <f t="shared" si="1"/>
        <v>3.0740618530020707</v>
      </c>
      <c r="CB28" s="10">
        <f t="shared" si="2"/>
        <v>4.586485507246377</v>
      </c>
    </row>
    <row r="29" spans="1:80" ht="11.25">
      <c r="A29" s="5">
        <v>27</v>
      </c>
      <c r="B29" s="24"/>
      <c r="C29" s="15"/>
      <c r="D29" s="15"/>
      <c r="E29" s="15"/>
      <c r="F29" s="15"/>
      <c r="G29" s="15"/>
      <c r="H29" s="15"/>
      <c r="I29" s="15"/>
      <c r="J29" s="1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>
        <v>-5.8625</v>
      </c>
      <c r="AG29" s="4">
        <v>-2.6875</v>
      </c>
      <c r="AH29" s="4">
        <v>-2.2625</v>
      </c>
      <c r="AI29" s="4">
        <v>-4.65</v>
      </c>
      <c r="AJ29" s="4">
        <v>7.825</v>
      </c>
      <c r="AK29" s="4">
        <v>-2.7875</v>
      </c>
      <c r="AL29" s="4">
        <v>6.15</v>
      </c>
      <c r="AM29" s="4">
        <v>6.2875</v>
      </c>
      <c r="AN29" s="4">
        <v>5.9625</v>
      </c>
      <c r="AO29" s="4">
        <v>-8.2375</v>
      </c>
      <c r="AP29" s="4">
        <v>4.65</v>
      </c>
      <c r="AQ29" s="4">
        <v>0.3125</v>
      </c>
      <c r="AR29" s="4">
        <v>-2.25</v>
      </c>
      <c r="AS29" s="4">
        <v>9.225</v>
      </c>
      <c r="AT29" s="4">
        <v>10.666666666666666</v>
      </c>
      <c r="AU29" s="4">
        <v>4.766666666666667</v>
      </c>
      <c r="AV29" s="4">
        <v>1.3916666666666666</v>
      </c>
      <c r="AW29" s="4">
        <v>8.725</v>
      </c>
      <c r="AX29" s="4">
        <v>-1.6875</v>
      </c>
      <c r="AY29" s="4">
        <v>-2.85</v>
      </c>
      <c r="AZ29" s="4">
        <v>2.2</v>
      </c>
      <c r="BA29" s="4">
        <v>2.925</v>
      </c>
      <c r="BB29" s="4">
        <v>5.608333333333333</v>
      </c>
      <c r="BC29" s="4">
        <v>12.93333333333333</v>
      </c>
      <c r="BD29" s="4">
        <v>2.5125</v>
      </c>
      <c r="BE29" s="4">
        <v>6.266666666666667</v>
      </c>
      <c r="BF29" s="4">
        <v>9.278260869565216</v>
      </c>
      <c r="BG29" s="4">
        <v>3.779166666666667</v>
      </c>
      <c r="BH29" s="4">
        <v>4.641666666666666</v>
      </c>
      <c r="BI29" s="4">
        <v>-2.725</v>
      </c>
      <c r="BJ29" s="4">
        <v>0.6</v>
      </c>
      <c r="BK29" s="4">
        <v>7.870833333333334</v>
      </c>
      <c r="BL29" s="4">
        <v>-0.016666666666666902</v>
      </c>
      <c r="BM29" s="4">
        <v>9.770833333333334</v>
      </c>
      <c r="BN29" s="4">
        <v>1.4124999999999999</v>
      </c>
      <c r="BO29" s="4">
        <v>9.829166666666667</v>
      </c>
      <c r="BP29" s="4">
        <v>5.387499999999999</v>
      </c>
      <c r="BQ29" s="4">
        <v>5.258333333333334</v>
      </c>
      <c r="BR29" s="4">
        <v>-2.0124999999999997</v>
      </c>
      <c r="BS29" s="4">
        <v>3.858333333333334</v>
      </c>
      <c r="BT29" s="4">
        <v>7.554166666666664</v>
      </c>
      <c r="BU29" s="4"/>
      <c r="BV29" s="4"/>
      <c r="BW29" s="4"/>
      <c r="BY29" s="10"/>
      <c r="BZ29" s="10">
        <f t="shared" si="0"/>
        <v>2.068055555555555</v>
      </c>
      <c r="CA29" s="10">
        <f t="shared" si="1"/>
        <v>2.7925271739130433</v>
      </c>
      <c r="CB29" s="10">
        <f t="shared" si="2"/>
        <v>3.9402475845410625</v>
      </c>
    </row>
    <row r="30" spans="1:80" ht="11.25">
      <c r="A30" s="5">
        <v>28</v>
      </c>
      <c r="B30" s="24"/>
      <c r="C30" s="15"/>
      <c r="D30" s="15"/>
      <c r="E30" s="15"/>
      <c r="F30" s="15"/>
      <c r="G30" s="15"/>
      <c r="H30" s="15"/>
      <c r="I30" s="15"/>
      <c r="J30" s="1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>
        <v>-5.4375</v>
      </c>
      <c r="AG30" s="4">
        <v>-3.175</v>
      </c>
      <c r="AH30" s="4">
        <v>7.9125</v>
      </c>
      <c r="AI30" s="4">
        <v>3.4875</v>
      </c>
      <c r="AJ30" s="4">
        <v>3.275</v>
      </c>
      <c r="AK30" s="4">
        <v>0.85</v>
      </c>
      <c r="AL30" s="4">
        <v>5.8125</v>
      </c>
      <c r="AM30" s="4">
        <v>11.175</v>
      </c>
      <c r="AN30" s="4">
        <v>12.9625</v>
      </c>
      <c r="AO30" s="4">
        <v>-1.4</v>
      </c>
      <c r="AP30" s="4">
        <v>0.875</v>
      </c>
      <c r="AQ30" s="4">
        <v>1.225</v>
      </c>
      <c r="AR30" s="4">
        <v>-2.2875</v>
      </c>
      <c r="AS30" s="4">
        <v>2.6625</v>
      </c>
      <c r="AT30" s="4">
        <v>2.9458333333333333</v>
      </c>
      <c r="AU30" s="4">
        <v>1.633333333333333</v>
      </c>
      <c r="AV30" s="4">
        <v>0.4833333333333334</v>
      </c>
      <c r="AW30" s="4">
        <v>-2.0916666666666663</v>
      </c>
      <c r="AX30" s="4">
        <v>-2.425</v>
      </c>
      <c r="AY30" s="4">
        <v>-3.1</v>
      </c>
      <c r="AZ30" s="4">
        <v>5.404166666666666</v>
      </c>
      <c r="BA30" s="4">
        <v>2.0166666666666666</v>
      </c>
      <c r="BB30" s="4">
        <v>5.475</v>
      </c>
      <c r="BC30" s="4">
        <v>8.066666666666665</v>
      </c>
      <c r="BD30" s="4">
        <v>-0.5291666666666668</v>
      </c>
      <c r="BE30" s="4">
        <v>8.608333333333333</v>
      </c>
      <c r="BF30" s="4">
        <v>4.254166666666667</v>
      </c>
      <c r="BG30" s="4">
        <v>2.9125</v>
      </c>
      <c r="BH30" s="4">
        <v>5.820833333333333</v>
      </c>
      <c r="BI30" s="4">
        <v>0.65</v>
      </c>
      <c r="BJ30" s="4">
        <v>2.0124999999999997</v>
      </c>
      <c r="BK30" s="4">
        <v>9.8875</v>
      </c>
      <c r="BL30" s="4">
        <v>1.4625000000000001</v>
      </c>
      <c r="BM30" s="4">
        <v>2.9041666666666663</v>
      </c>
      <c r="BN30" s="4">
        <v>7.070833333333333</v>
      </c>
      <c r="BO30" s="4">
        <v>8.491666666666667</v>
      </c>
      <c r="BP30" s="4">
        <v>0.1499999999999997</v>
      </c>
      <c r="BQ30" s="4">
        <v>1.9291666666666674</v>
      </c>
      <c r="BR30" s="4">
        <v>-2.2375000000000003</v>
      </c>
      <c r="BS30" s="4">
        <v>6.716666666666668</v>
      </c>
      <c r="BT30" s="4">
        <v>6.779166666666666</v>
      </c>
      <c r="BU30" s="4"/>
      <c r="BV30" s="4"/>
      <c r="BW30" s="4"/>
      <c r="BY30" s="10"/>
      <c r="BZ30" s="10">
        <f t="shared" si="0"/>
        <v>2.272685185185185</v>
      </c>
      <c r="CA30" s="10">
        <f t="shared" si="1"/>
        <v>2.556845238095238</v>
      </c>
      <c r="CB30" s="10">
        <f t="shared" si="2"/>
        <v>2.935694444444445</v>
      </c>
    </row>
    <row r="31" spans="1:80" ht="11.25">
      <c r="A31" s="5">
        <v>29</v>
      </c>
      <c r="B31" s="24"/>
      <c r="C31" s="15"/>
      <c r="D31" s="15"/>
      <c r="E31" s="15"/>
      <c r="F31" s="15"/>
      <c r="G31" s="15"/>
      <c r="H31" s="15"/>
      <c r="I31" s="15"/>
      <c r="J31" s="1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>
        <v>0.2875</v>
      </c>
      <c r="AG31" s="4">
        <v>-0.575</v>
      </c>
      <c r="AH31" s="4">
        <v>-1.6875</v>
      </c>
      <c r="AI31" s="4">
        <v>1.7</v>
      </c>
      <c r="AJ31" s="4">
        <v>-3.775</v>
      </c>
      <c r="AK31" s="4">
        <v>0.95</v>
      </c>
      <c r="AL31" s="4">
        <v>-1.0625</v>
      </c>
      <c r="AM31" s="4">
        <v>10.6</v>
      </c>
      <c r="AN31" s="4">
        <v>8.375</v>
      </c>
      <c r="AO31" s="4">
        <v>7.025</v>
      </c>
      <c r="AP31" s="4">
        <v>-1.675</v>
      </c>
      <c r="AQ31" s="4">
        <v>2.2875</v>
      </c>
      <c r="AR31" s="4">
        <v>-2.1125</v>
      </c>
      <c r="AS31" s="4">
        <v>0.5125</v>
      </c>
      <c r="AT31" s="4">
        <v>13.204166666666667</v>
      </c>
      <c r="AU31" s="4">
        <v>0.34166666666666673</v>
      </c>
      <c r="AV31" s="4">
        <v>-1.325</v>
      </c>
      <c r="AW31" s="4">
        <v>-3.8541666666666674</v>
      </c>
      <c r="AX31" s="4">
        <v>1.3375</v>
      </c>
      <c r="AY31" s="4">
        <v>-1.1166666666666667</v>
      </c>
      <c r="AZ31" s="4">
        <v>11.825</v>
      </c>
      <c r="BA31" s="4">
        <v>0.925</v>
      </c>
      <c r="BB31" s="4">
        <v>3.9833333333333347</v>
      </c>
      <c r="BC31" s="4">
        <v>7.195833333333334</v>
      </c>
      <c r="BD31" s="4">
        <v>0.8916666666666666</v>
      </c>
      <c r="BE31" s="4">
        <v>6.4125</v>
      </c>
      <c r="BF31" s="4">
        <v>0.825</v>
      </c>
      <c r="BG31" s="4">
        <v>-2.1375</v>
      </c>
      <c r="BH31" s="4">
        <v>7.904166666666668</v>
      </c>
      <c r="BI31" s="4">
        <v>3.691666666666667</v>
      </c>
      <c r="BJ31" s="4">
        <v>-4.404166666666666</v>
      </c>
      <c r="BK31" s="4">
        <v>12.891666666666667</v>
      </c>
      <c r="BL31" s="4">
        <v>2.6875</v>
      </c>
      <c r="BM31" s="4">
        <v>-1.5166666666666666</v>
      </c>
      <c r="BN31" s="4">
        <v>6.466666666666666</v>
      </c>
      <c r="BO31" s="4">
        <v>4.5125</v>
      </c>
      <c r="BP31" s="4">
        <v>-4.0375000000000005</v>
      </c>
      <c r="BQ31" s="4">
        <v>1.0083333333333333</v>
      </c>
      <c r="BR31" s="4">
        <v>-0.5249999999999999</v>
      </c>
      <c r="BS31" s="4">
        <v>13.904166666666667</v>
      </c>
      <c r="BT31" s="4">
        <v>0.19583333333333341</v>
      </c>
      <c r="BU31" s="4"/>
      <c r="BV31" s="4"/>
      <c r="BW31" s="4"/>
      <c r="BY31" s="10"/>
      <c r="BZ31" s="10">
        <f t="shared" si="0"/>
        <v>1.623148148148148</v>
      </c>
      <c r="CA31" s="10">
        <f t="shared" si="1"/>
        <v>2.119940476190476</v>
      </c>
      <c r="CB31" s="10">
        <f t="shared" si="2"/>
        <v>2.7375000000000003</v>
      </c>
    </row>
    <row r="32" spans="1:80" ht="11.25">
      <c r="A32" s="5">
        <v>30</v>
      </c>
      <c r="B32" s="24"/>
      <c r="C32" s="15"/>
      <c r="D32" s="15"/>
      <c r="E32" s="15"/>
      <c r="F32" s="15"/>
      <c r="G32" s="15"/>
      <c r="H32" s="15"/>
      <c r="I32" s="15"/>
      <c r="J32" s="1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>
        <v>4.9375</v>
      </c>
      <c r="AG32" s="4">
        <v>1.0875</v>
      </c>
      <c r="AH32" s="4">
        <v>-0.7875</v>
      </c>
      <c r="AI32" s="4">
        <v>-2.2375</v>
      </c>
      <c r="AJ32" s="4">
        <v>-4.1375</v>
      </c>
      <c r="AK32" s="4">
        <v>-0.0875</v>
      </c>
      <c r="AL32" s="4">
        <v>-4.5375</v>
      </c>
      <c r="AM32" s="4">
        <v>14.4375</v>
      </c>
      <c r="AN32" s="4">
        <v>6.5625</v>
      </c>
      <c r="AO32" s="4">
        <v>3.9</v>
      </c>
      <c r="AP32" s="4">
        <v>6.6375</v>
      </c>
      <c r="AQ32" s="4">
        <v>2.825</v>
      </c>
      <c r="AR32" s="4">
        <v>-2.1125</v>
      </c>
      <c r="AS32" s="4">
        <v>-2.4625</v>
      </c>
      <c r="AT32" s="4">
        <v>9.05</v>
      </c>
      <c r="AU32" s="4">
        <v>5.195833333333334</v>
      </c>
      <c r="AV32" s="4">
        <v>2.0583333333333336</v>
      </c>
      <c r="AW32" s="4">
        <v>-0.22916666666666663</v>
      </c>
      <c r="AX32" s="4">
        <v>3.370833333333333</v>
      </c>
      <c r="AY32" s="4">
        <v>4.333333333333334</v>
      </c>
      <c r="AZ32" s="4">
        <v>14.2125</v>
      </c>
      <c r="BA32" s="4">
        <v>2.379166666666667</v>
      </c>
      <c r="BB32" s="4">
        <v>-2.658333333333333</v>
      </c>
      <c r="BC32" s="4">
        <v>3.808333333333334</v>
      </c>
      <c r="BD32" s="4">
        <v>4.9833333333333325</v>
      </c>
      <c r="BE32" s="4">
        <v>-0.325</v>
      </c>
      <c r="BF32" s="4">
        <v>6.341666666666666</v>
      </c>
      <c r="BG32" s="4">
        <v>1.3583333333333334</v>
      </c>
      <c r="BH32" s="4">
        <v>8.445833333333335</v>
      </c>
      <c r="BI32" s="4">
        <v>3.325</v>
      </c>
      <c r="BJ32" s="4">
        <v>-1.8791666666666662</v>
      </c>
      <c r="BK32" s="4">
        <v>10.650000000000002</v>
      </c>
      <c r="BL32" s="4">
        <v>5.5874999999999995</v>
      </c>
      <c r="BM32" s="4">
        <v>-0.4666666666666664</v>
      </c>
      <c r="BN32" s="4">
        <v>3.841666666666667</v>
      </c>
      <c r="BO32" s="4">
        <v>1.9375000000000002</v>
      </c>
      <c r="BP32" s="4">
        <v>-3.2999999999999994</v>
      </c>
      <c r="BQ32" s="4">
        <v>4.491666666666666</v>
      </c>
      <c r="BR32" s="4">
        <v>4.779166666666666</v>
      </c>
      <c r="BS32" s="4">
        <v>11.400000000000004</v>
      </c>
      <c r="BT32" s="4">
        <v>-0.7083333333333334</v>
      </c>
      <c r="BU32" s="4"/>
      <c r="BV32" s="4"/>
      <c r="BW32" s="4"/>
      <c r="BY32" s="10"/>
      <c r="BZ32" s="10">
        <f t="shared" si="0"/>
        <v>2.227777777777778</v>
      </c>
      <c r="CA32" s="10">
        <f t="shared" si="1"/>
        <v>2.7822916666666666</v>
      </c>
      <c r="CB32" s="10">
        <f t="shared" si="2"/>
        <v>3.3954166666666676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>
        <f aca="true" t="shared" si="3" ref="AF34:AM34">AVERAGE(AF3:AF33)</f>
        <v>3.8608333333333325</v>
      </c>
      <c r="AG34" s="13">
        <f t="shared" si="3"/>
        <v>3.724166666666666</v>
      </c>
      <c r="AH34" s="13">
        <f t="shared" si="3"/>
        <v>4.862500000000001</v>
      </c>
      <c r="AI34" s="13">
        <f t="shared" si="3"/>
        <v>4.098333333333334</v>
      </c>
      <c r="AJ34" s="13">
        <f t="shared" si="3"/>
        <v>4.723333333333333</v>
      </c>
      <c r="AK34" s="13">
        <f t="shared" si="3"/>
        <v>2.282916666666667</v>
      </c>
      <c r="AL34" s="13">
        <f t="shared" si="3"/>
        <v>6.372083333333333</v>
      </c>
      <c r="AM34" s="13">
        <f t="shared" si="3"/>
        <v>8.555000000000003</v>
      </c>
      <c r="AN34" s="13">
        <f aca="true" t="shared" si="4" ref="AN34:BI34">AVERAGE(AN3:AN33)</f>
        <v>4.906666666666667</v>
      </c>
      <c r="AO34" s="13">
        <f t="shared" si="4"/>
        <v>5.101249999999998</v>
      </c>
      <c r="AP34" s="13">
        <f t="shared" si="4"/>
        <v>6.757916666666663</v>
      </c>
      <c r="AQ34" s="13">
        <f t="shared" si="4"/>
        <v>6.016666666666665</v>
      </c>
      <c r="AR34" s="13">
        <f t="shared" si="4"/>
        <v>2.9212500000000006</v>
      </c>
      <c r="AS34" s="13">
        <f t="shared" si="4"/>
        <v>5.536249999999997</v>
      </c>
      <c r="AT34" s="13">
        <f t="shared" si="4"/>
        <v>7.474166666666668</v>
      </c>
      <c r="AU34" s="13">
        <f t="shared" si="4"/>
        <v>4.977361111111111</v>
      </c>
      <c r="AV34" s="13">
        <f t="shared" si="4"/>
        <v>7.115277777777778</v>
      </c>
      <c r="AW34" s="13">
        <f t="shared" si="4"/>
        <v>6.9387500000000015</v>
      </c>
      <c r="AX34" s="13">
        <f t="shared" si="4"/>
        <v>4.508333333333332</v>
      </c>
      <c r="AY34" s="13">
        <f t="shared" si="4"/>
        <v>2.1476388888888893</v>
      </c>
      <c r="AZ34" s="13">
        <f t="shared" si="4"/>
        <v>8.21583333333333</v>
      </c>
      <c r="BA34" s="13">
        <f t="shared" si="4"/>
        <v>9.156527777777775</v>
      </c>
      <c r="BB34" s="13">
        <f t="shared" si="4"/>
        <v>4.692596618357487</v>
      </c>
      <c r="BC34" s="13">
        <f t="shared" si="4"/>
        <v>7.202735507246375</v>
      </c>
      <c r="BD34" s="13">
        <f t="shared" si="4"/>
        <v>5.244558080808081</v>
      </c>
      <c r="BE34" s="13">
        <f t="shared" si="4"/>
        <v>4.645773423005567</v>
      </c>
      <c r="BF34" s="13">
        <f t="shared" si="4"/>
        <v>8.195803140096618</v>
      </c>
      <c r="BG34" s="13">
        <f t="shared" si="4"/>
        <v>4.952260101010101</v>
      </c>
      <c r="BH34" s="13">
        <f t="shared" si="4"/>
        <v>7.625006038647343</v>
      </c>
      <c r="BI34" s="13">
        <f t="shared" si="4"/>
        <v>4.723055555555556</v>
      </c>
      <c r="BJ34" s="13">
        <f aca="true" t="shared" si="5" ref="BJ34:BO34">AVERAGE(BJ3:BJ33)</f>
        <v>4.547916666666665</v>
      </c>
      <c r="BK34" s="13">
        <f t="shared" si="5"/>
        <v>7.432222222222223</v>
      </c>
      <c r="BL34" s="13">
        <f t="shared" si="5"/>
        <v>9.546944444444442</v>
      </c>
      <c r="BM34" s="13">
        <f t="shared" si="5"/>
        <v>5.526805555555556</v>
      </c>
      <c r="BN34" s="13">
        <f t="shared" si="5"/>
        <v>3.993749999999999</v>
      </c>
      <c r="BO34" s="13">
        <f t="shared" si="5"/>
        <v>7.212083333333334</v>
      </c>
      <c r="BP34" s="13">
        <f>AVERAGE(BP3:BP33)</f>
        <v>5.64861111111111</v>
      </c>
      <c r="BQ34" s="13">
        <f>AVERAGE(BQ3:BQ33)</f>
        <v>6.611666666666667</v>
      </c>
      <c r="BR34" s="13">
        <f>AVERAGE(BR3:BR33)</f>
        <v>6.133611111111109</v>
      </c>
      <c r="BS34" s="13">
        <f>AVERAGE(BS3:BS33)</f>
        <v>8.18125</v>
      </c>
      <c r="BT34" s="13">
        <f>AVERAGE(BT3:BT33)</f>
        <v>8.045833333333333</v>
      </c>
      <c r="BU34" s="13"/>
      <c r="BV34" s="13"/>
      <c r="BW34" s="13"/>
      <c r="BY34" s="12"/>
      <c r="BZ34" s="12">
        <f>AVERAGE(BZ3:BZ33)</f>
        <v>5.345817901234568</v>
      </c>
      <c r="CA34" s="12">
        <f>AVERAGE(CA3:CA33)</f>
        <v>5.55101434451568</v>
      </c>
      <c r="CB34" s="12">
        <f>AVERAGE(CB3:CB33)</f>
        <v>5.995524148369539</v>
      </c>
    </row>
    <row r="36" spans="1:77" ht="11.25">
      <c r="A36" s="17" t="s">
        <v>4</v>
      </c>
      <c r="B36" s="21">
        <f aca="true" t="shared" si="6" ref="B36:J36">MAX(B3:B33)</f>
        <v>0</v>
      </c>
      <c r="C36" s="18">
        <f t="shared" si="6"/>
        <v>0</v>
      </c>
      <c r="D36" s="18">
        <f t="shared" si="6"/>
        <v>0</v>
      </c>
      <c r="E36" s="18">
        <f t="shared" si="6"/>
        <v>0</v>
      </c>
      <c r="F36" s="18">
        <f t="shared" si="6"/>
        <v>0</v>
      </c>
      <c r="G36" s="18">
        <f t="shared" si="6"/>
        <v>0</v>
      </c>
      <c r="H36" s="18">
        <f t="shared" si="6"/>
        <v>0</v>
      </c>
      <c r="I36" s="18">
        <f t="shared" si="6"/>
        <v>0</v>
      </c>
      <c r="J36" s="18">
        <f t="shared" si="6"/>
        <v>0</v>
      </c>
      <c r="K36" s="18">
        <f aca="true" t="shared" si="7" ref="K36:Z36">MAX(K3:K33)</f>
        <v>0</v>
      </c>
      <c r="L36" s="18">
        <f t="shared" si="7"/>
        <v>0</v>
      </c>
      <c r="M36" s="18">
        <f t="shared" si="7"/>
        <v>0</v>
      </c>
      <c r="N36" s="18">
        <f t="shared" si="7"/>
        <v>0</v>
      </c>
      <c r="O36" s="18">
        <f t="shared" si="7"/>
        <v>0</v>
      </c>
      <c r="P36" s="18">
        <f t="shared" si="7"/>
        <v>0</v>
      </c>
      <c r="Q36" s="18">
        <f t="shared" si="7"/>
        <v>0</v>
      </c>
      <c r="R36" s="18">
        <f t="shared" si="7"/>
        <v>0</v>
      </c>
      <c r="S36" s="18">
        <f t="shared" si="7"/>
        <v>0</v>
      </c>
      <c r="T36" s="18">
        <f t="shared" si="7"/>
        <v>0</v>
      </c>
      <c r="U36" s="18">
        <f t="shared" si="7"/>
        <v>0</v>
      </c>
      <c r="V36" s="18">
        <f t="shared" si="7"/>
        <v>0</v>
      </c>
      <c r="W36" s="18">
        <f t="shared" si="7"/>
        <v>0</v>
      </c>
      <c r="X36" s="18">
        <f t="shared" si="7"/>
        <v>0</v>
      </c>
      <c r="Y36" s="18">
        <f t="shared" si="7"/>
        <v>0</v>
      </c>
      <c r="Z36" s="18">
        <f t="shared" si="7"/>
        <v>0</v>
      </c>
      <c r="AA36" s="18">
        <f aca="true" t="shared" si="8" ref="AA36:AP36">MAX(AA3:AA33)</f>
        <v>0</v>
      </c>
      <c r="AB36" s="18">
        <f t="shared" si="8"/>
        <v>0</v>
      </c>
      <c r="AC36" s="18">
        <f t="shared" si="8"/>
        <v>0</v>
      </c>
      <c r="AD36" s="18">
        <f t="shared" si="8"/>
        <v>0</v>
      </c>
      <c r="AE36" s="18">
        <f t="shared" si="8"/>
        <v>0</v>
      </c>
      <c r="AF36" s="18">
        <f t="shared" si="8"/>
        <v>11.3625</v>
      </c>
      <c r="AG36" s="18">
        <f t="shared" si="8"/>
        <v>10.425</v>
      </c>
      <c r="AH36" s="18">
        <f t="shared" si="8"/>
        <v>16.125</v>
      </c>
      <c r="AI36" s="18">
        <f t="shared" si="8"/>
        <v>11.3875</v>
      </c>
      <c r="AJ36" s="18">
        <f t="shared" si="8"/>
        <v>17.1125</v>
      </c>
      <c r="AK36" s="18">
        <f t="shared" si="8"/>
        <v>7.7375</v>
      </c>
      <c r="AL36" s="18">
        <f t="shared" si="8"/>
        <v>16.05</v>
      </c>
      <c r="AM36" s="18">
        <f t="shared" si="8"/>
        <v>16.4</v>
      </c>
      <c r="AN36" s="18">
        <f t="shared" si="8"/>
        <v>13.6</v>
      </c>
      <c r="AO36" s="18">
        <f t="shared" si="8"/>
        <v>13.2625</v>
      </c>
      <c r="AP36" s="18">
        <f t="shared" si="8"/>
        <v>16.425</v>
      </c>
      <c r="AQ36" s="18">
        <f aca="true" t="shared" si="9" ref="AQ36:AV36">MAX(AQ3:AQ33)</f>
        <v>14.875</v>
      </c>
      <c r="AR36" s="18">
        <f t="shared" si="9"/>
        <v>10.7875</v>
      </c>
      <c r="AS36" s="18">
        <f t="shared" si="9"/>
        <v>14.1125</v>
      </c>
      <c r="AT36" s="18">
        <f t="shared" si="9"/>
        <v>15.175</v>
      </c>
      <c r="AU36" s="18">
        <f t="shared" si="9"/>
        <v>13.945833333333335</v>
      </c>
      <c r="AV36" s="18">
        <f t="shared" si="9"/>
        <v>15.495833333333335</v>
      </c>
      <c r="AW36" s="18">
        <f aca="true" t="shared" si="10" ref="AW36:BB36">MAX(AW3:AW33)</f>
        <v>14.495833333333332</v>
      </c>
      <c r="AX36" s="18">
        <f t="shared" si="10"/>
        <v>11.633333333333333</v>
      </c>
      <c r="AY36" s="18">
        <f t="shared" si="10"/>
        <v>10.5125</v>
      </c>
      <c r="AZ36" s="18">
        <f t="shared" si="10"/>
        <v>15.204166666666666</v>
      </c>
      <c r="BA36" s="18">
        <f t="shared" si="10"/>
        <v>16.925</v>
      </c>
      <c r="BB36" s="18">
        <f t="shared" si="10"/>
        <v>11.991666666666665</v>
      </c>
      <c r="BC36" s="18">
        <f aca="true" t="shared" si="11" ref="BC36:BH36">MAX(BC3:BC33)</f>
        <v>14.179166666666667</v>
      </c>
      <c r="BD36" s="18">
        <f t="shared" si="11"/>
        <v>13.9</v>
      </c>
      <c r="BE36" s="18">
        <f t="shared" si="11"/>
        <v>13.625</v>
      </c>
      <c r="BF36" s="18">
        <f t="shared" si="11"/>
        <v>16.220833333333335</v>
      </c>
      <c r="BG36" s="18">
        <f t="shared" si="11"/>
        <v>13.166666666666666</v>
      </c>
      <c r="BH36" s="18">
        <f t="shared" si="11"/>
        <v>15.9375</v>
      </c>
      <c r="BI36" s="18">
        <f aca="true" t="shared" si="12" ref="BI36:BN36">MAX(BI3:BI33)</f>
        <v>15.14583333333333</v>
      </c>
      <c r="BJ36" s="18">
        <f t="shared" si="12"/>
        <v>13.629166666666665</v>
      </c>
      <c r="BK36" s="18">
        <f t="shared" si="12"/>
        <v>17.704166666666662</v>
      </c>
      <c r="BL36" s="18">
        <f t="shared" si="12"/>
        <v>17.954166666666666</v>
      </c>
      <c r="BM36" s="18">
        <f t="shared" si="12"/>
        <v>12.683333333333335</v>
      </c>
      <c r="BN36" s="18">
        <f t="shared" si="12"/>
        <v>11.958333333333336</v>
      </c>
      <c r="BO36" s="18">
        <f>MAX(BO3:BO33)</f>
        <v>16.320833333333336</v>
      </c>
      <c r="BP36" s="18">
        <f>MAX(BP3:BP33)</f>
        <v>16.083333333333332</v>
      </c>
      <c r="BQ36" s="18">
        <f>MAX(BQ3:BQ33)</f>
        <v>16.354166666666664</v>
      </c>
      <c r="BR36" s="18">
        <f>MAX(BR3:BR33)</f>
        <v>16.974999999999998</v>
      </c>
      <c r="BS36" s="18">
        <f>MAX(BS3:BS33)</f>
        <v>14.87916666666667</v>
      </c>
      <c r="BT36" s="18">
        <f>MAX(BT3:BT33)</f>
        <v>18.320833333333336</v>
      </c>
      <c r="BU36" s="18"/>
      <c r="BV36" s="18"/>
      <c r="BW36" s="18"/>
      <c r="BY36" s="8" t="s">
        <v>9</v>
      </c>
    </row>
    <row r="37" spans="1:80" ht="11.25">
      <c r="A37" s="19" t="s">
        <v>5</v>
      </c>
      <c r="B37" s="22">
        <f aca="true" t="shared" si="13" ref="B37:J37">MIN(B3:B33)</f>
        <v>0</v>
      </c>
      <c r="C37" s="20">
        <f t="shared" si="13"/>
        <v>0</v>
      </c>
      <c r="D37" s="20">
        <f t="shared" si="13"/>
        <v>0</v>
      </c>
      <c r="E37" s="20">
        <f t="shared" si="13"/>
        <v>0</v>
      </c>
      <c r="F37" s="20">
        <f t="shared" si="13"/>
        <v>0</v>
      </c>
      <c r="G37" s="20">
        <f t="shared" si="13"/>
        <v>0</v>
      </c>
      <c r="H37" s="20">
        <f t="shared" si="13"/>
        <v>0</v>
      </c>
      <c r="I37" s="20">
        <f t="shared" si="13"/>
        <v>0</v>
      </c>
      <c r="J37" s="20">
        <f t="shared" si="13"/>
        <v>0</v>
      </c>
      <c r="K37" s="20">
        <f aca="true" t="shared" si="14" ref="K37:Z37">MIN(K3:K33)</f>
        <v>0</v>
      </c>
      <c r="L37" s="20">
        <f t="shared" si="14"/>
        <v>0</v>
      </c>
      <c r="M37" s="20">
        <f t="shared" si="14"/>
        <v>0</v>
      </c>
      <c r="N37" s="20">
        <f t="shared" si="14"/>
        <v>0</v>
      </c>
      <c r="O37" s="20">
        <f t="shared" si="14"/>
        <v>0</v>
      </c>
      <c r="P37" s="20">
        <f t="shared" si="14"/>
        <v>0</v>
      </c>
      <c r="Q37" s="20">
        <f t="shared" si="14"/>
        <v>0</v>
      </c>
      <c r="R37" s="20">
        <f t="shared" si="14"/>
        <v>0</v>
      </c>
      <c r="S37" s="20">
        <f t="shared" si="14"/>
        <v>0</v>
      </c>
      <c r="T37" s="20">
        <f t="shared" si="14"/>
        <v>0</v>
      </c>
      <c r="U37" s="20">
        <f t="shared" si="14"/>
        <v>0</v>
      </c>
      <c r="V37" s="20">
        <f t="shared" si="14"/>
        <v>0</v>
      </c>
      <c r="W37" s="20">
        <f t="shared" si="14"/>
        <v>0</v>
      </c>
      <c r="X37" s="20">
        <f t="shared" si="14"/>
        <v>0</v>
      </c>
      <c r="Y37" s="20">
        <f t="shared" si="14"/>
        <v>0</v>
      </c>
      <c r="Z37" s="20">
        <f t="shared" si="14"/>
        <v>0</v>
      </c>
      <c r="AA37" s="20">
        <f aca="true" t="shared" si="15" ref="AA37:AP37">MIN(AA3:AA33)</f>
        <v>0</v>
      </c>
      <c r="AB37" s="20">
        <f t="shared" si="15"/>
        <v>0</v>
      </c>
      <c r="AC37" s="20">
        <f t="shared" si="15"/>
        <v>0</v>
      </c>
      <c r="AD37" s="20">
        <f t="shared" si="15"/>
        <v>0</v>
      </c>
      <c r="AE37" s="20">
        <f t="shared" si="15"/>
        <v>0</v>
      </c>
      <c r="AF37" s="20">
        <f t="shared" si="15"/>
        <v>-5.8625</v>
      </c>
      <c r="AG37" s="20">
        <f t="shared" si="15"/>
        <v>-3.575</v>
      </c>
      <c r="AH37" s="20">
        <f t="shared" si="15"/>
        <v>-2.2625</v>
      </c>
      <c r="AI37" s="20">
        <f t="shared" si="15"/>
        <v>-4.65</v>
      </c>
      <c r="AJ37" s="20">
        <f t="shared" si="15"/>
        <v>-4.1375</v>
      </c>
      <c r="AK37" s="20">
        <f t="shared" si="15"/>
        <v>-7.1625</v>
      </c>
      <c r="AL37" s="20">
        <f t="shared" si="15"/>
        <v>-4.5375</v>
      </c>
      <c r="AM37" s="20">
        <f t="shared" si="15"/>
        <v>-0.9125</v>
      </c>
      <c r="AN37" s="20">
        <f t="shared" si="15"/>
        <v>-5.2625</v>
      </c>
      <c r="AO37" s="20">
        <f t="shared" si="15"/>
        <v>-8.2375</v>
      </c>
      <c r="AP37" s="20">
        <f t="shared" si="15"/>
        <v>-4.05</v>
      </c>
      <c r="AQ37" s="20">
        <f aca="true" t="shared" si="16" ref="AQ37:AV37">MIN(AQ3:AQ33)</f>
        <v>-2.8125</v>
      </c>
      <c r="AR37" s="20">
        <f t="shared" si="16"/>
        <v>-3.1625</v>
      </c>
      <c r="AS37" s="20">
        <f t="shared" si="16"/>
        <v>-3.3375</v>
      </c>
      <c r="AT37" s="20">
        <f t="shared" si="16"/>
        <v>-0.08333333333333337</v>
      </c>
      <c r="AU37" s="20">
        <f t="shared" si="16"/>
        <v>-1.9666666666666668</v>
      </c>
      <c r="AV37" s="20">
        <f t="shared" si="16"/>
        <v>-1.325</v>
      </c>
      <c r="AW37" s="20">
        <f aca="true" t="shared" si="17" ref="AW37:BB37">MIN(AW3:AW33)</f>
        <v>-3.8541666666666674</v>
      </c>
      <c r="AX37" s="20">
        <f t="shared" si="17"/>
        <v>-2.425</v>
      </c>
      <c r="AY37" s="20">
        <f t="shared" si="17"/>
        <v>-3.1</v>
      </c>
      <c r="AZ37" s="20">
        <f t="shared" si="17"/>
        <v>-0.9625</v>
      </c>
      <c r="BA37" s="20">
        <f t="shared" si="17"/>
        <v>0.925</v>
      </c>
      <c r="BB37" s="20">
        <f t="shared" si="17"/>
        <v>-2.658333333333333</v>
      </c>
      <c r="BC37" s="20">
        <f aca="true" t="shared" si="18" ref="BC37:BH37">MIN(BC3:BC33)</f>
        <v>-1.2304347826086957</v>
      </c>
      <c r="BD37" s="20">
        <f t="shared" si="18"/>
        <v>-6.345833333333332</v>
      </c>
      <c r="BE37" s="20">
        <f t="shared" si="18"/>
        <v>-4.983333333333333</v>
      </c>
      <c r="BF37" s="20">
        <f t="shared" si="18"/>
        <v>0.825</v>
      </c>
      <c r="BG37" s="20">
        <f t="shared" si="18"/>
        <v>-2.1375</v>
      </c>
      <c r="BH37" s="20">
        <f t="shared" si="18"/>
        <v>-3.4583333333333335</v>
      </c>
      <c r="BI37" s="20">
        <f aca="true" t="shared" si="19" ref="BI37:BN37">MIN(BI3:BI33)</f>
        <v>-2.733333333333334</v>
      </c>
      <c r="BJ37" s="20">
        <f t="shared" si="19"/>
        <v>-4.404166666666666</v>
      </c>
      <c r="BK37" s="20">
        <f t="shared" si="19"/>
        <v>-1.1750000000000003</v>
      </c>
      <c r="BL37" s="20">
        <f t="shared" si="19"/>
        <v>-0.016666666666666902</v>
      </c>
      <c r="BM37" s="20">
        <f t="shared" si="19"/>
        <v>-1.5166666666666666</v>
      </c>
      <c r="BN37" s="20">
        <f t="shared" si="19"/>
        <v>-5.862500000000001</v>
      </c>
      <c r="BO37" s="20">
        <f>MIN(BO3:BO33)</f>
        <v>-1.4874999999999996</v>
      </c>
      <c r="BP37" s="20">
        <f>MIN(BP3:BP33)</f>
        <v>-4.0375000000000005</v>
      </c>
      <c r="BQ37" s="20">
        <f>MIN(BQ3:BQ33)</f>
        <v>-0.0666666666666667</v>
      </c>
      <c r="BR37" s="20">
        <f>MIN(BR3:BR33)</f>
        <v>-2.2375000000000003</v>
      </c>
      <c r="BS37" s="20">
        <f>MIN(BS3:BS33)</f>
        <v>2.7999999999999994</v>
      </c>
      <c r="BT37" s="20">
        <f>MIN(BT3:BT33)</f>
        <v>-2.3124999999999996</v>
      </c>
      <c r="BU37" s="20"/>
      <c r="BV37" s="20"/>
      <c r="BW37" s="20"/>
      <c r="BY37" s="52"/>
      <c r="BZ37" s="52">
        <f>STDEV(T3:AW33)</f>
        <v>4.867996557749306</v>
      </c>
      <c r="CA37" s="52">
        <f>STDEV(AD3:BG33)</f>
        <v>4.854638087486978</v>
      </c>
      <c r="CB37" s="52">
        <f>STDEV(AN3:BQ33)</f>
        <v>4.836775956731654</v>
      </c>
    </row>
    <row r="39" ht="11.25" thickBot="1">
      <c r="A39" t="s">
        <v>20</v>
      </c>
    </row>
    <row r="40" spans="1:2" ht="11.25" thickBot="1">
      <c r="A40" s="72" t="s">
        <v>18</v>
      </c>
      <c r="B40" s="74" t="str">
        <f>'日数'!BZ19</f>
        <v>&gt;=20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7</v>
      </c>
      <c r="CA41" s="9" t="s">
        <v>35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0" ref="C42:BN42">COUNTIF(C3:C33,$B$40)</f>
        <v>0</v>
      </c>
      <c r="D42" s="76">
        <f t="shared" si="20"/>
        <v>0</v>
      </c>
      <c r="E42" s="76">
        <f t="shared" si="20"/>
        <v>0</v>
      </c>
      <c r="F42" s="76">
        <f t="shared" si="20"/>
        <v>0</v>
      </c>
      <c r="G42" s="76">
        <f t="shared" si="20"/>
        <v>0</v>
      </c>
      <c r="H42" s="76">
        <f t="shared" si="20"/>
        <v>0</v>
      </c>
      <c r="I42" s="76">
        <f t="shared" si="20"/>
        <v>0</v>
      </c>
      <c r="J42" s="76">
        <f t="shared" si="20"/>
        <v>0</v>
      </c>
      <c r="K42" s="76">
        <f t="shared" si="20"/>
        <v>0</v>
      </c>
      <c r="L42" s="76">
        <f t="shared" si="20"/>
        <v>0</v>
      </c>
      <c r="M42" s="76">
        <f t="shared" si="20"/>
        <v>0</v>
      </c>
      <c r="N42" s="76">
        <f t="shared" si="20"/>
        <v>0</v>
      </c>
      <c r="O42" s="76">
        <f t="shared" si="20"/>
        <v>0</v>
      </c>
      <c r="P42" s="76">
        <f t="shared" si="20"/>
        <v>0</v>
      </c>
      <c r="Q42" s="76">
        <f t="shared" si="20"/>
        <v>0</v>
      </c>
      <c r="R42" s="76">
        <f t="shared" si="20"/>
        <v>0</v>
      </c>
      <c r="S42" s="76">
        <f t="shared" si="20"/>
        <v>0</v>
      </c>
      <c r="T42" s="76">
        <f t="shared" si="20"/>
        <v>0</v>
      </c>
      <c r="U42" s="76">
        <f t="shared" si="20"/>
        <v>0</v>
      </c>
      <c r="V42" s="76">
        <f t="shared" si="20"/>
        <v>0</v>
      </c>
      <c r="W42" s="76">
        <f t="shared" si="20"/>
        <v>0</v>
      </c>
      <c r="X42" s="76">
        <f t="shared" si="20"/>
        <v>0</v>
      </c>
      <c r="Y42" s="76">
        <f t="shared" si="20"/>
        <v>0</v>
      </c>
      <c r="Z42" s="76">
        <f t="shared" si="20"/>
        <v>0</v>
      </c>
      <c r="AA42" s="76">
        <f t="shared" si="20"/>
        <v>0</v>
      </c>
      <c r="AB42" s="76">
        <f t="shared" si="20"/>
        <v>0</v>
      </c>
      <c r="AC42" s="76">
        <f t="shared" si="20"/>
        <v>0</v>
      </c>
      <c r="AD42" s="76">
        <f t="shared" si="20"/>
        <v>0</v>
      </c>
      <c r="AE42" s="76">
        <f t="shared" si="20"/>
        <v>0</v>
      </c>
      <c r="AF42" s="76">
        <f t="shared" si="20"/>
        <v>0</v>
      </c>
      <c r="AG42" s="76">
        <f t="shared" si="20"/>
        <v>0</v>
      </c>
      <c r="AH42" s="76">
        <f t="shared" si="20"/>
        <v>0</v>
      </c>
      <c r="AI42" s="76">
        <f t="shared" si="20"/>
        <v>0</v>
      </c>
      <c r="AJ42" s="76">
        <f t="shared" si="20"/>
        <v>0</v>
      </c>
      <c r="AK42" s="76">
        <f t="shared" si="20"/>
        <v>0</v>
      </c>
      <c r="AL42" s="76">
        <f t="shared" si="20"/>
        <v>0</v>
      </c>
      <c r="AM42" s="76">
        <f t="shared" si="20"/>
        <v>0</v>
      </c>
      <c r="AN42" s="76">
        <f t="shared" si="20"/>
        <v>0</v>
      </c>
      <c r="AO42" s="76">
        <f t="shared" si="20"/>
        <v>0</v>
      </c>
      <c r="AP42" s="76">
        <f t="shared" si="20"/>
        <v>0</v>
      </c>
      <c r="AQ42" s="76">
        <f t="shared" si="20"/>
        <v>0</v>
      </c>
      <c r="AR42" s="76">
        <f t="shared" si="20"/>
        <v>0</v>
      </c>
      <c r="AS42" s="76">
        <f t="shared" si="20"/>
        <v>0</v>
      </c>
      <c r="AT42" s="76">
        <f t="shared" si="20"/>
        <v>0</v>
      </c>
      <c r="AU42" s="76">
        <f t="shared" si="20"/>
        <v>0</v>
      </c>
      <c r="AV42" s="76">
        <f t="shared" si="20"/>
        <v>0</v>
      </c>
      <c r="AW42" s="76">
        <f t="shared" si="20"/>
        <v>0</v>
      </c>
      <c r="AX42" s="76">
        <f t="shared" si="20"/>
        <v>0</v>
      </c>
      <c r="AY42" s="76">
        <f t="shared" si="20"/>
        <v>0</v>
      </c>
      <c r="AZ42" s="76">
        <f t="shared" si="20"/>
        <v>0</v>
      </c>
      <c r="BA42" s="76">
        <f t="shared" si="20"/>
        <v>0</v>
      </c>
      <c r="BB42" s="76">
        <f t="shared" si="20"/>
        <v>0</v>
      </c>
      <c r="BC42" s="76">
        <f t="shared" si="20"/>
        <v>0</v>
      </c>
      <c r="BD42" s="76">
        <f t="shared" si="20"/>
        <v>0</v>
      </c>
      <c r="BE42" s="76">
        <f t="shared" si="20"/>
        <v>0</v>
      </c>
      <c r="BF42" s="76">
        <f t="shared" si="20"/>
        <v>0</v>
      </c>
      <c r="BG42" s="76">
        <f t="shared" si="20"/>
        <v>0</v>
      </c>
      <c r="BH42" s="76">
        <f t="shared" si="20"/>
        <v>0</v>
      </c>
      <c r="BI42" s="76">
        <f t="shared" si="20"/>
        <v>0</v>
      </c>
      <c r="BJ42" s="76">
        <f t="shared" si="20"/>
        <v>0</v>
      </c>
      <c r="BK42" s="76">
        <f t="shared" si="20"/>
        <v>0</v>
      </c>
      <c r="BL42" s="76">
        <f t="shared" si="20"/>
        <v>0</v>
      </c>
      <c r="BM42" s="76">
        <f t="shared" si="20"/>
        <v>0</v>
      </c>
      <c r="BN42" s="76">
        <f t="shared" si="20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>
        <f>COUNTIF(BR3:BR33,$B$40)</f>
        <v>0</v>
      </c>
      <c r="BS42" s="76">
        <f>COUNTIF(BS3:BS33,$B$40)</f>
        <v>0</v>
      </c>
      <c r="BT42" s="76">
        <f>COUNTIF(BT3:BT33,$B$40)</f>
        <v>0</v>
      </c>
      <c r="BU42" s="76"/>
      <c r="BV42" s="76"/>
      <c r="BW42" s="76"/>
      <c r="BY42" s="83"/>
      <c r="BZ42" s="83">
        <f>AVERAGE(T42:AW42)</f>
        <v>0</v>
      </c>
      <c r="CA42" s="83">
        <f>AVERAGE(AD42:BG42)</f>
        <v>0</v>
      </c>
      <c r="CB42" s="83">
        <f>AVERAGE(AN42:BQ42)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27</v>
      </c>
      <c r="D1">
        <v>12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7</v>
      </c>
      <c r="CA2" s="9" t="s">
        <v>37</v>
      </c>
      <c r="CB2" s="9" t="s">
        <v>43</v>
      </c>
    </row>
    <row r="3" spans="1:80" ht="11.25">
      <c r="A3" s="5">
        <v>1</v>
      </c>
      <c r="B3" s="24"/>
      <c r="C3" s="15"/>
      <c r="D3" s="15"/>
      <c r="E3" s="15"/>
      <c r="F3" s="15"/>
      <c r="G3" s="15"/>
      <c r="H3" s="15"/>
      <c r="I3" s="15"/>
      <c r="J3" s="1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>
        <v>-3.725</v>
      </c>
      <c r="AG3" s="4">
        <v>3.0875</v>
      </c>
      <c r="AH3" s="4">
        <v>-1.1625</v>
      </c>
      <c r="AI3" s="4">
        <v>0.5625</v>
      </c>
      <c r="AJ3" s="4">
        <v>2.8375</v>
      </c>
      <c r="AK3" s="4">
        <v>-2.1125</v>
      </c>
      <c r="AL3" s="4">
        <v>-3.3</v>
      </c>
      <c r="AM3" s="4">
        <v>13.8375</v>
      </c>
      <c r="AN3" s="4">
        <v>5.35</v>
      </c>
      <c r="AO3" s="4">
        <v>7.5375</v>
      </c>
      <c r="AP3" s="4">
        <v>7.2875</v>
      </c>
      <c r="AQ3" s="4">
        <v>4.625</v>
      </c>
      <c r="AR3" s="4">
        <v>-4.0875</v>
      </c>
      <c r="AS3" s="4">
        <v>-2.5</v>
      </c>
      <c r="AT3" s="4">
        <v>4.9625</v>
      </c>
      <c r="AU3" s="4">
        <v>6.995833333333334</v>
      </c>
      <c r="AV3" s="4">
        <v>3.2125</v>
      </c>
      <c r="AW3" s="4">
        <v>-1.5083333333333335</v>
      </c>
      <c r="AX3" s="4">
        <v>-0.7791666666666669</v>
      </c>
      <c r="AY3" s="4">
        <v>4.370833333333333</v>
      </c>
      <c r="AZ3" s="4">
        <v>9.929166666666665</v>
      </c>
      <c r="BA3" s="4">
        <v>2.1</v>
      </c>
      <c r="BB3" s="4">
        <v>-3.295833333333334</v>
      </c>
      <c r="BC3" s="4">
        <v>1.35</v>
      </c>
      <c r="BD3" s="4">
        <v>6.97</v>
      </c>
      <c r="BE3" s="4">
        <v>0.3208333333333335</v>
      </c>
      <c r="BF3" s="4">
        <v>3.454166666666667</v>
      </c>
      <c r="BG3" s="4">
        <v>4.345833333333333</v>
      </c>
      <c r="BH3" s="4">
        <v>1.6083333333333332</v>
      </c>
      <c r="BI3" s="4">
        <v>-0.075</v>
      </c>
      <c r="BJ3" s="4">
        <v>0.8833333333333334</v>
      </c>
      <c r="BK3" s="4">
        <v>13.662500000000001</v>
      </c>
      <c r="BL3" s="4">
        <v>2.1913043478260867</v>
      </c>
      <c r="BM3" s="4">
        <v>10.825000000000001</v>
      </c>
      <c r="BN3" s="4">
        <v>2.233333333333334</v>
      </c>
      <c r="BO3" s="4">
        <v>2.4583333333333335</v>
      </c>
      <c r="BP3" s="4">
        <v>2.7083333333333335</v>
      </c>
      <c r="BQ3" s="4">
        <v>2.2708333333333335</v>
      </c>
      <c r="BR3" s="4">
        <v>7.966666666666668</v>
      </c>
      <c r="BS3" s="4">
        <v>2.6833333333333336</v>
      </c>
      <c r="BT3" s="4">
        <v>-1.8375000000000001</v>
      </c>
      <c r="BU3" s="4"/>
      <c r="BV3" s="4"/>
      <c r="BW3" s="4"/>
      <c r="BY3" s="10"/>
      <c r="BZ3" s="10">
        <f>AVERAGE(T3:AW3)</f>
        <v>2.327777777777778</v>
      </c>
      <c r="CA3" s="10">
        <f>AVERAGE(AD3:BG3)</f>
        <v>2.523779761904762</v>
      </c>
      <c r="CB3" s="10">
        <f>AVERAGE(AN3:BQ3)</f>
        <v>3.313571256038647</v>
      </c>
    </row>
    <row r="4" spans="1:80" ht="11.25">
      <c r="A4" s="5">
        <v>2</v>
      </c>
      <c r="B4" s="24"/>
      <c r="C4" s="15"/>
      <c r="D4" s="15"/>
      <c r="E4" s="15"/>
      <c r="F4" s="15"/>
      <c r="G4" s="15"/>
      <c r="H4" s="15"/>
      <c r="I4" s="15"/>
      <c r="J4" s="1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>
        <v>0.65</v>
      </c>
      <c r="AG4" s="4">
        <v>1.85</v>
      </c>
      <c r="AH4" s="4">
        <v>-0.325</v>
      </c>
      <c r="AI4" s="4">
        <v>-3.3125</v>
      </c>
      <c r="AJ4" s="4">
        <v>-4.8875</v>
      </c>
      <c r="AK4" s="4">
        <v>-3.4625</v>
      </c>
      <c r="AL4" s="4">
        <v>0.175</v>
      </c>
      <c r="AM4" s="4">
        <v>3.45</v>
      </c>
      <c r="AN4" s="4">
        <v>3.4875</v>
      </c>
      <c r="AO4" s="4">
        <v>3.6875</v>
      </c>
      <c r="AP4" s="4">
        <v>4.65</v>
      </c>
      <c r="AQ4" s="4">
        <v>10.8625</v>
      </c>
      <c r="AR4" s="4">
        <v>-1.175</v>
      </c>
      <c r="AS4" s="4">
        <v>-5.9875</v>
      </c>
      <c r="AT4" s="4">
        <v>5.083333333333333</v>
      </c>
      <c r="AU4" s="4">
        <v>-0.4</v>
      </c>
      <c r="AV4" s="4">
        <v>6.520833333333333</v>
      </c>
      <c r="AW4" s="4">
        <v>-0.5916666666666667</v>
      </c>
      <c r="AX4" s="4">
        <v>2.520833333333333</v>
      </c>
      <c r="AY4" s="4">
        <v>3.5666666666666664</v>
      </c>
      <c r="AZ4" s="4">
        <v>4.420833333333333</v>
      </c>
      <c r="BA4" s="4">
        <v>-1.2083333333333333</v>
      </c>
      <c r="BB4" s="4">
        <v>0.8</v>
      </c>
      <c r="BC4" s="4">
        <v>0.4916666666666667</v>
      </c>
      <c r="BD4" s="4">
        <v>3.3875</v>
      </c>
      <c r="BE4" s="4">
        <v>8.0625</v>
      </c>
      <c r="BF4" s="4">
        <v>4.245833333333334</v>
      </c>
      <c r="BG4" s="4">
        <v>7.366666666666668</v>
      </c>
      <c r="BH4" s="4">
        <v>-0.275</v>
      </c>
      <c r="BI4" s="4">
        <v>-3.925</v>
      </c>
      <c r="BJ4" s="4">
        <v>2.929166666666667</v>
      </c>
      <c r="BK4" s="4">
        <v>-3.0500000000000003</v>
      </c>
      <c r="BL4" s="4">
        <v>5.066666666666667</v>
      </c>
      <c r="BM4" s="4">
        <v>-0.37083333333333335</v>
      </c>
      <c r="BN4" s="4">
        <v>-1.2833333333333334</v>
      </c>
      <c r="BO4" s="4">
        <v>2.129166666666667</v>
      </c>
      <c r="BP4" s="4">
        <v>11.295833333333333</v>
      </c>
      <c r="BQ4" s="4">
        <v>2.4625</v>
      </c>
      <c r="BR4" s="4">
        <v>-1.8333333333333337</v>
      </c>
      <c r="BS4" s="4">
        <v>1.0000000000000002</v>
      </c>
      <c r="BT4" s="4">
        <v>0.016666666666666625</v>
      </c>
      <c r="BU4" s="4"/>
      <c r="BV4" s="4"/>
      <c r="BW4" s="4"/>
      <c r="BY4" s="10"/>
      <c r="BZ4" s="10">
        <f aca="true" t="shared" si="0" ref="BZ4:BZ33">AVERAGE(T4:AW4)</f>
        <v>1.126388888888889</v>
      </c>
      <c r="CA4" s="10">
        <f aca="true" t="shared" si="1" ref="CA4:CA33">AVERAGE(AD4:BG4)</f>
        <v>1.9260416666666667</v>
      </c>
      <c r="CB4" s="10">
        <f aca="true" t="shared" si="2" ref="CB4:CB33">AVERAGE(AN4:BQ4)</f>
        <v>2.4923611111111117</v>
      </c>
    </row>
    <row r="5" spans="1:80" ht="11.25">
      <c r="A5" s="5">
        <v>3</v>
      </c>
      <c r="B5" s="24"/>
      <c r="C5" s="15"/>
      <c r="D5" s="15"/>
      <c r="E5" s="15"/>
      <c r="F5" s="15"/>
      <c r="G5" s="15"/>
      <c r="H5" s="15"/>
      <c r="I5" s="15"/>
      <c r="J5" s="1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>
        <v>-2.3875</v>
      </c>
      <c r="AG5" s="4">
        <v>-1.7625</v>
      </c>
      <c r="AH5" s="4">
        <v>1.6</v>
      </c>
      <c r="AI5" s="4">
        <v>3.2875</v>
      </c>
      <c r="AJ5" s="4">
        <v>-4.1</v>
      </c>
      <c r="AK5" s="4">
        <v>1.8</v>
      </c>
      <c r="AL5" s="4">
        <v>0.425</v>
      </c>
      <c r="AM5" s="4">
        <v>-1.6</v>
      </c>
      <c r="AN5" s="4">
        <v>4.6625</v>
      </c>
      <c r="AO5" s="4">
        <v>-1.1</v>
      </c>
      <c r="AP5" s="4">
        <v>8.3375</v>
      </c>
      <c r="AQ5" s="4">
        <v>0.825</v>
      </c>
      <c r="AR5" s="4">
        <v>-0.7375</v>
      </c>
      <c r="AS5" s="4">
        <v>-3.2625</v>
      </c>
      <c r="AT5" s="4">
        <v>-6.5</v>
      </c>
      <c r="AU5" s="4">
        <v>-1.7208333333333339</v>
      </c>
      <c r="AV5" s="4">
        <v>-3.908333333333333</v>
      </c>
      <c r="AW5" s="4">
        <v>1.0625</v>
      </c>
      <c r="AX5" s="4">
        <v>4.8875</v>
      </c>
      <c r="AY5" s="4">
        <v>3.0041666666666664</v>
      </c>
      <c r="AZ5" s="4">
        <v>1.3958333333333333</v>
      </c>
      <c r="BA5" s="4">
        <v>1.4166666666666663</v>
      </c>
      <c r="BB5" s="4">
        <v>-5.1125</v>
      </c>
      <c r="BC5" s="4">
        <v>-3.8875</v>
      </c>
      <c r="BD5" s="4">
        <v>6.504166666666666</v>
      </c>
      <c r="BE5" s="4">
        <v>5.325</v>
      </c>
      <c r="BF5" s="4">
        <v>9.779166666666667</v>
      </c>
      <c r="BG5" s="4">
        <v>12.054166666666665</v>
      </c>
      <c r="BH5" s="4">
        <v>11.529166666666667</v>
      </c>
      <c r="BI5" s="4">
        <v>5.4125</v>
      </c>
      <c r="BJ5" s="4">
        <v>3.3166666666666664</v>
      </c>
      <c r="BK5" s="4">
        <v>-6.687499999999999</v>
      </c>
      <c r="BL5" s="4">
        <v>8.945833333333335</v>
      </c>
      <c r="BM5" s="4">
        <v>4.250000000000001</v>
      </c>
      <c r="BN5" s="4">
        <v>3.095833333333333</v>
      </c>
      <c r="BO5" s="4">
        <v>10.775</v>
      </c>
      <c r="BP5" s="4">
        <v>1.6166666666666671</v>
      </c>
      <c r="BQ5" s="4">
        <v>5.291666666666667</v>
      </c>
      <c r="BR5" s="4">
        <v>3.3208333333333333</v>
      </c>
      <c r="BS5" s="4">
        <v>4.979166666666667</v>
      </c>
      <c r="BT5" s="4">
        <v>1.2541666666666669</v>
      </c>
      <c r="BU5" s="4"/>
      <c r="BV5" s="4"/>
      <c r="BW5" s="4"/>
      <c r="BY5" s="10"/>
      <c r="BZ5" s="10">
        <f t="shared" si="0"/>
        <v>-0.28217592592592605</v>
      </c>
      <c r="CA5" s="10">
        <f t="shared" si="1"/>
        <v>1.0816964285714283</v>
      </c>
      <c r="CB5" s="10">
        <f t="shared" si="2"/>
        <v>2.6856944444444446</v>
      </c>
    </row>
    <row r="6" spans="1:80" ht="11.25">
      <c r="A6" s="5">
        <v>4</v>
      </c>
      <c r="B6" s="24"/>
      <c r="C6" s="15"/>
      <c r="D6" s="15"/>
      <c r="E6" s="15"/>
      <c r="F6" s="15"/>
      <c r="G6" s="15"/>
      <c r="H6" s="15"/>
      <c r="I6" s="15"/>
      <c r="J6" s="1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>
        <v>-5.775</v>
      </c>
      <c r="AG6" s="4">
        <v>2.7</v>
      </c>
      <c r="AH6" s="4">
        <v>4.0375</v>
      </c>
      <c r="AI6" s="4">
        <v>3.4375</v>
      </c>
      <c r="AJ6" s="4">
        <v>-3.95</v>
      </c>
      <c r="AK6" s="4">
        <v>6.4375</v>
      </c>
      <c r="AL6" s="4">
        <v>3.4375</v>
      </c>
      <c r="AM6" s="4">
        <v>-0.0875</v>
      </c>
      <c r="AN6" s="4">
        <v>3.8</v>
      </c>
      <c r="AO6" s="4">
        <v>-0.8375</v>
      </c>
      <c r="AP6" s="4">
        <v>2.525</v>
      </c>
      <c r="AQ6" s="4">
        <v>-2.9375</v>
      </c>
      <c r="AR6" s="4">
        <v>1.35</v>
      </c>
      <c r="AS6" s="4">
        <v>-1.4125</v>
      </c>
      <c r="AT6" s="4">
        <v>-3.625</v>
      </c>
      <c r="AU6" s="4">
        <v>-2.170833333333333</v>
      </c>
      <c r="AV6" s="4">
        <v>-0.8458333333333333</v>
      </c>
      <c r="AW6" s="4">
        <v>-3.2625</v>
      </c>
      <c r="AX6" s="4">
        <v>3.433333333333335</v>
      </c>
      <c r="AY6" s="4">
        <v>9.379166666666668</v>
      </c>
      <c r="AZ6" s="4">
        <v>-0.5916666666666667</v>
      </c>
      <c r="BA6" s="4">
        <v>5.929166666666667</v>
      </c>
      <c r="BB6" s="4">
        <v>1.5166666666666668</v>
      </c>
      <c r="BC6" s="4">
        <v>-3.3</v>
      </c>
      <c r="BD6" s="4">
        <v>1.9416666666666664</v>
      </c>
      <c r="BE6" s="4">
        <v>6.708333333333335</v>
      </c>
      <c r="BF6" s="4">
        <v>4.404166666666666</v>
      </c>
      <c r="BG6" s="4">
        <v>-0.7125</v>
      </c>
      <c r="BH6" s="4">
        <v>0.4</v>
      </c>
      <c r="BI6" s="4">
        <v>5.920833333333332</v>
      </c>
      <c r="BJ6" s="4">
        <v>6.179166666666667</v>
      </c>
      <c r="BK6" s="4">
        <v>0.9249999999999999</v>
      </c>
      <c r="BL6" s="4">
        <v>-3.475000000000001</v>
      </c>
      <c r="BM6" s="4">
        <v>8.275</v>
      </c>
      <c r="BN6" s="4">
        <v>3.6666666666666665</v>
      </c>
      <c r="BO6" s="4">
        <v>13.3375</v>
      </c>
      <c r="BP6" s="4">
        <v>-0.4458333333333333</v>
      </c>
      <c r="BQ6" s="4">
        <v>-1.4500000000000002</v>
      </c>
      <c r="BR6" s="4">
        <v>0.8583333333333333</v>
      </c>
      <c r="BS6" s="4">
        <v>4.3500000000000005</v>
      </c>
      <c r="BT6" s="4">
        <v>0.9249999999999999</v>
      </c>
      <c r="BU6" s="4"/>
      <c r="BV6" s="4"/>
      <c r="BW6" s="4"/>
      <c r="BY6" s="10"/>
      <c r="BZ6" s="10">
        <f t="shared" si="0"/>
        <v>0.1567129629629629</v>
      </c>
      <c r="CA6" s="10">
        <f t="shared" si="1"/>
        <v>1.1260416666666668</v>
      </c>
      <c r="CB6" s="10">
        <f t="shared" si="2"/>
        <v>1.820833333333333</v>
      </c>
    </row>
    <row r="7" spans="1:80" ht="11.25">
      <c r="A7" s="5">
        <v>5</v>
      </c>
      <c r="B7" s="24"/>
      <c r="C7" s="15"/>
      <c r="D7" s="15"/>
      <c r="E7" s="15"/>
      <c r="F7" s="15"/>
      <c r="G7" s="15"/>
      <c r="H7" s="15"/>
      <c r="I7" s="15"/>
      <c r="J7" s="1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>
        <v>-1.15</v>
      </c>
      <c r="AG7" s="4">
        <v>6.7375</v>
      </c>
      <c r="AH7" s="4">
        <v>2.9625</v>
      </c>
      <c r="AI7" s="4">
        <v>-2.85</v>
      </c>
      <c r="AJ7" s="4">
        <v>-1.7625</v>
      </c>
      <c r="AK7" s="4">
        <v>3.1625</v>
      </c>
      <c r="AL7" s="4">
        <v>3.55</v>
      </c>
      <c r="AM7" s="4">
        <v>3.4375</v>
      </c>
      <c r="AN7" s="4">
        <v>5.9</v>
      </c>
      <c r="AO7" s="4">
        <v>-2.1</v>
      </c>
      <c r="AP7" s="4">
        <v>-1.4</v>
      </c>
      <c r="AQ7" s="4">
        <v>-2.6875</v>
      </c>
      <c r="AR7" s="4">
        <v>2.5125</v>
      </c>
      <c r="AS7" s="4">
        <v>11.025</v>
      </c>
      <c r="AT7" s="4">
        <v>1.7166666666666666</v>
      </c>
      <c r="AU7" s="4">
        <v>7.329166666666665</v>
      </c>
      <c r="AV7" s="4">
        <v>2.2875</v>
      </c>
      <c r="AW7" s="4">
        <v>-0.07499999999999989</v>
      </c>
      <c r="AX7" s="4">
        <v>4.0125</v>
      </c>
      <c r="AY7" s="4">
        <v>8.5125</v>
      </c>
      <c r="AZ7" s="4">
        <v>-1.15</v>
      </c>
      <c r="BA7" s="4">
        <v>10.65</v>
      </c>
      <c r="BB7" s="4">
        <v>-0.38333333333333325</v>
      </c>
      <c r="BC7" s="4">
        <v>-1.9208333333333332</v>
      </c>
      <c r="BD7" s="4">
        <v>-3.6583333333333328</v>
      </c>
      <c r="BE7" s="4">
        <v>9.208333333333334</v>
      </c>
      <c r="BF7" s="4">
        <v>7.3</v>
      </c>
      <c r="BG7" s="4">
        <v>2.925</v>
      </c>
      <c r="BH7" s="4">
        <v>-1.8541666666666663</v>
      </c>
      <c r="BI7" s="4">
        <v>-2.4708333333333337</v>
      </c>
      <c r="BJ7" s="4">
        <v>4.013636363636363</v>
      </c>
      <c r="BK7" s="4">
        <v>-0.9458333333333333</v>
      </c>
      <c r="BL7" s="4">
        <v>-1.591666666666667</v>
      </c>
      <c r="BM7" s="4">
        <v>9.245454545454544</v>
      </c>
      <c r="BN7" s="4">
        <v>1.7041666666666668</v>
      </c>
      <c r="BO7" s="4">
        <v>5.816666666666666</v>
      </c>
      <c r="BP7" s="4">
        <v>-2.6541666666666663</v>
      </c>
      <c r="BQ7" s="4">
        <v>2.6625</v>
      </c>
      <c r="BR7" s="4">
        <v>-2.6750000000000007</v>
      </c>
      <c r="BS7" s="4">
        <v>1.0083333333333333</v>
      </c>
      <c r="BT7" s="4">
        <v>4.45</v>
      </c>
      <c r="BU7" s="4"/>
      <c r="BV7" s="4"/>
      <c r="BW7" s="4"/>
      <c r="BY7" s="10"/>
      <c r="BZ7" s="10">
        <f t="shared" si="0"/>
        <v>2.1442129629629627</v>
      </c>
      <c r="CA7" s="10">
        <f t="shared" si="1"/>
        <v>2.6461309523809526</v>
      </c>
      <c r="CB7" s="10">
        <f t="shared" si="2"/>
        <v>2.464330808080808</v>
      </c>
    </row>
    <row r="8" spans="1:80" ht="11.25">
      <c r="A8" s="5">
        <v>6</v>
      </c>
      <c r="B8" s="24"/>
      <c r="C8" s="15"/>
      <c r="D8" s="15"/>
      <c r="E8" s="15"/>
      <c r="F8" s="15"/>
      <c r="G8" s="15"/>
      <c r="H8" s="15"/>
      <c r="I8" s="15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>
        <v>-4.3</v>
      </c>
      <c r="AG8" s="4">
        <v>-2.875</v>
      </c>
      <c r="AH8" s="4">
        <v>3.25</v>
      </c>
      <c r="AI8" s="4">
        <v>1.8875</v>
      </c>
      <c r="AJ8" s="4">
        <v>0.5125</v>
      </c>
      <c r="AK8" s="4">
        <v>-2.15</v>
      </c>
      <c r="AL8" s="4">
        <v>2.4375</v>
      </c>
      <c r="AM8" s="4">
        <v>3.3875</v>
      </c>
      <c r="AN8" s="4">
        <v>5.65</v>
      </c>
      <c r="AO8" s="4">
        <v>1.425</v>
      </c>
      <c r="AP8" s="4">
        <v>0.325</v>
      </c>
      <c r="AQ8" s="4">
        <v>-3.6</v>
      </c>
      <c r="AR8" s="4">
        <v>-2.4375</v>
      </c>
      <c r="AS8" s="4">
        <v>-0.4</v>
      </c>
      <c r="AT8" s="4">
        <v>5.070833333333334</v>
      </c>
      <c r="AU8" s="4">
        <v>3.3375</v>
      </c>
      <c r="AV8" s="4">
        <v>6.883333333333333</v>
      </c>
      <c r="AW8" s="4">
        <v>-5.079166666666667</v>
      </c>
      <c r="AX8" s="4">
        <v>6.583333333333333</v>
      </c>
      <c r="AY8" s="4">
        <v>0.245833333333333</v>
      </c>
      <c r="AZ8" s="4">
        <v>7.408333333333331</v>
      </c>
      <c r="BA8" s="4">
        <v>-0.26666666666666666</v>
      </c>
      <c r="BB8" s="4">
        <v>1.0833333333333333</v>
      </c>
      <c r="BC8" s="4">
        <v>0.4708333333333334</v>
      </c>
      <c r="BD8" s="4">
        <v>-0.7541666666666669</v>
      </c>
      <c r="BE8" s="4">
        <v>-0.5083333333333341</v>
      </c>
      <c r="BF8" s="4">
        <v>5.204166666666666</v>
      </c>
      <c r="BG8" s="4">
        <v>6.85</v>
      </c>
      <c r="BH8" s="4">
        <v>-0.670833333333334</v>
      </c>
      <c r="BI8" s="4">
        <v>0.3666666666666661</v>
      </c>
      <c r="BJ8" s="4">
        <v>2.3041666666666667</v>
      </c>
      <c r="BK8" s="4">
        <v>-6.195833333333333</v>
      </c>
      <c r="BL8" s="4">
        <v>-2.9541666666666657</v>
      </c>
      <c r="BM8" s="4">
        <v>0.029166666666667045</v>
      </c>
      <c r="BN8" s="4">
        <v>-2.2624999999999997</v>
      </c>
      <c r="BO8" s="4">
        <v>5.999999999999999</v>
      </c>
      <c r="BP8" s="4">
        <v>-4.204166666666667</v>
      </c>
      <c r="BQ8" s="4">
        <v>3.9416666666666664</v>
      </c>
      <c r="BR8" s="4">
        <v>4.941666666666666</v>
      </c>
      <c r="BS8" s="4">
        <v>3.8583333333333343</v>
      </c>
      <c r="BT8" s="4">
        <v>8.183333333333334</v>
      </c>
      <c r="BU8" s="4"/>
      <c r="BV8" s="4"/>
      <c r="BW8" s="4"/>
      <c r="BY8" s="10"/>
      <c r="BZ8" s="10">
        <f t="shared" si="0"/>
        <v>0.7402777777777779</v>
      </c>
      <c r="CA8" s="10">
        <f t="shared" si="1"/>
        <v>1.4157738095238097</v>
      </c>
      <c r="CB8" s="10">
        <f t="shared" si="2"/>
        <v>1.1281944444444443</v>
      </c>
    </row>
    <row r="9" spans="1:80" ht="11.25">
      <c r="A9" s="5">
        <v>7</v>
      </c>
      <c r="B9" s="24"/>
      <c r="C9" s="15"/>
      <c r="D9" s="15"/>
      <c r="E9" s="15"/>
      <c r="F9" s="15"/>
      <c r="G9" s="15"/>
      <c r="H9" s="15"/>
      <c r="I9" s="15"/>
      <c r="J9" s="1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>
        <v>-1.0125</v>
      </c>
      <c r="AG9" s="4">
        <v>-4.4875</v>
      </c>
      <c r="AH9" s="4">
        <v>3.425</v>
      </c>
      <c r="AI9" s="4">
        <v>1.6125</v>
      </c>
      <c r="AJ9" s="4">
        <v>-4.85</v>
      </c>
      <c r="AK9" s="4">
        <v>2.95</v>
      </c>
      <c r="AL9" s="4">
        <v>2.5875</v>
      </c>
      <c r="AM9" s="4">
        <v>1.2625</v>
      </c>
      <c r="AN9" s="4">
        <v>5.5</v>
      </c>
      <c r="AO9" s="4">
        <v>8.9375</v>
      </c>
      <c r="AP9" s="4">
        <v>-0.8375</v>
      </c>
      <c r="AQ9" s="4">
        <v>-0.55</v>
      </c>
      <c r="AR9" s="4">
        <v>-4.2625</v>
      </c>
      <c r="AS9" s="4">
        <v>0.225</v>
      </c>
      <c r="AT9" s="4">
        <v>11.570833333333331</v>
      </c>
      <c r="AU9" s="4">
        <v>5.975</v>
      </c>
      <c r="AV9" s="4">
        <v>-2.9333333333333336</v>
      </c>
      <c r="AW9" s="4">
        <v>-5.5</v>
      </c>
      <c r="AX9" s="4">
        <v>-2.525</v>
      </c>
      <c r="AY9" s="4">
        <v>0.3416666666666666</v>
      </c>
      <c r="AZ9" s="4">
        <v>0.5958333333333327</v>
      </c>
      <c r="BA9" s="4">
        <v>3.6375</v>
      </c>
      <c r="BB9" s="4">
        <v>-1.9</v>
      </c>
      <c r="BC9" s="4">
        <v>2.1416666666666666</v>
      </c>
      <c r="BD9" s="4">
        <v>2.795833333333334</v>
      </c>
      <c r="BE9" s="4">
        <v>-4.25</v>
      </c>
      <c r="BF9" s="4">
        <v>-3.475</v>
      </c>
      <c r="BG9" s="4">
        <v>5.7625</v>
      </c>
      <c r="BH9" s="4">
        <v>2.8791666666666664</v>
      </c>
      <c r="BI9" s="4">
        <v>-4.2</v>
      </c>
      <c r="BJ9" s="4">
        <v>-1.7666666666666666</v>
      </c>
      <c r="BK9" s="4">
        <v>-6.195833333333333</v>
      </c>
      <c r="BL9" s="4">
        <v>-1.425</v>
      </c>
      <c r="BM9" s="4">
        <v>-2.370833333333333</v>
      </c>
      <c r="BN9" s="4">
        <v>1.2999999999999998</v>
      </c>
      <c r="BO9" s="4">
        <v>7.499999999999999</v>
      </c>
      <c r="BP9" s="4">
        <v>-0.3416666666666668</v>
      </c>
      <c r="BQ9" s="4">
        <v>4.608333333333333</v>
      </c>
      <c r="BR9" s="4">
        <v>8.5</v>
      </c>
      <c r="BS9" s="4">
        <v>0.08333333333333341</v>
      </c>
      <c r="BT9" s="4">
        <v>4.7333333333333325</v>
      </c>
      <c r="BU9" s="4"/>
      <c r="BV9" s="4"/>
      <c r="BW9" s="4"/>
      <c r="BY9" s="10"/>
      <c r="BZ9" s="10">
        <f t="shared" si="0"/>
        <v>1.089583333333333</v>
      </c>
      <c r="CA9" s="10">
        <f t="shared" si="1"/>
        <v>0.812053571428571</v>
      </c>
      <c r="CB9" s="10">
        <f t="shared" si="2"/>
        <v>0.7079166666666665</v>
      </c>
    </row>
    <row r="10" spans="1:80" ht="11.25">
      <c r="A10" s="5">
        <v>8</v>
      </c>
      <c r="B10" s="24"/>
      <c r="C10" s="15"/>
      <c r="D10" s="15"/>
      <c r="E10" s="15"/>
      <c r="F10" s="15"/>
      <c r="G10" s="15"/>
      <c r="H10" s="15"/>
      <c r="I10" s="15"/>
      <c r="J10" s="1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>
        <v>-0.9125</v>
      </c>
      <c r="AG10" s="4">
        <v>-2.5625</v>
      </c>
      <c r="AH10" s="4">
        <v>8.3375</v>
      </c>
      <c r="AI10" s="4">
        <v>-3.25</v>
      </c>
      <c r="AJ10" s="4">
        <v>-1.1102230246251565E-16</v>
      </c>
      <c r="AK10" s="4">
        <v>3.2125</v>
      </c>
      <c r="AL10" s="4">
        <v>-1.6625</v>
      </c>
      <c r="AM10" s="4">
        <v>2.55</v>
      </c>
      <c r="AN10" s="4">
        <v>3.0875</v>
      </c>
      <c r="AO10" s="4">
        <v>10.5125</v>
      </c>
      <c r="AP10" s="4">
        <v>3.125</v>
      </c>
      <c r="AQ10" s="4">
        <v>1.2125</v>
      </c>
      <c r="AR10" s="4">
        <v>-4.8</v>
      </c>
      <c r="AS10" s="4">
        <v>-3.075</v>
      </c>
      <c r="AT10" s="4">
        <v>12.708333333333334</v>
      </c>
      <c r="AU10" s="4">
        <v>5.283333333333334</v>
      </c>
      <c r="AV10" s="4">
        <v>-2.8458333333333337</v>
      </c>
      <c r="AW10" s="4">
        <v>-3.5875</v>
      </c>
      <c r="AX10" s="4">
        <v>-2.8333333333333326</v>
      </c>
      <c r="AY10" s="4">
        <v>-0.9458333333333333</v>
      </c>
      <c r="AZ10" s="4">
        <v>-0.975</v>
      </c>
      <c r="BA10" s="4">
        <v>4.5</v>
      </c>
      <c r="BB10" s="4">
        <v>0.4333333333333334</v>
      </c>
      <c r="BC10" s="4">
        <v>2.358333333333333</v>
      </c>
      <c r="BD10" s="4">
        <v>3.295833333333333</v>
      </c>
      <c r="BE10" s="4">
        <v>3.295833333333333</v>
      </c>
      <c r="BF10" s="4">
        <v>-0.4708333333333335</v>
      </c>
      <c r="BG10" s="4">
        <v>-0.3166666666666666</v>
      </c>
      <c r="BH10" s="4">
        <v>2.175</v>
      </c>
      <c r="BI10" s="4">
        <v>-2.0125</v>
      </c>
      <c r="BJ10" s="4">
        <v>-5.066666666666667</v>
      </c>
      <c r="BK10" s="4">
        <v>-0.008333333333333241</v>
      </c>
      <c r="BL10" s="4">
        <v>-0.3</v>
      </c>
      <c r="BM10" s="4">
        <v>-1.5083333333333335</v>
      </c>
      <c r="BN10" s="4">
        <v>-0.08333333333333338</v>
      </c>
      <c r="BO10" s="4">
        <v>-0.7708333333333331</v>
      </c>
      <c r="BP10" s="4">
        <v>-1.2166666666666668</v>
      </c>
      <c r="BQ10" s="4">
        <v>2.341666666666667</v>
      </c>
      <c r="BR10" s="4">
        <v>6.45</v>
      </c>
      <c r="BS10" s="4">
        <v>-0.5291666666666667</v>
      </c>
      <c r="BT10" s="4">
        <v>1.3625</v>
      </c>
      <c r="BU10" s="4"/>
      <c r="BV10" s="4"/>
      <c r="BW10" s="4"/>
      <c r="BY10" s="10"/>
      <c r="BZ10" s="10">
        <f t="shared" si="0"/>
        <v>1.5185185185185184</v>
      </c>
      <c r="CA10" s="10">
        <f t="shared" si="1"/>
        <v>1.2741071428571427</v>
      </c>
      <c r="CB10" s="10">
        <f t="shared" si="2"/>
        <v>0.7837500000000003</v>
      </c>
    </row>
    <row r="11" spans="1:80" ht="11.25">
      <c r="A11" s="5">
        <v>9</v>
      </c>
      <c r="B11" s="24"/>
      <c r="C11" s="15"/>
      <c r="D11" s="15"/>
      <c r="E11" s="15"/>
      <c r="F11" s="15"/>
      <c r="G11" s="15"/>
      <c r="H11" s="15"/>
      <c r="I11" s="15"/>
      <c r="J11" s="1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>
        <v>0.5</v>
      </c>
      <c r="AG11" s="4">
        <v>3.3</v>
      </c>
      <c r="AH11" s="4">
        <v>-0.06250000000000007</v>
      </c>
      <c r="AI11" s="4">
        <v>-0.5875</v>
      </c>
      <c r="AJ11" s="4">
        <v>6.2</v>
      </c>
      <c r="AK11" s="4">
        <v>5.2375</v>
      </c>
      <c r="AL11" s="4">
        <v>-5.75</v>
      </c>
      <c r="AM11" s="4">
        <v>5.525</v>
      </c>
      <c r="AN11" s="4">
        <v>-2.8625</v>
      </c>
      <c r="AO11" s="4">
        <v>4.4125</v>
      </c>
      <c r="AP11" s="4">
        <v>1.1875</v>
      </c>
      <c r="AQ11" s="4">
        <v>6.5125</v>
      </c>
      <c r="AR11" s="4">
        <v>-5.825</v>
      </c>
      <c r="AS11" s="4">
        <v>-2.6875</v>
      </c>
      <c r="AT11" s="4">
        <v>9.129166666666666</v>
      </c>
      <c r="AU11" s="4">
        <v>0.9125</v>
      </c>
      <c r="AV11" s="4">
        <v>3.175</v>
      </c>
      <c r="AW11" s="4">
        <v>0.3958333333333333</v>
      </c>
      <c r="AX11" s="4">
        <v>-4.2125</v>
      </c>
      <c r="AY11" s="4">
        <v>-0.6125</v>
      </c>
      <c r="AZ11" s="4">
        <v>-3.4458333333333333</v>
      </c>
      <c r="BA11" s="4">
        <v>1.8958333333333333</v>
      </c>
      <c r="BB11" s="4">
        <v>0.2875</v>
      </c>
      <c r="BC11" s="4">
        <v>2.3166666666666664</v>
      </c>
      <c r="BD11" s="4">
        <v>-1.6041666666666667</v>
      </c>
      <c r="BE11" s="4">
        <v>8.466666666666669</v>
      </c>
      <c r="BF11" s="4">
        <v>3.7</v>
      </c>
      <c r="BG11" s="4">
        <v>2.6375</v>
      </c>
      <c r="BH11" s="4">
        <v>0.1083333333333334</v>
      </c>
      <c r="BI11" s="4">
        <v>-8.279166666666665</v>
      </c>
      <c r="BJ11" s="4">
        <v>0.6125000000000002</v>
      </c>
      <c r="BK11" s="4">
        <v>-0.2249999999999999</v>
      </c>
      <c r="BL11" s="4">
        <v>-0.34583333333333327</v>
      </c>
      <c r="BM11" s="4">
        <v>1.0416666666666667</v>
      </c>
      <c r="BN11" s="4">
        <v>-3.720833333333333</v>
      </c>
      <c r="BO11" s="4">
        <v>-6.524999999999999</v>
      </c>
      <c r="BP11" s="4">
        <v>0.6250000000000001</v>
      </c>
      <c r="BQ11" s="4">
        <v>0.8374999999999999</v>
      </c>
      <c r="BR11" s="4">
        <v>1.9166666666666663</v>
      </c>
      <c r="BS11" s="4">
        <v>1.8749999999999998</v>
      </c>
      <c r="BT11" s="4">
        <v>6.366666666666667</v>
      </c>
      <c r="BU11" s="4"/>
      <c r="BV11" s="4"/>
      <c r="BW11" s="4"/>
      <c r="BY11" s="10"/>
      <c r="BZ11" s="10">
        <f t="shared" si="0"/>
        <v>1.595138888888889</v>
      </c>
      <c r="CA11" s="10">
        <f t="shared" si="1"/>
        <v>1.362202380952381</v>
      </c>
      <c r="CB11" s="10">
        <f t="shared" si="2"/>
        <v>0.2636111111111114</v>
      </c>
    </row>
    <row r="12" spans="1:80" ht="11.25">
      <c r="A12" s="5">
        <v>10</v>
      </c>
      <c r="B12" s="24"/>
      <c r="C12" s="15"/>
      <c r="D12" s="15"/>
      <c r="E12" s="15"/>
      <c r="F12" s="15"/>
      <c r="G12" s="15"/>
      <c r="H12" s="15"/>
      <c r="I12" s="15"/>
      <c r="J12" s="1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>
        <v>3.375</v>
      </c>
      <c r="AG12" s="4">
        <v>6.45</v>
      </c>
      <c r="AH12" s="4">
        <v>-5.4125</v>
      </c>
      <c r="AI12" s="4">
        <v>4.3</v>
      </c>
      <c r="AJ12" s="4">
        <v>7.55</v>
      </c>
      <c r="AK12" s="4">
        <v>-1.6</v>
      </c>
      <c r="AL12" s="4">
        <v>-5.4625</v>
      </c>
      <c r="AM12" s="4">
        <v>4.1375</v>
      </c>
      <c r="AN12" s="4">
        <v>-3.3375</v>
      </c>
      <c r="AO12" s="4">
        <v>8.0875</v>
      </c>
      <c r="AP12" s="4">
        <v>3.1125</v>
      </c>
      <c r="AQ12" s="4">
        <v>-5.9375</v>
      </c>
      <c r="AR12" s="4">
        <v>-3.0625</v>
      </c>
      <c r="AS12" s="4">
        <v>3.075</v>
      </c>
      <c r="AT12" s="4">
        <v>3.491666666666667</v>
      </c>
      <c r="AU12" s="4">
        <v>-1.8583333333333334</v>
      </c>
      <c r="AV12" s="4">
        <v>1.4958333333333336</v>
      </c>
      <c r="AW12" s="4">
        <v>1.5833333333333333</v>
      </c>
      <c r="AX12" s="4">
        <v>-5.7</v>
      </c>
      <c r="AY12" s="4">
        <v>-0.8958333333333334</v>
      </c>
      <c r="AZ12" s="4">
        <v>-2.166666666666667</v>
      </c>
      <c r="BA12" s="4">
        <v>8.883333333333335</v>
      </c>
      <c r="BB12" s="4">
        <v>-2.870833333333333</v>
      </c>
      <c r="BC12" s="4">
        <v>1.5708333333333326</v>
      </c>
      <c r="BD12" s="4">
        <v>-2.9875</v>
      </c>
      <c r="BE12" s="4">
        <v>7.795833333333333</v>
      </c>
      <c r="BF12" s="4">
        <v>1.8708333333333336</v>
      </c>
      <c r="BG12" s="4">
        <v>-0.6041666666666666</v>
      </c>
      <c r="BH12" s="4">
        <v>-4.079166666666667</v>
      </c>
      <c r="BI12" s="4">
        <v>-6.575</v>
      </c>
      <c r="BJ12" s="4">
        <v>4.445833333333334</v>
      </c>
      <c r="BK12" s="4">
        <v>-2.629166666666667</v>
      </c>
      <c r="BL12" s="4">
        <v>5.4875</v>
      </c>
      <c r="BM12" s="4">
        <v>-5.495833333333333</v>
      </c>
      <c r="BN12" s="4">
        <v>-0.8958333333333331</v>
      </c>
      <c r="BO12" s="4">
        <v>-5.966666666666668</v>
      </c>
      <c r="BP12" s="4">
        <v>8.770833333333332</v>
      </c>
      <c r="BQ12" s="4">
        <v>4.587500000000001</v>
      </c>
      <c r="BR12" s="4">
        <v>2.35</v>
      </c>
      <c r="BS12" s="4">
        <v>4.429166666666666</v>
      </c>
      <c r="BT12" s="4">
        <v>7.329166666666667</v>
      </c>
      <c r="BU12" s="4"/>
      <c r="BV12" s="4"/>
      <c r="BW12" s="4"/>
      <c r="BY12" s="10"/>
      <c r="BZ12" s="10">
        <f t="shared" si="0"/>
        <v>1.1104166666666666</v>
      </c>
      <c r="CA12" s="10">
        <f t="shared" si="1"/>
        <v>0.8886904761904761</v>
      </c>
      <c r="CB12" s="10">
        <f t="shared" si="2"/>
        <v>0.30652777777777784</v>
      </c>
    </row>
    <row r="13" spans="1:80" ht="11.25">
      <c r="A13" s="6">
        <v>11</v>
      </c>
      <c r="B13" s="2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>
        <v>4.275</v>
      </c>
      <c r="AG13" s="7">
        <v>10.0375</v>
      </c>
      <c r="AH13" s="7">
        <v>-2.625</v>
      </c>
      <c r="AI13" s="7">
        <v>-2.1375</v>
      </c>
      <c r="AJ13" s="7">
        <v>5.75</v>
      </c>
      <c r="AK13" s="7">
        <v>-5.4125</v>
      </c>
      <c r="AL13" s="7">
        <v>-1.75</v>
      </c>
      <c r="AM13" s="7">
        <v>7.025</v>
      </c>
      <c r="AN13" s="7">
        <v>3.425</v>
      </c>
      <c r="AO13" s="7">
        <v>0.6625</v>
      </c>
      <c r="AP13" s="7">
        <v>3.275</v>
      </c>
      <c r="AQ13" s="7">
        <v>2.4</v>
      </c>
      <c r="AR13" s="7">
        <v>-1.9125</v>
      </c>
      <c r="AS13" s="7">
        <v>4.3875</v>
      </c>
      <c r="AT13" s="7">
        <v>-4.258333333333334</v>
      </c>
      <c r="AU13" s="7">
        <v>0.4458333333333336</v>
      </c>
      <c r="AV13" s="7">
        <v>-1.25</v>
      </c>
      <c r="AW13" s="7">
        <v>-2.579166666666667</v>
      </c>
      <c r="AX13" s="7">
        <v>-6.1</v>
      </c>
      <c r="AY13" s="7">
        <v>-4.891666666666667</v>
      </c>
      <c r="AZ13" s="7">
        <v>1.491666666666667</v>
      </c>
      <c r="BA13" s="7">
        <v>3.2083333333333344</v>
      </c>
      <c r="BB13" s="7">
        <v>-6.870833333333333</v>
      </c>
      <c r="BC13" s="7">
        <v>-2.5541666666666663</v>
      </c>
      <c r="BD13" s="7">
        <v>4.695833333333334</v>
      </c>
      <c r="BE13" s="7">
        <v>7.408333333333332</v>
      </c>
      <c r="BF13" s="7">
        <v>6.179166666666667</v>
      </c>
      <c r="BG13" s="7">
        <v>6.1833333333333345</v>
      </c>
      <c r="BH13" s="7">
        <v>-2.145833333333334</v>
      </c>
      <c r="BI13" s="7">
        <v>-5.554166666666666</v>
      </c>
      <c r="BJ13" s="7">
        <v>-1.3499999999999999</v>
      </c>
      <c r="BK13" s="7">
        <v>6.470833333333332</v>
      </c>
      <c r="BL13" s="7">
        <v>12.320833333333333</v>
      </c>
      <c r="BM13" s="7">
        <v>-6.991666666666666</v>
      </c>
      <c r="BN13" s="7">
        <v>0.9375</v>
      </c>
      <c r="BO13" s="7">
        <v>-1.908333333333333</v>
      </c>
      <c r="BP13" s="7">
        <v>9.129166666666668</v>
      </c>
      <c r="BQ13" s="7">
        <v>4.695833333333334</v>
      </c>
      <c r="BR13" s="7">
        <v>2.8749999999999996</v>
      </c>
      <c r="BS13" s="7">
        <v>3.533333333333333</v>
      </c>
      <c r="BT13" s="7">
        <v>7.0625</v>
      </c>
      <c r="BU13" s="7"/>
      <c r="BV13" s="7"/>
      <c r="BW13" s="7"/>
      <c r="BY13" s="11"/>
      <c r="BZ13" s="11">
        <f t="shared" si="0"/>
        <v>1.0976851851851852</v>
      </c>
      <c r="CA13" s="11">
        <f t="shared" si="1"/>
        <v>1.018154761904762</v>
      </c>
      <c r="CB13" s="10">
        <f t="shared" si="2"/>
        <v>0.9650000000000002</v>
      </c>
    </row>
    <row r="14" spans="1:80" ht="11.25">
      <c r="A14" s="5">
        <v>12</v>
      </c>
      <c r="B14" s="24"/>
      <c r="C14" s="15"/>
      <c r="D14" s="15"/>
      <c r="E14" s="15"/>
      <c r="F14" s="15"/>
      <c r="G14" s="15"/>
      <c r="H14" s="15"/>
      <c r="I14" s="15"/>
      <c r="J14" s="1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>
        <v>-4.65</v>
      </c>
      <c r="AG14" s="4">
        <v>8.8625</v>
      </c>
      <c r="AH14" s="4">
        <v>-2.375</v>
      </c>
      <c r="AI14" s="4">
        <v>3.4</v>
      </c>
      <c r="AJ14" s="4">
        <v>0.7875</v>
      </c>
      <c r="AK14" s="4">
        <v>-2.5375</v>
      </c>
      <c r="AL14" s="4">
        <v>-6.2375</v>
      </c>
      <c r="AM14" s="4">
        <v>0.9875</v>
      </c>
      <c r="AN14" s="4">
        <v>-7.4</v>
      </c>
      <c r="AO14" s="4">
        <v>-4.0125</v>
      </c>
      <c r="AP14" s="4">
        <v>-0.5125</v>
      </c>
      <c r="AQ14" s="4">
        <v>7.775</v>
      </c>
      <c r="AR14" s="4">
        <v>-1.9375</v>
      </c>
      <c r="AS14" s="4">
        <v>4.4375</v>
      </c>
      <c r="AT14" s="4">
        <v>-3.220833333333333</v>
      </c>
      <c r="AU14" s="4">
        <v>-3.9708333333333328</v>
      </c>
      <c r="AV14" s="4">
        <v>-4.408333333333332</v>
      </c>
      <c r="AW14" s="4">
        <v>-7.116666666666666</v>
      </c>
      <c r="AX14" s="4">
        <v>-3.654166666666667</v>
      </c>
      <c r="AY14" s="4">
        <v>-2.2833333333333337</v>
      </c>
      <c r="AZ14" s="4">
        <v>5.4</v>
      </c>
      <c r="BA14" s="4">
        <v>2.625</v>
      </c>
      <c r="BB14" s="4">
        <v>-5.9625</v>
      </c>
      <c r="BC14" s="4">
        <v>3.6916666666666678</v>
      </c>
      <c r="BD14" s="4">
        <v>4.833333333333333</v>
      </c>
      <c r="BE14" s="4">
        <v>6.2625</v>
      </c>
      <c r="BF14" s="4">
        <v>9.358333333333334</v>
      </c>
      <c r="BG14" s="4">
        <v>-0.4041666666666666</v>
      </c>
      <c r="BH14" s="4">
        <v>1.2958333333333332</v>
      </c>
      <c r="BI14" s="4">
        <v>-5.975</v>
      </c>
      <c r="BJ14" s="4">
        <v>-4.762499999999999</v>
      </c>
      <c r="BK14" s="4">
        <v>0.8041666666666667</v>
      </c>
      <c r="BL14" s="4">
        <v>3.6916666666666664</v>
      </c>
      <c r="BM14" s="4">
        <v>-4.245833333333332</v>
      </c>
      <c r="BN14" s="4">
        <v>-8.420833333333333</v>
      </c>
      <c r="BO14" s="4">
        <v>2.2875</v>
      </c>
      <c r="BP14" s="4">
        <v>2.2499999999999996</v>
      </c>
      <c r="BQ14" s="4">
        <v>5.6499999999999995</v>
      </c>
      <c r="BR14" s="4">
        <v>4.7333333333333325</v>
      </c>
      <c r="BS14" s="4">
        <v>-0.6</v>
      </c>
      <c r="BT14" s="4">
        <v>9.524999999999997</v>
      </c>
      <c r="BU14" s="4"/>
      <c r="BV14" s="4"/>
      <c r="BW14" s="4"/>
      <c r="BY14" s="10"/>
      <c r="BZ14" s="10">
        <f t="shared" si="0"/>
        <v>-1.2293981481481482</v>
      </c>
      <c r="CA14" s="10">
        <f t="shared" si="1"/>
        <v>-0.08080357142857134</v>
      </c>
      <c r="CB14" s="10">
        <f t="shared" si="2"/>
        <v>-0.2641666666666666</v>
      </c>
    </row>
    <row r="15" spans="1:80" ht="11.25">
      <c r="A15" s="5">
        <v>13</v>
      </c>
      <c r="B15" s="24"/>
      <c r="C15" s="15"/>
      <c r="D15" s="15"/>
      <c r="E15" s="15"/>
      <c r="F15" s="15"/>
      <c r="G15" s="15"/>
      <c r="H15" s="15"/>
      <c r="I15" s="15"/>
      <c r="J15" s="1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>
        <v>-0.725</v>
      </c>
      <c r="AG15" s="4">
        <v>-0.75</v>
      </c>
      <c r="AH15" s="4">
        <v>-2.9625</v>
      </c>
      <c r="AI15" s="4">
        <v>3.425</v>
      </c>
      <c r="AJ15" s="4">
        <v>-1.2625</v>
      </c>
      <c r="AK15" s="4">
        <v>6.05</v>
      </c>
      <c r="AL15" s="4">
        <v>-4.925</v>
      </c>
      <c r="AM15" s="4">
        <v>-1.9875</v>
      </c>
      <c r="AN15" s="4">
        <v>-5.6</v>
      </c>
      <c r="AO15" s="4">
        <v>-0.1</v>
      </c>
      <c r="AP15" s="4">
        <v>3.9875</v>
      </c>
      <c r="AQ15" s="4">
        <v>7.3625</v>
      </c>
      <c r="AR15" s="4">
        <v>-4.0125</v>
      </c>
      <c r="AS15" s="4">
        <v>1.7</v>
      </c>
      <c r="AT15" s="4">
        <v>-4.9125</v>
      </c>
      <c r="AU15" s="4">
        <v>-0.4125</v>
      </c>
      <c r="AV15" s="4">
        <v>-3.766666666666667</v>
      </c>
      <c r="AW15" s="4">
        <v>-3.954166666666667</v>
      </c>
      <c r="AX15" s="4">
        <v>6.408333333333332</v>
      </c>
      <c r="AY15" s="4">
        <v>-5.416666666666667</v>
      </c>
      <c r="AZ15" s="4">
        <v>-0.4166666666666666</v>
      </c>
      <c r="BA15" s="4">
        <v>3.454166666666667</v>
      </c>
      <c r="BB15" s="4">
        <v>-9.154166666666667</v>
      </c>
      <c r="BC15" s="4">
        <v>6.370833333333333</v>
      </c>
      <c r="BD15" s="4">
        <v>6.075</v>
      </c>
      <c r="BE15" s="4">
        <v>4.541666666666667</v>
      </c>
      <c r="BF15" s="4">
        <v>-0.5375</v>
      </c>
      <c r="BG15" s="4">
        <v>4.575</v>
      </c>
      <c r="BH15" s="4">
        <v>-1.8083333333333336</v>
      </c>
      <c r="BI15" s="4">
        <v>-5.15</v>
      </c>
      <c r="BJ15" s="4">
        <v>-4.716666666666668</v>
      </c>
      <c r="BK15" s="4">
        <v>-1.9958333333333333</v>
      </c>
      <c r="BL15" s="4">
        <v>5.987500000000001</v>
      </c>
      <c r="BM15" s="4">
        <v>2.858333333333334</v>
      </c>
      <c r="BN15" s="4">
        <v>-7.595833333333335</v>
      </c>
      <c r="BO15" s="4">
        <v>-3.129166666666667</v>
      </c>
      <c r="BP15" s="4">
        <v>-3.5458333333333325</v>
      </c>
      <c r="BQ15" s="4">
        <v>2.8499999999999996</v>
      </c>
      <c r="BR15" s="4">
        <v>-3.9874999999999994</v>
      </c>
      <c r="BS15" s="4">
        <v>5.158333333333334</v>
      </c>
      <c r="BT15" s="4">
        <v>0.8874999999999998</v>
      </c>
      <c r="BU15" s="4"/>
      <c r="BV15" s="4"/>
      <c r="BW15" s="4"/>
      <c r="BY15" s="10"/>
      <c r="BZ15" s="10">
        <f t="shared" si="0"/>
        <v>-0.7136574074074075</v>
      </c>
      <c r="CA15" s="10">
        <f t="shared" si="1"/>
        <v>0.10907738095238093</v>
      </c>
      <c r="CB15" s="10">
        <f t="shared" si="2"/>
        <v>-0.33513888888888904</v>
      </c>
    </row>
    <row r="16" spans="1:80" ht="11.25">
      <c r="A16" s="5">
        <v>14</v>
      </c>
      <c r="B16" s="24"/>
      <c r="C16" s="15"/>
      <c r="D16" s="15"/>
      <c r="E16" s="15"/>
      <c r="F16" s="15"/>
      <c r="G16" s="15"/>
      <c r="H16" s="15"/>
      <c r="I16" s="15"/>
      <c r="J16" s="1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>
        <v>-2.8375</v>
      </c>
      <c r="AG16" s="4">
        <v>4.5625</v>
      </c>
      <c r="AH16" s="4">
        <v>-5.025</v>
      </c>
      <c r="AI16" s="4">
        <v>8.625</v>
      </c>
      <c r="AJ16" s="4">
        <v>-2.6375</v>
      </c>
      <c r="AK16" s="4">
        <v>4.175</v>
      </c>
      <c r="AL16" s="4">
        <v>5.1</v>
      </c>
      <c r="AM16" s="4">
        <v>3</v>
      </c>
      <c r="AN16" s="4">
        <v>-2.5</v>
      </c>
      <c r="AO16" s="4">
        <v>-4.2375</v>
      </c>
      <c r="AP16" s="4">
        <v>3.2375</v>
      </c>
      <c r="AQ16" s="4">
        <v>1.1875</v>
      </c>
      <c r="AR16" s="4">
        <v>0.09999999999999981</v>
      </c>
      <c r="AS16" s="4">
        <v>4.1</v>
      </c>
      <c r="AT16" s="4">
        <v>-2.5</v>
      </c>
      <c r="AU16" s="4">
        <v>-0.3958333333333333</v>
      </c>
      <c r="AV16" s="4">
        <v>-4.5</v>
      </c>
      <c r="AW16" s="4">
        <v>0.0041666666666668505</v>
      </c>
      <c r="AX16" s="4">
        <v>-2.3625</v>
      </c>
      <c r="AY16" s="4">
        <v>-6.3125</v>
      </c>
      <c r="AZ16" s="4">
        <v>0.35416666666666674</v>
      </c>
      <c r="BA16" s="4">
        <v>-0.42916666666666653</v>
      </c>
      <c r="BB16" s="4">
        <v>-7.570833333333333</v>
      </c>
      <c r="BC16" s="4">
        <v>5.875</v>
      </c>
      <c r="BD16" s="4">
        <v>-1.054166666666667</v>
      </c>
      <c r="BE16" s="4">
        <v>2.041666666666667</v>
      </c>
      <c r="BF16" s="4">
        <v>-1.1083333333333334</v>
      </c>
      <c r="BG16" s="4">
        <v>9.583333333333334</v>
      </c>
      <c r="BH16" s="4">
        <v>1.65</v>
      </c>
      <c r="BI16" s="4">
        <v>-4.270833333333333</v>
      </c>
      <c r="BJ16" s="4">
        <v>-7.129166666666666</v>
      </c>
      <c r="BK16" s="4">
        <v>-7.833333333333333</v>
      </c>
      <c r="BL16" s="4">
        <v>5.258333333333334</v>
      </c>
      <c r="BM16" s="4">
        <v>2.095833333333333</v>
      </c>
      <c r="BN16" s="4">
        <v>-7.983333333333333</v>
      </c>
      <c r="BO16" s="4">
        <v>-5.8</v>
      </c>
      <c r="BP16" s="4">
        <v>1.3833333333333329</v>
      </c>
      <c r="BQ16" s="4">
        <v>-2.1833333333333336</v>
      </c>
      <c r="BR16" s="4">
        <v>0.5125000000000001</v>
      </c>
      <c r="BS16" s="4">
        <v>-1.5291666666666668</v>
      </c>
      <c r="BT16" s="4">
        <v>3.108333333333333</v>
      </c>
      <c r="BU16" s="4"/>
      <c r="BV16" s="4"/>
      <c r="BW16" s="4"/>
      <c r="BY16" s="10"/>
      <c r="BZ16" s="10">
        <f t="shared" si="0"/>
        <v>0.5254629629629628</v>
      </c>
      <c r="CA16" s="10">
        <f t="shared" si="1"/>
        <v>0.30267857142857135</v>
      </c>
      <c r="CB16" s="10">
        <f t="shared" si="2"/>
        <v>-1.0433333333333334</v>
      </c>
    </row>
    <row r="17" spans="1:80" ht="11.25">
      <c r="A17" s="5">
        <v>15</v>
      </c>
      <c r="B17" s="24"/>
      <c r="C17" s="15"/>
      <c r="D17" s="15"/>
      <c r="E17" s="15"/>
      <c r="F17" s="15"/>
      <c r="G17" s="15"/>
      <c r="H17" s="15"/>
      <c r="I17" s="15"/>
      <c r="J17" s="15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>
        <v>-4.3125</v>
      </c>
      <c r="AG17" s="4">
        <v>-7.0875</v>
      </c>
      <c r="AH17" s="4">
        <v>-4.3</v>
      </c>
      <c r="AI17" s="4">
        <v>3.5625</v>
      </c>
      <c r="AJ17" s="4">
        <v>2.1375</v>
      </c>
      <c r="AK17" s="4">
        <v>-5.2625</v>
      </c>
      <c r="AL17" s="4">
        <v>-0.1875</v>
      </c>
      <c r="AM17" s="4">
        <v>-0.5375</v>
      </c>
      <c r="AN17" s="4">
        <v>2</v>
      </c>
      <c r="AO17" s="4">
        <v>-8.375</v>
      </c>
      <c r="AP17" s="4">
        <v>-7.55</v>
      </c>
      <c r="AQ17" s="4">
        <v>-1.9125</v>
      </c>
      <c r="AR17" s="4">
        <v>-0.25</v>
      </c>
      <c r="AS17" s="4">
        <v>0.475</v>
      </c>
      <c r="AT17" s="4">
        <v>-1.0125</v>
      </c>
      <c r="AU17" s="4">
        <v>3.5041666666666664</v>
      </c>
      <c r="AV17" s="4">
        <v>-1.008333333333333</v>
      </c>
      <c r="AW17" s="4">
        <v>-2.483333333333333</v>
      </c>
      <c r="AX17" s="4">
        <v>-5.775</v>
      </c>
      <c r="AY17" s="4">
        <v>-2.8875</v>
      </c>
      <c r="AZ17" s="4">
        <v>3.4833333333333343</v>
      </c>
      <c r="BA17" s="4">
        <v>5.7541666666666655</v>
      </c>
      <c r="BB17" s="4">
        <v>-6.329166666666668</v>
      </c>
      <c r="BC17" s="4">
        <v>6.608333333333334</v>
      </c>
      <c r="BD17" s="4">
        <v>-1.9375</v>
      </c>
      <c r="BE17" s="4">
        <v>-1.575</v>
      </c>
      <c r="BF17" s="4">
        <v>-4.466666666666667</v>
      </c>
      <c r="BG17" s="4">
        <v>-0.08333333333333333</v>
      </c>
      <c r="BH17" s="4">
        <v>2.55</v>
      </c>
      <c r="BI17" s="4">
        <v>7.2541666666666655</v>
      </c>
      <c r="BJ17" s="4">
        <v>-5.895833333333332</v>
      </c>
      <c r="BK17" s="4">
        <v>-7.817391304347825</v>
      </c>
      <c r="BL17" s="4">
        <v>8.533333333333333</v>
      </c>
      <c r="BM17" s="4">
        <v>-7.754166666666666</v>
      </c>
      <c r="BN17" s="4">
        <v>-5.145833333333333</v>
      </c>
      <c r="BO17" s="4">
        <v>-7.174999999999998</v>
      </c>
      <c r="BP17" s="4">
        <v>-3.7500000000000004</v>
      </c>
      <c r="BQ17" s="4">
        <v>-7.5041666666666655</v>
      </c>
      <c r="BR17" s="4">
        <v>3.362499999999999</v>
      </c>
      <c r="BS17" s="4">
        <v>-5.520833333333333</v>
      </c>
      <c r="BT17" s="4">
        <v>8.237499999999999</v>
      </c>
      <c r="BU17" s="4"/>
      <c r="BV17" s="4"/>
      <c r="BW17" s="4"/>
      <c r="BY17" s="10"/>
      <c r="BZ17" s="10">
        <f t="shared" si="0"/>
        <v>-1.8111111111111111</v>
      </c>
      <c r="CA17" s="10">
        <f t="shared" si="1"/>
        <v>-1.4217261904761909</v>
      </c>
      <c r="CB17" s="10">
        <f t="shared" si="2"/>
        <v>-1.6841908212560384</v>
      </c>
    </row>
    <row r="18" spans="1:80" ht="11.25">
      <c r="A18" s="5">
        <v>16</v>
      </c>
      <c r="B18" s="24"/>
      <c r="C18" s="15"/>
      <c r="D18" s="15"/>
      <c r="E18" s="15"/>
      <c r="F18" s="15"/>
      <c r="G18" s="15"/>
      <c r="H18" s="15"/>
      <c r="I18" s="15"/>
      <c r="J18" s="1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>
        <v>-6.8625</v>
      </c>
      <c r="AG18" s="4">
        <v>-3.3</v>
      </c>
      <c r="AH18" s="4">
        <v>-8.3125</v>
      </c>
      <c r="AI18" s="4">
        <v>-3.875</v>
      </c>
      <c r="AJ18" s="4">
        <v>-1.425</v>
      </c>
      <c r="AK18" s="4">
        <v>-10.2375</v>
      </c>
      <c r="AL18" s="4">
        <v>-1.625</v>
      </c>
      <c r="AM18" s="4">
        <v>-1.7625</v>
      </c>
      <c r="AN18" s="4">
        <v>3.3</v>
      </c>
      <c r="AO18" s="4">
        <v>-6.725</v>
      </c>
      <c r="AP18" s="4">
        <v>-4.325</v>
      </c>
      <c r="AQ18" s="4">
        <v>-8.6125</v>
      </c>
      <c r="AR18" s="4">
        <v>-6.9375</v>
      </c>
      <c r="AS18" s="4">
        <v>5.05</v>
      </c>
      <c r="AT18" s="4">
        <v>-1.625</v>
      </c>
      <c r="AU18" s="4">
        <v>4.775</v>
      </c>
      <c r="AV18" s="4">
        <v>0.5875</v>
      </c>
      <c r="AW18" s="4">
        <v>-0.375</v>
      </c>
      <c r="AX18" s="4">
        <v>-5.133333333333334</v>
      </c>
      <c r="AY18" s="4">
        <v>2.625</v>
      </c>
      <c r="AZ18" s="4">
        <v>-1.8541666666666667</v>
      </c>
      <c r="BA18" s="4">
        <v>5.408333333333335</v>
      </c>
      <c r="BB18" s="4">
        <v>-5.1125</v>
      </c>
      <c r="BC18" s="4">
        <v>7.816666666666666</v>
      </c>
      <c r="BD18" s="4">
        <v>-5.358333333333333</v>
      </c>
      <c r="BE18" s="4">
        <v>2.7375</v>
      </c>
      <c r="BF18" s="4">
        <v>-0.5375</v>
      </c>
      <c r="BG18" s="4">
        <v>-0.17916666666666692</v>
      </c>
      <c r="BH18" s="4">
        <v>-1.1833333333333333</v>
      </c>
      <c r="BI18" s="4">
        <v>1.6708333333333325</v>
      </c>
      <c r="BJ18" s="4">
        <v>-6.408333333333334</v>
      </c>
      <c r="BK18" s="4">
        <v>2.404166666666667</v>
      </c>
      <c r="BL18" s="4">
        <v>7.950000000000002</v>
      </c>
      <c r="BM18" s="4">
        <v>-7.416666666666667</v>
      </c>
      <c r="BN18" s="4">
        <v>-2.7750000000000004</v>
      </c>
      <c r="BO18" s="4">
        <v>-2.183333333333334</v>
      </c>
      <c r="BP18" s="4">
        <v>-0.22916666666666652</v>
      </c>
      <c r="BQ18" s="4">
        <v>-8.541666666666666</v>
      </c>
      <c r="BR18" s="4">
        <v>3.958333333333332</v>
      </c>
      <c r="BS18" s="4">
        <v>-4.029166666666668</v>
      </c>
      <c r="BT18" s="4">
        <v>14.012500000000003</v>
      </c>
      <c r="BU18" s="4"/>
      <c r="BV18" s="4"/>
      <c r="BW18" s="4"/>
      <c r="BY18" s="10"/>
      <c r="BZ18" s="10">
        <f t="shared" si="0"/>
        <v>-2.9048611111111122</v>
      </c>
      <c r="CA18" s="10">
        <f t="shared" si="1"/>
        <v>-1.8526785714285725</v>
      </c>
      <c r="CB18" s="10">
        <f t="shared" si="2"/>
        <v>-1.0395833333333333</v>
      </c>
    </row>
    <row r="19" spans="1:80" ht="11.25">
      <c r="A19" s="5">
        <v>17</v>
      </c>
      <c r="B19" s="24"/>
      <c r="C19" s="15"/>
      <c r="D19" s="15"/>
      <c r="E19" s="15"/>
      <c r="F19" s="15"/>
      <c r="G19" s="15"/>
      <c r="H19" s="15"/>
      <c r="I19" s="15"/>
      <c r="J19" s="1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>
        <v>-5.5375</v>
      </c>
      <c r="AG19" s="4">
        <v>1.2125</v>
      </c>
      <c r="AH19" s="4">
        <v>-8.3</v>
      </c>
      <c r="AI19" s="4">
        <v>-4.1125</v>
      </c>
      <c r="AJ19" s="4">
        <v>-6.875</v>
      </c>
      <c r="AK19" s="4">
        <v>-8.725</v>
      </c>
      <c r="AL19" s="4">
        <v>2.2625</v>
      </c>
      <c r="AM19" s="15">
        <v>-5.4125</v>
      </c>
      <c r="AN19" s="15">
        <v>4.725</v>
      </c>
      <c r="AO19" s="15">
        <v>-3.8375</v>
      </c>
      <c r="AP19" s="15">
        <v>-3.3875</v>
      </c>
      <c r="AQ19" s="15">
        <v>-8.6375</v>
      </c>
      <c r="AR19" s="15">
        <v>-6.525</v>
      </c>
      <c r="AS19" s="15">
        <v>8.3625</v>
      </c>
      <c r="AT19" s="15">
        <v>3.75</v>
      </c>
      <c r="AU19" s="15">
        <v>-2.129166666666667</v>
      </c>
      <c r="AV19" s="15">
        <v>2.4583333333333335</v>
      </c>
      <c r="AW19" s="15">
        <v>-1.691666666666667</v>
      </c>
      <c r="AX19" s="15">
        <v>-4.241666666666667</v>
      </c>
      <c r="AY19" s="15">
        <v>0.15</v>
      </c>
      <c r="AZ19" s="15">
        <v>0.1875</v>
      </c>
      <c r="BA19" s="15">
        <v>-3.9708333333333337</v>
      </c>
      <c r="BB19" s="15">
        <v>-6.541666666666667</v>
      </c>
      <c r="BC19" s="15">
        <v>5.633333333333333</v>
      </c>
      <c r="BD19" s="15">
        <v>-4.416666666666666</v>
      </c>
      <c r="BE19" s="15">
        <v>8.154166666666667</v>
      </c>
      <c r="BF19" s="15">
        <v>-2.7416666666666667</v>
      </c>
      <c r="BG19" s="15">
        <v>-1.3375</v>
      </c>
      <c r="BH19" s="15">
        <v>-7.645833333333335</v>
      </c>
      <c r="BI19" s="15">
        <v>4.254545454545454</v>
      </c>
      <c r="BJ19" s="15">
        <v>-2.6833333333333336</v>
      </c>
      <c r="BK19" s="15">
        <v>-3.6874999999999996</v>
      </c>
      <c r="BL19" s="15">
        <v>-1.5666666666666667</v>
      </c>
      <c r="BM19" s="15">
        <v>-5.495833333333333</v>
      </c>
      <c r="BN19" s="15">
        <v>-9.162500000000001</v>
      </c>
      <c r="BO19" s="15">
        <v>1.9666666666666668</v>
      </c>
      <c r="BP19" s="15">
        <v>8.775</v>
      </c>
      <c r="BQ19" s="15">
        <v>-7.641666666666666</v>
      </c>
      <c r="BR19" s="15">
        <v>5.854166666666667</v>
      </c>
      <c r="BS19" s="15">
        <v>0.34583333333333305</v>
      </c>
      <c r="BT19" s="15">
        <v>-2.8624999999999994</v>
      </c>
      <c r="BU19" s="15"/>
      <c r="BV19" s="15"/>
      <c r="BW19" s="15"/>
      <c r="BY19" s="10"/>
      <c r="BZ19" s="10">
        <f t="shared" si="0"/>
        <v>-2.3555555555555556</v>
      </c>
      <c r="CA19" s="10">
        <f t="shared" si="1"/>
        <v>-1.8401785714285712</v>
      </c>
      <c r="CB19" s="10">
        <f t="shared" si="2"/>
        <v>-1.297487373737374</v>
      </c>
    </row>
    <row r="20" spans="1:80" ht="11.25">
      <c r="A20" s="5">
        <v>18</v>
      </c>
      <c r="B20" s="24"/>
      <c r="C20" s="15"/>
      <c r="D20" s="15"/>
      <c r="E20" s="15"/>
      <c r="F20" s="15"/>
      <c r="G20" s="15"/>
      <c r="H20" s="15"/>
      <c r="I20" s="15"/>
      <c r="J20" s="15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>
        <v>-9.2875</v>
      </c>
      <c r="AG20" s="4">
        <v>3.4375</v>
      </c>
      <c r="AH20" s="4">
        <v>-9.425</v>
      </c>
      <c r="AI20" s="4">
        <v>1.975</v>
      </c>
      <c r="AJ20" s="4">
        <v>-4.8875</v>
      </c>
      <c r="AK20" s="4">
        <v>-6.1125</v>
      </c>
      <c r="AL20" s="4">
        <v>-2.8375</v>
      </c>
      <c r="AM20" s="15">
        <v>1.35</v>
      </c>
      <c r="AN20" s="15">
        <v>6.25</v>
      </c>
      <c r="AO20" s="15">
        <v>-7.0875</v>
      </c>
      <c r="AP20" s="15">
        <v>-7.2875</v>
      </c>
      <c r="AQ20" s="15">
        <v>-3.9375</v>
      </c>
      <c r="AR20" s="15">
        <v>-5.9</v>
      </c>
      <c r="AS20" s="15">
        <v>4.4875</v>
      </c>
      <c r="AT20" s="15">
        <v>8.175</v>
      </c>
      <c r="AU20" s="15">
        <v>-2.608333333333334</v>
      </c>
      <c r="AV20" s="15">
        <v>-1.8</v>
      </c>
      <c r="AW20" s="15">
        <v>4.654166666666666</v>
      </c>
      <c r="AX20" s="15">
        <v>-6.425</v>
      </c>
      <c r="AY20" s="15">
        <v>0.6333333333333334</v>
      </c>
      <c r="AZ20" s="15">
        <v>-2.391666666666667</v>
      </c>
      <c r="BA20" s="15">
        <v>2.3416666666666672</v>
      </c>
      <c r="BB20" s="15">
        <v>-10.5625</v>
      </c>
      <c r="BC20" s="15">
        <v>-4.920833333333333</v>
      </c>
      <c r="BD20" s="15">
        <v>0.19583333333333328</v>
      </c>
      <c r="BE20" s="15">
        <v>6.029166666666668</v>
      </c>
      <c r="BF20" s="15">
        <v>-8.7875</v>
      </c>
      <c r="BG20" s="15">
        <v>-2.7833333333333337</v>
      </c>
      <c r="BH20" s="15">
        <v>-5.991666666666667</v>
      </c>
      <c r="BI20" s="15">
        <v>2.1083333333333325</v>
      </c>
      <c r="BJ20" s="15">
        <v>-1.0166666666666664</v>
      </c>
      <c r="BK20" s="15">
        <v>-6.5</v>
      </c>
      <c r="BL20" s="15">
        <v>-3.1541666666666672</v>
      </c>
      <c r="BM20" s="15">
        <v>-1.3083333333333333</v>
      </c>
      <c r="BN20" s="15">
        <v>-7.4416666666666655</v>
      </c>
      <c r="BO20" s="15">
        <v>-3.0291666666666663</v>
      </c>
      <c r="BP20" s="15">
        <v>5.920833333333333</v>
      </c>
      <c r="BQ20" s="15">
        <v>-4.9750000000000005</v>
      </c>
      <c r="BR20" s="15">
        <v>-9.004166666666666</v>
      </c>
      <c r="BS20" s="15">
        <v>-3.4625</v>
      </c>
      <c r="BT20" s="15">
        <v>-4.858333333333333</v>
      </c>
      <c r="BU20" s="15"/>
      <c r="BV20" s="15"/>
      <c r="BW20" s="15"/>
      <c r="BY20" s="10"/>
      <c r="BZ20" s="10">
        <f t="shared" si="0"/>
        <v>-1.713425925925926</v>
      </c>
      <c r="CA20" s="10">
        <f t="shared" si="1"/>
        <v>-2.054017857142857</v>
      </c>
      <c r="CB20" s="10">
        <f t="shared" si="2"/>
        <v>-1.9037499999999998</v>
      </c>
    </row>
    <row r="21" spans="1:80" ht="11.25">
      <c r="A21" s="5">
        <v>19</v>
      </c>
      <c r="B21" s="24"/>
      <c r="C21" s="15"/>
      <c r="D21" s="15"/>
      <c r="E21" s="15"/>
      <c r="F21" s="15"/>
      <c r="G21" s="15"/>
      <c r="H21" s="15"/>
      <c r="I21" s="15"/>
      <c r="J21" s="15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>
        <v>-6.7125</v>
      </c>
      <c r="AG21" s="4">
        <v>-5.7375</v>
      </c>
      <c r="AH21" s="4">
        <v>-5.6375</v>
      </c>
      <c r="AI21" s="4">
        <v>10.0375</v>
      </c>
      <c r="AJ21" s="4">
        <v>0.65</v>
      </c>
      <c r="AK21" s="4">
        <v>1.5875</v>
      </c>
      <c r="AL21" s="4">
        <v>-9.8625</v>
      </c>
      <c r="AM21" s="15">
        <v>-3.9625</v>
      </c>
      <c r="AN21" s="15">
        <v>-2.6375</v>
      </c>
      <c r="AO21" s="15">
        <v>-6.575</v>
      </c>
      <c r="AP21" s="15">
        <v>-3.8625</v>
      </c>
      <c r="AQ21" s="15">
        <v>-8.5875</v>
      </c>
      <c r="AR21" s="15">
        <v>-3.6875</v>
      </c>
      <c r="AS21" s="15">
        <v>0.8625</v>
      </c>
      <c r="AT21" s="15">
        <v>7.395833333333333</v>
      </c>
      <c r="AU21" s="15">
        <v>2.608333333333334</v>
      </c>
      <c r="AV21" s="15">
        <v>-4.941666666666667</v>
      </c>
      <c r="AW21" s="15">
        <v>4.904166666666664</v>
      </c>
      <c r="AX21" s="15">
        <v>-6.179166666666668</v>
      </c>
      <c r="AY21" s="15">
        <v>1.0791666666666664</v>
      </c>
      <c r="AZ21" s="15">
        <v>-0.7125</v>
      </c>
      <c r="BA21" s="15">
        <v>1.283333333333333</v>
      </c>
      <c r="BB21" s="15">
        <v>-7.883333333333333</v>
      </c>
      <c r="BC21" s="15">
        <v>-3.258333333333333</v>
      </c>
      <c r="BD21" s="15">
        <v>-2.933333333333334</v>
      </c>
      <c r="BE21" s="15">
        <v>-0.45833333333333354</v>
      </c>
      <c r="BF21" s="15">
        <v>-7.354166666666667</v>
      </c>
      <c r="BG21" s="15">
        <v>-1.0416666666666665</v>
      </c>
      <c r="BH21" s="15">
        <v>-3.3416666666666655</v>
      </c>
      <c r="BI21" s="15">
        <v>-9.2</v>
      </c>
      <c r="BJ21" s="15">
        <v>4.470833333333334</v>
      </c>
      <c r="BK21" s="15">
        <v>-5.699999999999999</v>
      </c>
      <c r="BL21" s="15">
        <v>-4.991666666666667</v>
      </c>
      <c r="BM21" s="15">
        <v>0.9583333333333334</v>
      </c>
      <c r="BN21" s="15">
        <v>-6.116666666666666</v>
      </c>
      <c r="BO21" s="15">
        <v>-1.6541666666666666</v>
      </c>
      <c r="BP21" s="15">
        <v>2.470833333333333</v>
      </c>
      <c r="BQ21" s="15">
        <v>-7.429166666666668</v>
      </c>
      <c r="BR21" s="15">
        <v>-5.887499999999999</v>
      </c>
      <c r="BS21" s="15">
        <v>-9.370833333333335</v>
      </c>
      <c r="BT21" s="15">
        <v>-1.55</v>
      </c>
      <c r="BU21" s="15"/>
      <c r="BV21" s="15"/>
      <c r="BW21" s="15"/>
      <c r="BY21" s="10"/>
      <c r="BZ21" s="10">
        <f t="shared" si="0"/>
        <v>-1.8976851851851855</v>
      </c>
      <c r="CA21" s="10">
        <f t="shared" si="1"/>
        <v>-2.2005952380952385</v>
      </c>
      <c r="CB21" s="10">
        <f t="shared" si="2"/>
        <v>-2.4170833333333337</v>
      </c>
    </row>
    <row r="22" spans="1:80" ht="11.25">
      <c r="A22" s="5">
        <v>20</v>
      </c>
      <c r="B22" s="24"/>
      <c r="C22" s="15"/>
      <c r="D22" s="15"/>
      <c r="E22" s="15"/>
      <c r="F22" s="15"/>
      <c r="G22" s="15"/>
      <c r="H22" s="15"/>
      <c r="I22" s="15"/>
      <c r="J22" s="15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>
        <v>-9.15</v>
      </c>
      <c r="AG22" s="4">
        <v>-6.175</v>
      </c>
      <c r="AH22" s="4">
        <v>-8.575</v>
      </c>
      <c r="AI22" s="4">
        <v>-6.05</v>
      </c>
      <c r="AJ22" s="4">
        <v>3.675</v>
      </c>
      <c r="AK22" s="4">
        <v>0.2375</v>
      </c>
      <c r="AL22" s="4">
        <v>-7.9125</v>
      </c>
      <c r="AM22" s="85">
        <v>-1.5625</v>
      </c>
      <c r="AN22" s="85">
        <v>-6.025</v>
      </c>
      <c r="AO22" s="85">
        <v>-0.6375</v>
      </c>
      <c r="AP22" s="85">
        <v>2</v>
      </c>
      <c r="AQ22" s="85">
        <v>-6.0875</v>
      </c>
      <c r="AR22" s="85">
        <v>-2.875</v>
      </c>
      <c r="AS22" s="85">
        <v>-5.25</v>
      </c>
      <c r="AT22" s="85">
        <v>3.925</v>
      </c>
      <c r="AU22" s="85">
        <v>-2.825</v>
      </c>
      <c r="AV22" s="85">
        <v>-8.179166666666665</v>
      </c>
      <c r="AW22" s="85">
        <v>2.1333333333333333</v>
      </c>
      <c r="AX22" s="85">
        <v>-5.9</v>
      </c>
      <c r="AY22" s="85">
        <v>-1.379166666666667</v>
      </c>
      <c r="AZ22" s="85">
        <v>-6.35</v>
      </c>
      <c r="BA22" s="85">
        <v>8.304166666666669</v>
      </c>
      <c r="BB22" s="85">
        <v>-6.054166666666667</v>
      </c>
      <c r="BC22" s="85">
        <v>1.975</v>
      </c>
      <c r="BD22" s="85">
        <v>0.05</v>
      </c>
      <c r="BE22" s="85">
        <v>5.225</v>
      </c>
      <c r="BF22" s="85">
        <v>-7.8791666666666655</v>
      </c>
      <c r="BG22" s="85">
        <v>3.6125</v>
      </c>
      <c r="BH22" s="85">
        <v>-6.354166666666665</v>
      </c>
      <c r="BI22" s="85">
        <v>-8.020833333333334</v>
      </c>
      <c r="BJ22" s="85">
        <v>0.6625000000000006</v>
      </c>
      <c r="BK22" s="85">
        <v>4.083333333333333</v>
      </c>
      <c r="BL22" s="85">
        <v>-3.9083333333333337</v>
      </c>
      <c r="BM22" s="85">
        <v>2.6333333333333333</v>
      </c>
      <c r="BN22" s="85">
        <v>-6.437500000000001</v>
      </c>
      <c r="BO22" s="85">
        <v>-0.4916666666666667</v>
      </c>
      <c r="BP22" s="85">
        <v>1.820833333333333</v>
      </c>
      <c r="BQ22" s="85">
        <v>-9.39583333333333</v>
      </c>
      <c r="BR22" s="85">
        <v>-1.9208333333333332</v>
      </c>
      <c r="BS22" s="85">
        <v>-5.020833333333335</v>
      </c>
      <c r="BT22" s="85">
        <v>0.9958333333333332</v>
      </c>
      <c r="BU22" s="85"/>
      <c r="BV22" s="85"/>
      <c r="BW22" s="85"/>
      <c r="BY22" s="10"/>
      <c r="BZ22" s="10">
        <f t="shared" si="0"/>
        <v>-3.2962962962962963</v>
      </c>
      <c r="CA22" s="10">
        <f t="shared" si="1"/>
        <v>-2.4188988095238093</v>
      </c>
      <c r="CB22" s="10">
        <f t="shared" si="2"/>
        <v>-1.920833333333333</v>
      </c>
    </row>
    <row r="23" spans="1:80" ht="11.25">
      <c r="A23" s="6">
        <v>21</v>
      </c>
      <c r="B23" s="2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>
        <v>-7.1625</v>
      </c>
      <c r="AG23" s="7">
        <v>-3.05</v>
      </c>
      <c r="AH23" s="7">
        <v>-9.325</v>
      </c>
      <c r="AI23" s="7">
        <v>-0.6625</v>
      </c>
      <c r="AJ23" s="7">
        <v>-2.625</v>
      </c>
      <c r="AK23" s="7">
        <v>-4.5</v>
      </c>
      <c r="AL23" s="7">
        <v>-4.8625</v>
      </c>
      <c r="AM23" s="15">
        <v>5.8125</v>
      </c>
      <c r="AN23" s="4">
        <v>-0.1875</v>
      </c>
      <c r="AO23" s="4">
        <v>-0.1125</v>
      </c>
      <c r="AP23" s="4">
        <v>6.85</v>
      </c>
      <c r="AQ23" s="4">
        <v>-3.1</v>
      </c>
      <c r="AR23" s="4">
        <v>-1.7875</v>
      </c>
      <c r="AS23" s="4">
        <v>-1.3875</v>
      </c>
      <c r="AT23" s="4">
        <v>-1.1708333333333332</v>
      </c>
      <c r="AU23" s="4">
        <v>-5.733333333333333</v>
      </c>
      <c r="AV23" s="4">
        <v>-8.570833333333335</v>
      </c>
      <c r="AW23" s="4">
        <v>2.0041666666666673</v>
      </c>
      <c r="AX23" s="4">
        <v>0.08750000000000006</v>
      </c>
      <c r="AY23" s="4">
        <v>0.9708333333333335</v>
      </c>
      <c r="AZ23" s="4">
        <v>-3.7083333333333326</v>
      </c>
      <c r="BA23" s="4">
        <v>-3.0125</v>
      </c>
      <c r="BB23" s="4">
        <v>-1.25</v>
      </c>
      <c r="BC23" s="4">
        <v>3.866666666666666</v>
      </c>
      <c r="BD23" s="4">
        <v>-2.633333333333333</v>
      </c>
      <c r="BE23" s="4">
        <v>7.608333333333334</v>
      </c>
      <c r="BF23" s="4">
        <v>-8.925</v>
      </c>
      <c r="BG23" s="4">
        <v>3.6833333333333336</v>
      </c>
      <c r="BH23" s="4">
        <v>-3.2583333333333333</v>
      </c>
      <c r="BI23" s="4">
        <v>-3.645833333333334</v>
      </c>
      <c r="BJ23" s="4">
        <v>-0.7999999999999998</v>
      </c>
      <c r="BK23" s="4">
        <v>1.3583333333333334</v>
      </c>
      <c r="BL23" s="4">
        <v>1.8791666666666667</v>
      </c>
      <c r="BM23" s="4">
        <v>5.325</v>
      </c>
      <c r="BN23" s="4">
        <v>-2.1250000000000004</v>
      </c>
      <c r="BO23" s="4">
        <v>0.6083333333333333</v>
      </c>
      <c r="BP23" s="4">
        <v>2.1125</v>
      </c>
      <c r="BQ23" s="4">
        <v>-6.825000000000002</v>
      </c>
      <c r="BR23" s="4">
        <v>0.041666666666666595</v>
      </c>
      <c r="BS23" s="4">
        <v>-0.21249999999999983</v>
      </c>
      <c r="BT23" s="4">
        <v>-4.433333333333334</v>
      </c>
      <c r="BU23" s="4"/>
      <c r="BV23" s="4"/>
      <c r="BW23" s="4"/>
      <c r="BY23" s="11"/>
      <c r="BZ23" s="11">
        <f t="shared" si="0"/>
        <v>-2.1983796296296294</v>
      </c>
      <c r="CA23" s="11">
        <f t="shared" si="1"/>
        <v>-1.5315476190476194</v>
      </c>
      <c r="CB23" s="10">
        <f t="shared" si="2"/>
        <v>-0.7293055555555554</v>
      </c>
    </row>
    <row r="24" spans="1:80" ht="11.25">
      <c r="A24" s="5">
        <v>22</v>
      </c>
      <c r="B24" s="24"/>
      <c r="C24" s="15"/>
      <c r="D24" s="15"/>
      <c r="E24" s="15"/>
      <c r="F24" s="15"/>
      <c r="G24" s="15"/>
      <c r="H24" s="15"/>
      <c r="I24" s="15"/>
      <c r="J24" s="15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>
        <v>0.3375</v>
      </c>
      <c r="AG24" s="4">
        <v>-2.125</v>
      </c>
      <c r="AH24" s="4">
        <v>-0.4875</v>
      </c>
      <c r="AI24" s="4">
        <v>-8.8375</v>
      </c>
      <c r="AJ24" s="4">
        <v>-0.9875</v>
      </c>
      <c r="AK24" s="4">
        <v>-7.6375</v>
      </c>
      <c r="AL24" s="4">
        <v>0.025</v>
      </c>
      <c r="AM24" s="4">
        <v>5.35</v>
      </c>
      <c r="AN24" s="4">
        <v>1.0375</v>
      </c>
      <c r="AO24" s="4">
        <v>2.025</v>
      </c>
      <c r="AP24" s="4">
        <v>-7.3375</v>
      </c>
      <c r="AQ24" s="4">
        <v>-1.6375</v>
      </c>
      <c r="AR24" s="4">
        <v>-2.875</v>
      </c>
      <c r="AS24" s="4">
        <v>2.45</v>
      </c>
      <c r="AT24" s="4">
        <v>-5.079166666666667</v>
      </c>
      <c r="AU24" s="4">
        <v>-2.045833333333334</v>
      </c>
      <c r="AV24" s="4">
        <v>-6.216666666666666</v>
      </c>
      <c r="AW24" s="4">
        <v>-2.679166666666667</v>
      </c>
      <c r="AX24" s="4">
        <v>-1.1541666666666668</v>
      </c>
      <c r="AY24" s="4">
        <v>0.07916666666666683</v>
      </c>
      <c r="AZ24" s="4">
        <v>-2.6958333333333333</v>
      </c>
      <c r="BA24" s="4">
        <v>-5.070833333333334</v>
      </c>
      <c r="BB24" s="4">
        <v>-5.404166666666666</v>
      </c>
      <c r="BC24" s="4">
        <v>2.016666666666667</v>
      </c>
      <c r="BD24" s="4">
        <v>-1.175</v>
      </c>
      <c r="BE24" s="4">
        <v>6.0125</v>
      </c>
      <c r="BF24" s="4">
        <v>-7.225</v>
      </c>
      <c r="BG24" s="4">
        <v>8.566666666666668</v>
      </c>
      <c r="BH24" s="4">
        <v>1.5208333333333333</v>
      </c>
      <c r="BI24" s="4">
        <v>3.9625</v>
      </c>
      <c r="BJ24" s="4">
        <v>-4.8375</v>
      </c>
      <c r="BK24" s="4">
        <v>-5.125000000000001</v>
      </c>
      <c r="BL24" s="4">
        <v>-2.5708333333333333</v>
      </c>
      <c r="BM24" s="4">
        <v>11.654166666666669</v>
      </c>
      <c r="BN24" s="4">
        <v>-2.9083333333333328</v>
      </c>
      <c r="BO24" s="4">
        <v>4.1875</v>
      </c>
      <c r="BP24" s="4">
        <v>2.4458333333333333</v>
      </c>
      <c r="BQ24" s="4">
        <v>-3.554166666666667</v>
      </c>
      <c r="BR24" s="4">
        <v>-3.65</v>
      </c>
      <c r="BS24" s="4">
        <v>6.741666666666668</v>
      </c>
      <c r="BT24" s="4">
        <v>-6.5874999999999995</v>
      </c>
      <c r="BU24" s="4"/>
      <c r="BV24" s="4"/>
      <c r="BW24" s="4"/>
      <c r="BY24" s="10"/>
      <c r="BZ24" s="10">
        <f t="shared" si="0"/>
        <v>-2.0400462962962966</v>
      </c>
      <c r="CA24" s="10">
        <f t="shared" si="1"/>
        <v>-1.527529761904762</v>
      </c>
      <c r="CB24" s="10">
        <f t="shared" si="2"/>
        <v>-0.7877777777777778</v>
      </c>
    </row>
    <row r="25" spans="1:80" ht="11.25">
      <c r="A25" s="5">
        <v>23</v>
      </c>
      <c r="B25" s="24"/>
      <c r="C25" s="15"/>
      <c r="D25" s="15"/>
      <c r="E25" s="15"/>
      <c r="F25" s="15"/>
      <c r="G25" s="15"/>
      <c r="H25" s="15"/>
      <c r="I25" s="15"/>
      <c r="J25" s="15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>
        <v>-1.55</v>
      </c>
      <c r="AG25" s="4">
        <v>-5.725</v>
      </c>
      <c r="AH25" s="4">
        <v>4.9125</v>
      </c>
      <c r="AI25" s="4">
        <v>-5.3625</v>
      </c>
      <c r="AJ25" s="4">
        <v>-0.07499999999999987</v>
      </c>
      <c r="AK25" s="4">
        <v>-5.725</v>
      </c>
      <c r="AL25" s="4">
        <v>-0.275</v>
      </c>
      <c r="AM25" s="4">
        <v>-2.5</v>
      </c>
      <c r="AN25" s="4">
        <v>4.4125</v>
      </c>
      <c r="AO25" s="4">
        <v>-1.9625</v>
      </c>
      <c r="AP25" s="4">
        <v>-8.6375</v>
      </c>
      <c r="AQ25" s="4">
        <v>2.325</v>
      </c>
      <c r="AR25" s="4">
        <v>-0.5625</v>
      </c>
      <c r="AS25" s="4">
        <v>-5.2</v>
      </c>
      <c r="AT25" s="4">
        <v>-2.2666666666666666</v>
      </c>
      <c r="AU25" s="4">
        <v>0.41666666666666646</v>
      </c>
      <c r="AV25" s="4">
        <v>-5.4</v>
      </c>
      <c r="AW25" s="4">
        <v>3.0625</v>
      </c>
      <c r="AX25" s="4">
        <v>-6.854166666666667</v>
      </c>
      <c r="AY25" s="4">
        <v>-3.2</v>
      </c>
      <c r="AZ25" s="4">
        <v>-0.38333333333333336</v>
      </c>
      <c r="BA25" s="4">
        <v>-5.5583333333333345</v>
      </c>
      <c r="BB25" s="4">
        <v>-8.633333333333335</v>
      </c>
      <c r="BC25" s="4">
        <v>-0.65</v>
      </c>
      <c r="BD25" s="4">
        <v>6.195833333333333</v>
      </c>
      <c r="BE25" s="4">
        <v>-0.7958333333333334</v>
      </c>
      <c r="BF25" s="4">
        <v>-0.7208333333333335</v>
      </c>
      <c r="BG25" s="4">
        <v>0.925</v>
      </c>
      <c r="BH25" s="4">
        <v>-9.354166666666666</v>
      </c>
      <c r="BI25" s="4">
        <v>-2.8625</v>
      </c>
      <c r="BJ25" s="4">
        <v>-4.895833333333334</v>
      </c>
      <c r="BK25" s="4">
        <v>-6.779166666666668</v>
      </c>
      <c r="BL25" s="4">
        <v>2.3041666666666667</v>
      </c>
      <c r="BM25" s="4">
        <v>4.066666666666668</v>
      </c>
      <c r="BN25" s="4">
        <v>-2.2375000000000003</v>
      </c>
      <c r="BO25" s="4">
        <v>6.029166666666669</v>
      </c>
      <c r="BP25" s="4">
        <v>3.3958333333333335</v>
      </c>
      <c r="BQ25" s="4">
        <v>-2.2208333333333337</v>
      </c>
      <c r="BR25" s="4">
        <v>-4.2749999999999995</v>
      </c>
      <c r="BS25" s="4">
        <v>-9.316666666666666</v>
      </c>
      <c r="BT25" s="4">
        <v>-7.208333333333333</v>
      </c>
      <c r="BU25" s="4"/>
      <c r="BV25" s="4"/>
      <c r="BW25" s="4"/>
      <c r="BY25" s="10"/>
      <c r="BZ25" s="10">
        <f t="shared" si="0"/>
        <v>-1.6729166666666666</v>
      </c>
      <c r="CA25" s="10">
        <f t="shared" si="1"/>
        <v>-1.778125</v>
      </c>
      <c r="CB25" s="10">
        <f t="shared" si="2"/>
        <v>-1.5347222222222219</v>
      </c>
    </row>
    <row r="26" spans="1:80" ht="11.25">
      <c r="A26" s="5">
        <v>24</v>
      </c>
      <c r="B26" s="24"/>
      <c r="C26" s="15"/>
      <c r="D26" s="15"/>
      <c r="E26" s="15"/>
      <c r="F26" s="15"/>
      <c r="G26" s="15"/>
      <c r="H26" s="15"/>
      <c r="I26" s="15"/>
      <c r="J26" s="1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>
        <v>-5.8625</v>
      </c>
      <c r="AG26" s="4">
        <v>-10.025</v>
      </c>
      <c r="AH26" s="4">
        <v>-7.8125</v>
      </c>
      <c r="AI26" s="4">
        <v>-0.9125</v>
      </c>
      <c r="AJ26" s="4">
        <v>4.0125</v>
      </c>
      <c r="AK26" s="4">
        <v>-0.1125</v>
      </c>
      <c r="AL26" s="4">
        <v>1.2125</v>
      </c>
      <c r="AM26" s="4">
        <v>-6.4875</v>
      </c>
      <c r="AN26" s="4">
        <v>8.55</v>
      </c>
      <c r="AO26" s="4">
        <v>-9.3125</v>
      </c>
      <c r="AP26" s="4">
        <v>-2.4625</v>
      </c>
      <c r="AQ26" s="4">
        <v>3.5875</v>
      </c>
      <c r="AR26" s="4">
        <v>0.1625</v>
      </c>
      <c r="AS26" s="4">
        <v>-3.525</v>
      </c>
      <c r="AT26" s="4">
        <v>-2.275</v>
      </c>
      <c r="AU26" s="4">
        <v>-4.541666666666668</v>
      </c>
      <c r="AV26" s="4">
        <v>-3.404166666666667</v>
      </c>
      <c r="AW26" s="4">
        <v>-2.65</v>
      </c>
      <c r="AX26" s="4">
        <v>-2.6958333333333333</v>
      </c>
      <c r="AY26" s="4">
        <v>0.8041666666666667</v>
      </c>
      <c r="AZ26" s="4">
        <v>1.325</v>
      </c>
      <c r="BA26" s="4">
        <v>-3.3125</v>
      </c>
      <c r="BB26" s="4">
        <v>-8.425</v>
      </c>
      <c r="BC26" s="4">
        <v>-3.5125</v>
      </c>
      <c r="BD26" s="4">
        <v>0.4083333333333338</v>
      </c>
      <c r="BE26" s="4">
        <v>-0.3</v>
      </c>
      <c r="BF26" s="4">
        <v>-1.533333333333334</v>
      </c>
      <c r="BG26" s="4">
        <v>-3.266666666666667</v>
      </c>
      <c r="BH26" s="4">
        <v>-7.525</v>
      </c>
      <c r="BI26" s="4">
        <v>-7.829166666666667</v>
      </c>
      <c r="BJ26" s="4">
        <v>-4.983333333333333</v>
      </c>
      <c r="BK26" s="4">
        <v>-4.166666666666667</v>
      </c>
      <c r="BL26" s="4">
        <v>7.179166666666666</v>
      </c>
      <c r="BM26" s="4">
        <v>-4.6125</v>
      </c>
      <c r="BN26" s="4">
        <v>4.091666666666668</v>
      </c>
      <c r="BO26" s="4">
        <v>-4.854166666666667</v>
      </c>
      <c r="BP26" s="4">
        <v>-4.383333333333333</v>
      </c>
      <c r="BQ26" s="4">
        <v>-2.2375000000000003</v>
      </c>
      <c r="BR26" s="4">
        <v>2.1999999999999997</v>
      </c>
      <c r="BS26" s="4">
        <v>-5.895833333333333</v>
      </c>
      <c r="BT26" s="4">
        <v>-2.2416666666666667</v>
      </c>
      <c r="BU26" s="4"/>
      <c r="BV26" s="4"/>
      <c r="BW26" s="4"/>
      <c r="BY26" s="10"/>
      <c r="BZ26" s="10">
        <f t="shared" si="0"/>
        <v>-2.325462962962963</v>
      </c>
      <c r="CA26" s="10">
        <f t="shared" si="1"/>
        <v>-2.227380952380952</v>
      </c>
      <c r="CB26" s="10">
        <f t="shared" si="2"/>
        <v>-2.1899999999999995</v>
      </c>
    </row>
    <row r="27" spans="1:80" ht="11.25">
      <c r="A27" s="5">
        <v>25</v>
      </c>
      <c r="B27" s="24"/>
      <c r="C27" s="15"/>
      <c r="D27" s="15"/>
      <c r="E27" s="15"/>
      <c r="F27" s="15"/>
      <c r="G27" s="15"/>
      <c r="H27" s="15"/>
      <c r="I27" s="15"/>
      <c r="J27" s="15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>
        <v>-6.05</v>
      </c>
      <c r="AG27" s="4">
        <v>-13.9375</v>
      </c>
      <c r="AH27" s="4">
        <v>-6.0125</v>
      </c>
      <c r="AI27" s="4">
        <v>3.8375</v>
      </c>
      <c r="AJ27" s="4">
        <v>3.5625</v>
      </c>
      <c r="AK27" s="4">
        <v>-5.9125</v>
      </c>
      <c r="AL27" s="4">
        <v>3.525</v>
      </c>
      <c r="AM27" s="4">
        <v>-3.675</v>
      </c>
      <c r="AN27" s="4">
        <v>1.4125</v>
      </c>
      <c r="AO27" s="4">
        <v>-9.4</v>
      </c>
      <c r="AP27" s="4">
        <v>3.45</v>
      </c>
      <c r="AQ27" s="4">
        <v>-1.4625</v>
      </c>
      <c r="AR27" s="4">
        <v>-7.4875</v>
      </c>
      <c r="AS27" s="4">
        <v>-1.875</v>
      </c>
      <c r="AT27" s="4">
        <v>-3.4625</v>
      </c>
      <c r="AU27" s="4">
        <v>-4.329166666666667</v>
      </c>
      <c r="AV27" s="4">
        <v>-2.0333333333333328</v>
      </c>
      <c r="AW27" s="4">
        <v>-1.65</v>
      </c>
      <c r="AX27" s="4">
        <v>-2.120833333333333</v>
      </c>
      <c r="AY27" s="4">
        <v>2.2125</v>
      </c>
      <c r="AZ27" s="4">
        <v>2.1333333333333333</v>
      </c>
      <c r="BA27" s="4">
        <v>-1.416666666666667</v>
      </c>
      <c r="BB27" s="4">
        <v>-6.233333333333333</v>
      </c>
      <c r="BC27" s="4">
        <v>-1.6</v>
      </c>
      <c r="BD27" s="4">
        <v>-2.8333333333333335</v>
      </c>
      <c r="BE27" s="4">
        <v>1.1791666666666663</v>
      </c>
      <c r="BF27" s="4">
        <v>-1.916666666666667</v>
      </c>
      <c r="BG27" s="4">
        <v>-8.958333333333332</v>
      </c>
      <c r="BH27" s="4">
        <v>-8.35416666666667</v>
      </c>
      <c r="BI27" s="4">
        <v>-7.6625</v>
      </c>
      <c r="BJ27" s="4">
        <v>-7.362500000000001</v>
      </c>
      <c r="BK27" s="4">
        <v>-6.050000000000001</v>
      </c>
      <c r="BL27" s="4">
        <v>1.8708333333333338</v>
      </c>
      <c r="BM27" s="4">
        <v>-3.495833333333333</v>
      </c>
      <c r="BN27" s="4">
        <v>-1.05</v>
      </c>
      <c r="BO27" s="4">
        <v>-6.445833333333333</v>
      </c>
      <c r="BP27" s="4">
        <v>-2.8791666666666678</v>
      </c>
      <c r="BQ27" s="4">
        <v>-3.795833333333333</v>
      </c>
      <c r="BR27" s="4">
        <v>0.9624999999999995</v>
      </c>
      <c r="BS27" s="4">
        <v>-3.1291666666666664</v>
      </c>
      <c r="BT27" s="4">
        <v>-0.02916666666666665</v>
      </c>
      <c r="BU27" s="4"/>
      <c r="BV27" s="4"/>
      <c r="BW27" s="4"/>
      <c r="BY27" s="10"/>
      <c r="BZ27" s="10">
        <f t="shared" si="0"/>
        <v>-2.861111111111111</v>
      </c>
      <c r="CA27" s="10">
        <f t="shared" si="1"/>
        <v>-2.5376488095238092</v>
      </c>
      <c r="CB27" s="10">
        <f t="shared" si="2"/>
        <v>-3.053888888888889</v>
      </c>
    </row>
    <row r="28" spans="1:80" ht="11.25">
      <c r="A28" s="5">
        <v>26</v>
      </c>
      <c r="B28" s="24"/>
      <c r="C28" s="15"/>
      <c r="D28" s="15"/>
      <c r="E28" s="15"/>
      <c r="F28" s="15"/>
      <c r="G28" s="15"/>
      <c r="H28" s="15"/>
      <c r="I28" s="15"/>
      <c r="J28" s="15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>
        <v>-10.8875</v>
      </c>
      <c r="AG28" s="4">
        <v>-10.725</v>
      </c>
      <c r="AH28" s="4">
        <v>-4.0125</v>
      </c>
      <c r="AI28" s="4">
        <v>-2.8625</v>
      </c>
      <c r="AJ28" s="4">
        <v>3.9125</v>
      </c>
      <c r="AK28" s="4">
        <v>-7.2125</v>
      </c>
      <c r="AL28" s="4">
        <v>4.2375</v>
      </c>
      <c r="AM28" s="4">
        <v>1.5125</v>
      </c>
      <c r="AN28" s="4">
        <v>-2.25</v>
      </c>
      <c r="AO28" s="4">
        <v>-6.0125</v>
      </c>
      <c r="AP28" s="4">
        <v>3.425</v>
      </c>
      <c r="AQ28" s="4">
        <v>-1.9125</v>
      </c>
      <c r="AR28" s="4">
        <v>-9.4</v>
      </c>
      <c r="AS28" s="4">
        <v>-5.7</v>
      </c>
      <c r="AT28" s="4">
        <v>2.1875</v>
      </c>
      <c r="AU28" s="4">
        <v>-3.4166666666666674</v>
      </c>
      <c r="AV28" s="4">
        <v>-5.329166666666666</v>
      </c>
      <c r="AW28" s="4">
        <v>-8.541666666666666</v>
      </c>
      <c r="AX28" s="4">
        <v>-4.941666666666667</v>
      </c>
      <c r="AY28" s="4">
        <v>-8.241666666666665</v>
      </c>
      <c r="AZ28" s="4">
        <v>-2</v>
      </c>
      <c r="BA28" s="4">
        <v>-3.183333333333334</v>
      </c>
      <c r="BB28" s="4">
        <v>-8.620833333333332</v>
      </c>
      <c r="BC28" s="4">
        <v>7.641666666666667</v>
      </c>
      <c r="BD28" s="4">
        <v>-3.375</v>
      </c>
      <c r="BE28" s="4">
        <v>-7.533333333333332</v>
      </c>
      <c r="BF28" s="4">
        <v>2.558333333333333</v>
      </c>
      <c r="BG28" s="4">
        <v>-9.1125</v>
      </c>
      <c r="BH28" s="4">
        <v>-8.279166666666665</v>
      </c>
      <c r="BI28" s="4">
        <v>-11.383333333333333</v>
      </c>
      <c r="BJ28" s="4">
        <v>1.3416666666666666</v>
      </c>
      <c r="BK28" s="4">
        <v>-8.404166666666667</v>
      </c>
      <c r="BL28" s="4">
        <v>-2.4041666666666663</v>
      </c>
      <c r="BM28" s="4">
        <v>1.7208333333333332</v>
      </c>
      <c r="BN28" s="4">
        <v>-7.108333333333331</v>
      </c>
      <c r="BO28" s="4">
        <v>0.8499999999999998</v>
      </c>
      <c r="BP28" s="4">
        <v>4.616666666666666</v>
      </c>
      <c r="BQ28" s="4">
        <v>-4.512499999999999</v>
      </c>
      <c r="BR28" s="4">
        <v>-10.954166666666667</v>
      </c>
      <c r="BS28" s="4">
        <v>-4.945833333333333</v>
      </c>
      <c r="BT28" s="4">
        <v>-2.1875</v>
      </c>
      <c r="BU28" s="4"/>
      <c r="BV28" s="4"/>
      <c r="BW28" s="4"/>
      <c r="BY28" s="10"/>
      <c r="BZ28" s="10">
        <f t="shared" si="0"/>
        <v>-3.499305555555555</v>
      </c>
      <c r="CA28" s="10">
        <f t="shared" si="1"/>
        <v>-3.5641369047619045</v>
      </c>
      <c r="CB28" s="10">
        <f t="shared" si="2"/>
        <v>-3.577361111111111</v>
      </c>
    </row>
    <row r="29" spans="1:80" ht="11.25">
      <c r="A29" s="5">
        <v>27</v>
      </c>
      <c r="B29" s="24"/>
      <c r="C29" s="15"/>
      <c r="D29" s="15"/>
      <c r="E29" s="15"/>
      <c r="F29" s="15"/>
      <c r="G29" s="15"/>
      <c r="H29" s="15"/>
      <c r="I29" s="15"/>
      <c r="J29" s="1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>
        <v>-9.7</v>
      </c>
      <c r="AG29" s="4">
        <v>-10.05</v>
      </c>
      <c r="AH29" s="4">
        <v>-4.6625</v>
      </c>
      <c r="AI29" s="4">
        <v>-4.5125</v>
      </c>
      <c r="AJ29" s="4">
        <v>5.3375</v>
      </c>
      <c r="AK29" s="4">
        <v>-4.6125</v>
      </c>
      <c r="AL29" s="4">
        <v>3.175</v>
      </c>
      <c r="AM29" s="4">
        <v>-3.35</v>
      </c>
      <c r="AN29" s="4">
        <v>-0.675</v>
      </c>
      <c r="AO29" s="4">
        <v>-3.975</v>
      </c>
      <c r="AP29" s="4">
        <v>-0.525</v>
      </c>
      <c r="AQ29" s="4">
        <v>6.15</v>
      </c>
      <c r="AR29" s="4">
        <v>-7.2625</v>
      </c>
      <c r="AS29" s="4">
        <v>-4.6125</v>
      </c>
      <c r="AT29" s="4">
        <v>5.1125</v>
      </c>
      <c r="AU29" s="4">
        <v>-2.8666666666666667</v>
      </c>
      <c r="AV29" s="4">
        <v>-3.625</v>
      </c>
      <c r="AW29" s="4">
        <v>-7.979166666666668</v>
      </c>
      <c r="AX29" s="4">
        <v>-5.479166666666665</v>
      </c>
      <c r="AY29" s="4">
        <v>-9.458333333333334</v>
      </c>
      <c r="AZ29" s="4">
        <v>-4.029166666666668</v>
      </c>
      <c r="BA29" s="4">
        <v>-4.9375</v>
      </c>
      <c r="BB29" s="4">
        <v>-10.258333333333331</v>
      </c>
      <c r="BC29" s="4">
        <v>7.216666666666669</v>
      </c>
      <c r="BD29" s="4">
        <v>-2.375</v>
      </c>
      <c r="BE29" s="4">
        <v>-7.920833333333337</v>
      </c>
      <c r="BF29" s="4">
        <v>-0.9166666666666665</v>
      </c>
      <c r="BG29" s="4">
        <v>-9.7875</v>
      </c>
      <c r="BH29" s="4">
        <v>-8.7</v>
      </c>
      <c r="BI29" s="4">
        <v>-11.304166666666667</v>
      </c>
      <c r="BJ29" s="4">
        <v>0.3916666666666669</v>
      </c>
      <c r="BK29" s="4">
        <v>-8.620833333333335</v>
      </c>
      <c r="BL29" s="4">
        <v>-6.991666666666667</v>
      </c>
      <c r="BM29" s="4">
        <v>5.858333333333333</v>
      </c>
      <c r="BN29" s="4">
        <v>-9.283333333333333</v>
      </c>
      <c r="BO29" s="4">
        <v>-2.1625</v>
      </c>
      <c r="BP29" s="4">
        <v>1.2625</v>
      </c>
      <c r="BQ29" s="4">
        <v>0.9416666666666668</v>
      </c>
      <c r="BR29" s="4">
        <v>-10.341666666666667</v>
      </c>
      <c r="BS29" s="4">
        <v>-3.775</v>
      </c>
      <c r="BT29" s="4">
        <v>-3.0916666666666663</v>
      </c>
      <c r="BU29" s="4"/>
      <c r="BV29" s="4"/>
      <c r="BW29" s="4"/>
      <c r="BY29" s="10"/>
      <c r="BZ29" s="10">
        <f t="shared" si="0"/>
        <v>-2.701851851851852</v>
      </c>
      <c r="CA29" s="10">
        <f t="shared" si="1"/>
        <v>-3.4492559523809523</v>
      </c>
      <c r="CB29" s="10">
        <f t="shared" si="2"/>
        <v>-3.560416666666667</v>
      </c>
    </row>
    <row r="30" spans="1:80" ht="11.25">
      <c r="A30" s="5">
        <v>28</v>
      </c>
      <c r="B30" s="24"/>
      <c r="C30" s="15"/>
      <c r="D30" s="15"/>
      <c r="E30" s="15"/>
      <c r="F30" s="15"/>
      <c r="G30" s="15"/>
      <c r="H30" s="15"/>
      <c r="I30" s="15"/>
      <c r="J30" s="1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>
        <v>-5.975</v>
      </c>
      <c r="AG30" s="4">
        <v>-8.3625</v>
      </c>
      <c r="AH30" s="4">
        <v>-6.3625</v>
      </c>
      <c r="AI30" s="4">
        <v>-0.45</v>
      </c>
      <c r="AJ30" s="4">
        <v>5.8125</v>
      </c>
      <c r="AK30" s="4">
        <v>-9.075</v>
      </c>
      <c r="AL30" s="4">
        <v>-4.1625</v>
      </c>
      <c r="AM30" s="4">
        <v>-4.65</v>
      </c>
      <c r="AN30" s="4">
        <v>3.4</v>
      </c>
      <c r="AO30" s="4">
        <v>1.1</v>
      </c>
      <c r="AP30" s="4">
        <v>-5.825</v>
      </c>
      <c r="AQ30" s="4">
        <v>3.3125</v>
      </c>
      <c r="AR30" s="4">
        <v>-5.1875</v>
      </c>
      <c r="AS30" s="4">
        <v>-4.175</v>
      </c>
      <c r="AT30" s="4">
        <v>-0.22916666666666674</v>
      </c>
      <c r="AU30" s="4">
        <v>-0.55</v>
      </c>
      <c r="AV30" s="4">
        <v>-1.8166666666666664</v>
      </c>
      <c r="AW30" s="4">
        <v>-5.254166666666667</v>
      </c>
      <c r="AX30" s="4">
        <v>-5.379166666666666</v>
      </c>
      <c r="AY30" s="4">
        <v>-7.3208333333333355</v>
      </c>
      <c r="AZ30" s="4">
        <v>-5.345833333333334</v>
      </c>
      <c r="BA30" s="4">
        <v>-5.325</v>
      </c>
      <c r="BB30" s="4">
        <v>-10.6</v>
      </c>
      <c r="BC30" s="4">
        <v>-0.5125</v>
      </c>
      <c r="BD30" s="4">
        <v>5.041666666666667</v>
      </c>
      <c r="BE30" s="4">
        <v>-5.629166666666666</v>
      </c>
      <c r="BF30" s="4">
        <v>2.85</v>
      </c>
      <c r="BG30" s="4">
        <v>-4.333333333333333</v>
      </c>
      <c r="BH30" s="4">
        <v>-7</v>
      </c>
      <c r="BI30" s="4">
        <v>-1.05</v>
      </c>
      <c r="BJ30" s="4">
        <v>-9.695833333333335</v>
      </c>
      <c r="BK30" s="4">
        <v>-5.204166666666667</v>
      </c>
      <c r="BL30" s="4">
        <v>-7.716666666666668</v>
      </c>
      <c r="BM30" s="4">
        <v>-5.691666666666666</v>
      </c>
      <c r="BN30" s="4">
        <v>-8.862499999999999</v>
      </c>
      <c r="BO30" s="4">
        <v>-10.745833333333335</v>
      </c>
      <c r="BP30" s="4">
        <v>-6.170833333333333</v>
      </c>
      <c r="BQ30" s="4">
        <v>3.275</v>
      </c>
      <c r="BR30" s="4">
        <v>-9.125</v>
      </c>
      <c r="BS30" s="4">
        <v>-1.191666666666667</v>
      </c>
      <c r="BT30" s="4">
        <v>-1.970833333333333</v>
      </c>
      <c r="BU30" s="4"/>
      <c r="BV30" s="4"/>
      <c r="BW30" s="4"/>
      <c r="BY30" s="10"/>
      <c r="BZ30" s="10">
        <f t="shared" si="0"/>
        <v>-2.6916666666666664</v>
      </c>
      <c r="CA30" s="10">
        <f t="shared" si="1"/>
        <v>-3.035863095238095</v>
      </c>
      <c r="CB30" s="10">
        <f t="shared" si="2"/>
        <v>-3.688055555555556</v>
      </c>
    </row>
    <row r="31" spans="1:80" ht="11.25">
      <c r="A31" s="5">
        <v>29</v>
      </c>
      <c r="B31" s="24"/>
      <c r="C31" s="15"/>
      <c r="D31" s="15"/>
      <c r="E31" s="15"/>
      <c r="F31" s="15"/>
      <c r="G31" s="15"/>
      <c r="H31" s="15"/>
      <c r="I31" s="15"/>
      <c r="J31" s="1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>
        <v>-6.1125</v>
      </c>
      <c r="AG31" s="4">
        <v>-11.2125</v>
      </c>
      <c r="AH31" s="4">
        <v>-2.175</v>
      </c>
      <c r="AI31" s="4">
        <v>-5.8375</v>
      </c>
      <c r="AJ31" s="4">
        <v>4.25</v>
      </c>
      <c r="AK31" s="4">
        <v>-8.1375</v>
      </c>
      <c r="AL31" s="4">
        <v>-1.8375</v>
      </c>
      <c r="AM31" s="4">
        <v>-5.4125</v>
      </c>
      <c r="AN31" s="4">
        <v>-6.725</v>
      </c>
      <c r="AO31" s="4">
        <v>0.3625</v>
      </c>
      <c r="AP31" s="4">
        <v>-5.6375</v>
      </c>
      <c r="AQ31" s="4">
        <v>-3.6</v>
      </c>
      <c r="AR31" s="4">
        <v>0.8</v>
      </c>
      <c r="AS31" s="4">
        <v>-4.8125</v>
      </c>
      <c r="AT31" s="4">
        <v>-3.5833333333333335</v>
      </c>
      <c r="AU31" s="4">
        <v>2.983333333333334</v>
      </c>
      <c r="AV31" s="4">
        <v>-0.225</v>
      </c>
      <c r="AW31" s="4">
        <v>-6.420833333333334</v>
      </c>
      <c r="AX31" s="4">
        <v>-4.075</v>
      </c>
      <c r="AY31" s="4">
        <v>-8.104166666666666</v>
      </c>
      <c r="AZ31" s="4">
        <v>-3.3041666666666667</v>
      </c>
      <c r="BA31" s="4">
        <v>0.3625</v>
      </c>
      <c r="BB31" s="4">
        <v>-9.408333333333335</v>
      </c>
      <c r="BC31" s="4">
        <v>-6.479166666666667</v>
      </c>
      <c r="BD31" s="4">
        <v>10.958333333333336</v>
      </c>
      <c r="BE31" s="4">
        <v>-3.1458333333333326</v>
      </c>
      <c r="BF31" s="4">
        <v>-3.4</v>
      </c>
      <c r="BG31" s="4">
        <v>-4.5125</v>
      </c>
      <c r="BH31" s="4">
        <v>-4.554166666666668</v>
      </c>
      <c r="BI31" s="4">
        <v>2.4916666666666667</v>
      </c>
      <c r="BJ31" s="4">
        <v>-8.945833333333335</v>
      </c>
      <c r="BK31" s="4">
        <v>3.9500000000000006</v>
      </c>
      <c r="BL31" s="4">
        <v>-7.025000000000001</v>
      </c>
      <c r="BM31" s="4">
        <v>-3.966666666666667</v>
      </c>
      <c r="BN31" s="4">
        <v>-6.545833333333333</v>
      </c>
      <c r="BO31" s="4">
        <v>-9.541666666666666</v>
      </c>
      <c r="BP31" s="4">
        <v>-3.237499999999999</v>
      </c>
      <c r="BQ31" s="4">
        <v>3.6999999999999997</v>
      </c>
      <c r="BR31" s="4">
        <v>-4.641666666666667</v>
      </c>
      <c r="BS31" s="4">
        <v>-2.641666666666667</v>
      </c>
      <c r="BT31" s="4">
        <v>1.0500000000000003</v>
      </c>
      <c r="BU31" s="4"/>
      <c r="BV31" s="4"/>
      <c r="BW31" s="4"/>
      <c r="BY31" s="10"/>
      <c r="BZ31" s="10">
        <f t="shared" si="0"/>
        <v>-3.518518518518519</v>
      </c>
      <c r="CA31" s="10">
        <f t="shared" si="1"/>
        <v>-3.3729166666666677</v>
      </c>
      <c r="CB31" s="10">
        <f t="shared" si="2"/>
        <v>-3.054722222222223</v>
      </c>
    </row>
    <row r="32" spans="1:80" ht="11.25">
      <c r="A32" s="5">
        <v>30</v>
      </c>
      <c r="B32" s="24"/>
      <c r="C32" s="15"/>
      <c r="D32" s="15"/>
      <c r="E32" s="15"/>
      <c r="F32" s="15"/>
      <c r="G32" s="15"/>
      <c r="H32" s="15"/>
      <c r="I32" s="15"/>
      <c r="J32" s="1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>
        <v>-5.525</v>
      </c>
      <c r="AG32" s="4">
        <v>-9.3625</v>
      </c>
      <c r="AH32" s="4">
        <v>4.1875</v>
      </c>
      <c r="AI32" s="4">
        <v>-3.425</v>
      </c>
      <c r="AJ32" s="4">
        <v>-1.3875</v>
      </c>
      <c r="AK32" s="4">
        <v>-7.25</v>
      </c>
      <c r="AL32" s="4">
        <v>-2.8375</v>
      </c>
      <c r="AM32" s="4">
        <v>-6.0375</v>
      </c>
      <c r="AN32" s="4">
        <v>-7.6625</v>
      </c>
      <c r="AO32" s="4">
        <v>-0.9375</v>
      </c>
      <c r="AP32" s="4">
        <v>-1.075</v>
      </c>
      <c r="AQ32" s="4">
        <v>-5.1</v>
      </c>
      <c r="AR32" s="4">
        <v>-5.375</v>
      </c>
      <c r="AS32" s="4">
        <v>-1.5625</v>
      </c>
      <c r="AT32" s="4">
        <v>4.3625</v>
      </c>
      <c r="AU32" s="4">
        <v>-2.4375</v>
      </c>
      <c r="AV32" s="4">
        <v>1.3041666666666667</v>
      </c>
      <c r="AW32" s="4">
        <v>-2.7375</v>
      </c>
      <c r="AX32" s="4">
        <v>-4.366666666666667</v>
      </c>
      <c r="AY32" s="4">
        <v>-6.45</v>
      </c>
      <c r="AZ32" s="4">
        <v>-4.754166666666666</v>
      </c>
      <c r="BA32" s="4">
        <v>-3.0916666666666672</v>
      </c>
      <c r="BB32" s="4">
        <v>-6.35</v>
      </c>
      <c r="BC32" s="4">
        <v>-5.470833333333332</v>
      </c>
      <c r="BD32" s="4">
        <v>3.808333333333333</v>
      </c>
      <c r="BE32" s="4">
        <v>3.1125</v>
      </c>
      <c r="BF32" s="4">
        <v>1.275</v>
      </c>
      <c r="BG32" s="4">
        <v>-1.9958333333333333</v>
      </c>
      <c r="BH32" s="4">
        <v>-9.8375</v>
      </c>
      <c r="BI32" s="4">
        <v>8.1375</v>
      </c>
      <c r="BJ32" s="4">
        <v>-7.979166666666667</v>
      </c>
      <c r="BK32" s="4">
        <v>-0.08749999999999997</v>
      </c>
      <c r="BL32" s="4">
        <v>-4.8625</v>
      </c>
      <c r="BM32" s="4">
        <v>-8.004166666666666</v>
      </c>
      <c r="BN32" s="4">
        <v>-7.145833333333335</v>
      </c>
      <c r="BO32" s="4">
        <v>-9.537500000000001</v>
      </c>
      <c r="BP32" s="4">
        <v>5.158333333333333</v>
      </c>
      <c r="BQ32" s="4">
        <v>1.029166666666667</v>
      </c>
      <c r="BR32" s="4">
        <v>-2.575</v>
      </c>
      <c r="BS32" s="4">
        <v>-5.058333333333333</v>
      </c>
      <c r="BT32" s="4">
        <v>4.208333333333333</v>
      </c>
      <c r="BU32" s="4"/>
      <c r="BV32" s="4"/>
      <c r="BW32" s="4"/>
      <c r="BY32" s="10"/>
      <c r="BZ32" s="10">
        <f t="shared" si="0"/>
        <v>-2.9365740740740742</v>
      </c>
      <c r="CA32" s="10">
        <f t="shared" si="1"/>
        <v>-2.755059523809524</v>
      </c>
      <c r="CB32" s="10">
        <f t="shared" si="2"/>
        <v>-2.621111111111111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>
        <v>-3.775</v>
      </c>
      <c r="AG33" s="4">
        <v>-2.4</v>
      </c>
      <c r="AH33" s="4">
        <v>0.45</v>
      </c>
      <c r="AI33" s="4">
        <v>3.1</v>
      </c>
      <c r="AJ33" s="4">
        <v>-6.5625</v>
      </c>
      <c r="AK33" s="4">
        <v>-6.4125</v>
      </c>
      <c r="AL33" s="4">
        <v>-6.725</v>
      </c>
      <c r="AM33" s="4">
        <v>-3.2</v>
      </c>
      <c r="AN33" s="4">
        <v>-6.1125</v>
      </c>
      <c r="AO33" s="4">
        <v>-6.4875</v>
      </c>
      <c r="AP33" s="4">
        <v>0.4875</v>
      </c>
      <c r="AQ33" s="4">
        <v>-0.575</v>
      </c>
      <c r="AR33" s="4">
        <v>-3.5</v>
      </c>
      <c r="AS33" s="4">
        <v>2.3875</v>
      </c>
      <c r="AT33" s="4">
        <v>-2.7083333333333326</v>
      </c>
      <c r="AU33" s="4">
        <v>-8.233333333333333</v>
      </c>
      <c r="AV33" s="4">
        <v>1.420833333333334</v>
      </c>
      <c r="AW33" s="4">
        <v>6.9</v>
      </c>
      <c r="AX33" s="4">
        <v>-6.125</v>
      </c>
      <c r="AY33" s="4">
        <v>-4.2458333333333345</v>
      </c>
      <c r="AZ33" s="4">
        <v>-0.037500000000000276</v>
      </c>
      <c r="BA33" s="4">
        <v>-0.4583333333333332</v>
      </c>
      <c r="BB33" s="4">
        <v>-9.545833333333333</v>
      </c>
      <c r="BC33" s="4">
        <v>-5.833333333333333</v>
      </c>
      <c r="BD33" s="4">
        <v>-5.258333333333332</v>
      </c>
      <c r="BE33" s="4">
        <v>-5.9</v>
      </c>
      <c r="BF33" s="4">
        <v>-3.779166666666667</v>
      </c>
      <c r="BG33" s="4">
        <v>-2.733333333333333</v>
      </c>
      <c r="BH33" s="4">
        <v>-7.6375</v>
      </c>
      <c r="BI33" s="4">
        <v>-1.3416666666666661</v>
      </c>
      <c r="BJ33" s="4">
        <v>-1.9791666666666659</v>
      </c>
      <c r="BK33" s="4">
        <v>-1.0416666666666667</v>
      </c>
      <c r="BL33" s="4">
        <v>-0.4708333333333332</v>
      </c>
      <c r="BM33" s="4">
        <v>-5.408333333333334</v>
      </c>
      <c r="BN33" s="4">
        <v>-1.208333333333333</v>
      </c>
      <c r="BO33" s="4">
        <v>-7.587500000000001</v>
      </c>
      <c r="BP33" s="4">
        <v>1.8874999999999993</v>
      </c>
      <c r="BQ33" s="4">
        <v>-10.804166666666665</v>
      </c>
      <c r="BR33" s="4">
        <v>-9.608333333333333</v>
      </c>
      <c r="BS33" s="4">
        <v>-2.758333333333334</v>
      </c>
      <c r="BT33" s="4">
        <v>6.633333333333333</v>
      </c>
      <c r="BU33" s="4"/>
      <c r="BV33" s="4"/>
      <c r="BW33" s="4"/>
      <c r="BY33" s="10"/>
      <c r="BZ33" s="10">
        <f t="shared" si="0"/>
        <v>-2.3303240740740745</v>
      </c>
      <c r="CA33" s="10">
        <f t="shared" si="1"/>
        <v>-3.0665178571428577</v>
      </c>
      <c r="CB33" s="10">
        <f t="shared" si="2"/>
        <v>-3.197638888888889</v>
      </c>
    </row>
    <row r="34" spans="1:80" ht="11.25">
      <c r="A34" s="1" t="s">
        <v>3</v>
      </c>
      <c r="B34" s="2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>
        <f aca="true" t="shared" si="3" ref="AF34:AM34">AVERAGE(AF3:AF33)</f>
        <v>-3.9612903225806453</v>
      </c>
      <c r="AG34" s="13">
        <f t="shared" si="3"/>
        <v>-2.2411290322580646</v>
      </c>
      <c r="AH34" s="13">
        <f t="shared" si="3"/>
        <v>-2.3286290322580645</v>
      </c>
      <c r="AI34" s="13">
        <f t="shared" si="3"/>
        <v>-0.19314516129032278</v>
      </c>
      <c r="AJ34" s="13">
        <f t="shared" si="3"/>
        <v>0.28104838709677404</v>
      </c>
      <c r="AK34" s="13">
        <f t="shared" si="3"/>
        <v>-2.559677419354838</v>
      </c>
      <c r="AL34" s="13">
        <f t="shared" si="3"/>
        <v>-1.2923387096774193</v>
      </c>
      <c r="AM34" s="13">
        <f t="shared" si="3"/>
        <v>0.335483870967742</v>
      </c>
      <c r="AN34" s="13">
        <f aca="true" t="shared" si="4" ref="AN34:BI34">AVERAGE(AN3:AN33)</f>
        <v>0.7088709677419351</v>
      </c>
      <c r="AO34" s="13">
        <f t="shared" si="4"/>
        <v>-1.1314516129032257</v>
      </c>
      <c r="AP34" s="13">
        <f t="shared" si="4"/>
        <v>-0.10967741935483884</v>
      </c>
      <c r="AQ34" s="13">
        <f t="shared" si="4"/>
        <v>-0.41088709677419344</v>
      </c>
      <c r="AR34" s="13">
        <f t="shared" si="4"/>
        <v>-3.191532258064516</v>
      </c>
      <c r="AS34" s="13">
        <f t="shared" si="4"/>
        <v>-0.14193548387096772</v>
      </c>
      <c r="AT34" s="13">
        <f t="shared" si="4"/>
        <v>1.2971774193548384</v>
      </c>
      <c r="AU34" s="13">
        <f t="shared" si="4"/>
        <v>-0.2606182795698924</v>
      </c>
      <c r="AV34" s="13">
        <f t="shared" si="4"/>
        <v>-1.5374999999999999</v>
      </c>
      <c r="AW34" s="13">
        <f t="shared" si="4"/>
        <v>-1.5810483870967746</v>
      </c>
      <c r="AX34" s="13">
        <f t="shared" si="4"/>
        <v>-2.486424731182796</v>
      </c>
      <c r="AY34" s="13">
        <f t="shared" si="4"/>
        <v>-1.1184139784946237</v>
      </c>
      <c r="AZ34" s="13">
        <f t="shared" si="4"/>
        <v>-0.2641129032258066</v>
      </c>
      <c r="BA34" s="13">
        <f t="shared" si="4"/>
        <v>0.9842741935483871</v>
      </c>
      <c r="BB34" s="13">
        <f t="shared" si="4"/>
        <v>-5.361693548387096</v>
      </c>
      <c r="BC34" s="13">
        <f t="shared" si="4"/>
        <v>0.8229838709677422</v>
      </c>
      <c r="BD34" s="13">
        <f t="shared" si="4"/>
        <v>0.8001075268817204</v>
      </c>
      <c r="BE34" s="13">
        <f t="shared" si="4"/>
        <v>2.3057795698924735</v>
      </c>
      <c r="BF34" s="13">
        <f t="shared" si="4"/>
        <v>-0.11599462365591418</v>
      </c>
      <c r="BG34" s="13">
        <f t="shared" si="4"/>
        <v>0.8680107526881722</v>
      </c>
      <c r="BH34" s="13">
        <f t="shared" si="4"/>
        <v>-2.7139784946236567</v>
      </c>
      <c r="BI34" s="13">
        <f t="shared" si="4"/>
        <v>-2.297030791788857</v>
      </c>
      <c r="BJ34" s="13">
        <f aca="true" t="shared" si="5" ref="BJ34:BO34">AVERAGE(BJ3:BJ33)</f>
        <v>-1.9588343108504398</v>
      </c>
      <c r="BK34" s="13">
        <f t="shared" si="5"/>
        <v>-2.299754558204769</v>
      </c>
      <c r="BL34" s="13">
        <f t="shared" si="5"/>
        <v>0.7391012155212716</v>
      </c>
      <c r="BM34" s="13">
        <f t="shared" si="5"/>
        <v>-0.10646383186705737</v>
      </c>
      <c r="BN34" s="13">
        <f t="shared" si="5"/>
        <v>-3.2506720430107516</v>
      </c>
      <c r="BO34" s="13">
        <f t="shared" si="5"/>
        <v>-0.8245967741935486</v>
      </c>
      <c r="BP34" s="13">
        <f>AVERAGE(BP3:BP33)</f>
        <v>1.438306451612903</v>
      </c>
      <c r="BQ34" s="13">
        <f>AVERAGE(BQ3:BQ33)</f>
        <v>-1.0298387096774195</v>
      </c>
      <c r="BR34" s="13">
        <f>AVERAGE(BR3:BR33)</f>
        <v>-0.6346774193548391</v>
      </c>
      <c r="BS34" s="13">
        <f>AVERAGE(BS3:BS33)</f>
        <v>-0.9336021505376343</v>
      </c>
      <c r="BT34" s="13">
        <f>AVERAGE(BT3:BT33)</f>
        <v>1.6607526881720434</v>
      </c>
      <c r="BU34" s="13"/>
      <c r="BV34" s="13"/>
      <c r="BW34" s="13"/>
      <c r="BY34" s="12"/>
      <c r="BZ34" s="12">
        <f>AVERAGE(BZ3:BZ33)</f>
        <v>-1.0176821983273596</v>
      </c>
      <c r="CA34" s="12">
        <f>AVERAGE(CA3:CA33)</f>
        <v>-0.781562980030722</v>
      </c>
      <c r="CB34" s="12">
        <f>AVERAGE(CB3:CB33)</f>
        <v>-0.7409282622862569</v>
      </c>
    </row>
    <row r="36" spans="1:77" ht="11.25">
      <c r="A36" s="17" t="s">
        <v>4</v>
      </c>
      <c r="B36" s="21">
        <f aca="true" t="shared" si="6" ref="B36:J36">MAX(B3:B33)</f>
        <v>0</v>
      </c>
      <c r="C36" s="18">
        <f t="shared" si="6"/>
        <v>0</v>
      </c>
      <c r="D36" s="18">
        <f t="shared" si="6"/>
        <v>0</v>
      </c>
      <c r="E36" s="18">
        <f t="shared" si="6"/>
        <v>0</v>
      </c>
      <c r="F36" s="18">
        <f t="shared" si="6"/>
        <v>0</v>
      </c>
      <c r="G36" s="18">
        <f t="shared" si="6"/>
        <v>0</v>
      </c>
      <c r="H36" s="18">
        <f t="shared" si="6"/>
        <v>0</v>
      </c>
      <c r="I36" s="18">
        <f t="shared" si="6"/>
        <v>0</v>
      </c>
      <c r="J36" s="18">
        <f t="shared" si="6"/>
        <v>0</v>
      </c>
      <c r="K36" s="18">
        <f aca="true" t="shared" si="7" ref="K36:Z36">MAX(K3:K33)</f>
        <v>0</v>
      </c>
      <c r="L36" s="18">
        <f t="shared" si="7"/>
        <v>0</v>
      </c>
      <c r="M36" s="18">
        <f t="shared" si="7"/>
        <v>0</v>
      </c>
      <c r="N36" s="18">
        <f t="shared" si="7"/>
        <v>0</v>
      </c>
      <c r="O36" s="18">
        <f t="shared" si="7"/>
        <v>0</v>
      </c>
      <c r="P36" s="18">
        <f t="shared" si="7"/>
        <v>0</v>
      </c>
      <c r="Q36" s="18">
        <f t="shared" si="7"/>
        <v>0</v>
      </c>
      <c r="R36" s="18">
        <f t="shared" si="7"/>
        <v>0</v>
      </c>
      <c r="S36" s="18">
        <f t="shared" si="7"/>
        <v>0</v>
      </c>
      <c r="T36" s="18">
        <f t="shared" si="7"/>
        <v>0</v>
      </c>
      <c r="U36" s="18">
        <f t="shared" si="7"/>
        <v>0</v>
      </c>
      <c r="V36" s="18">
        <f t="shared" si="7"/>
        <v>0</v>
      </c>
      <c r="W36" s="18">
        <f t="shared" si="7"/>
        <v>0</v>
      </c>
      <c r="X36" s="18">
        <f t="shared" si="7"/>
        <v>0</v>
      </c>
      <c r="Y36" s="18">
        <f t="shared" si="7"/>
        <v>0</v>
      </c>
      <c r="Z36" s="18">
        <f t="shared" si="7"/>
        <v>0</v>
      </c>
      <c r="AA36" s="18">
        <f aca="true" t="shared" si="8" ref="AA36:AP36">MAX(AA3:AA33)</f>
        <v>0</v>
      </c>
      <c r="AB36" s="18">
        <f t="shared" si="8"/>
        <v>0</v>
      </c>
      <c r="AC36" s="18">
        <f t="shared" si="8"/>
        <v>0</v>
      </c>
      <c r="AD36" s="18">
        <f t="shared" si="8"/>
        <v>0</v>
      </c>
      <c r="AE36" s="18">
        <f t="shared" si="8"/>
        <v>0</v>
      </c>
      <c r="AF36" s="18">
        <f t="shared" si="8"/>
        <v>4.275</v>
      </c>
      <c r="AG36" s="18">
        <f t="shared" si="8"/>
        <v>10.0375</v>
      </c>
      <c r="AH36" s="18">
        <f t="shared" si="8"/>
        <v>8.3375</v>
      </c>
      <c r="AI36" s="18">
        <f t="shared" si="8"/>
        <v>10.0375</v>
      </c>
      <c r="AJ36" s="18">
        <f t="shared" si="8"/>
        <v>7.55</v>
      </c>
      <c r="AK36" s="18">
        <f t="shared" si="8"/>
        <v>6.4375</v>
      </c>
      <c r="AL36" s="18">
        <f t="shared" si="8"/>
        <v>5.1</v>
      </c>
      <c r="AM36" s="18">
        <f t="shared" si="8"/>
        <v>13.8375</v>
      </c>
      <c r="AN36" s="18">
        <f t="shared" si="8"/>
        <v>8.55</v>
      </c>
      <c r="AO36" s="18">
        <f t="shared" si="8"/>
        <v>10.5125</v>
      </c>
      <c r="AP36" s="18">
        <f t="shared" si="8"/>
        <v>8.3375</v>
      </c>
      <c r="AQ36" s="18">
        <f aca="true" t="shared" si="9" ref="AQ36:AV36">MAX(AQ3:AQ33)</f>
        <v>10.8625</v>
      </c>
      <c r="AR36" s="18">
        <f t="shared" si="9"/>
        <v>2.5125</v>
      </c>
      <c r="AS36" s="18">
        <f t="shared" si="9"/>
        <v>11.025</v>
      </c>
      <c r="AT36" s="18">
        <f t="shared" si="9"/>
        <v>12.708333333333334</v>
      </c>
      <c r="AU36" s="18">
        <f t="shared" si="9"/>
        <v>7.329166666666665</v>
      </c>
      <c r="AV36" s="18">
        <f t="shared" si="9"/>
        <v>6.883333333333333</v>
      </c>
      <c r="AW36" s="18">
        <f aca="true" t="shared" si="10" ref="AW36:BB36">MAX(AW3:AW33)</f>
        <v>6.9</v>
      </c>
      <c r="AX36" s="18">
        <f t="shared" si="10"/>
        <v>6.583333333333333</v>
      </c>
      <c r="AY36" s="18">
        <f t="shared" si="10"/>
        <v>9.379166666666668</v>
      </c>
      <c r="AZ36" s="18">
        <f t="shared" si="10"/>
        <v>9.929166666666665</v>
      </c>
      <c r="BA36" s="18">
        <f t="shared" si="10"/>
        <v>10.65</v>
      </c>
      <c r="BB36" s="18">
        <f t="shared" si="10"/>
        <v>1.5166666666666668</v>
      </c>
      <c r="BC36" s="18">
        <f aca="true" t="shared" si="11" ref="BC36:BH36">MAX(BC3:BC33)</f>
        <v>7.816666666666666</v>
      </c>
      <c r="BD36" s="18">
        <f t="shared" si="11"/>
        <v>10.958333333333336</v>
      </c>
      <c r="BE36" s="18">
        <f t="shared" si="11"/>
        <v>9.208333333333334</v>
      </c>
      <c r="BF36" s="18">
        <f t="shared" si="11"/>
        <v>9.779166666666667</v>
      </c>
      <c r="BG36" s="18">
        <f t="shared" si="11"/>
        <v>12.054166666666665</v>
      </c>
      <c r="BH36" s="18">
        <f t="shared" si="11"/>
        <v>11.529166666666667</v>
      </c>
      <c r="BI36" s="18">
        <f aca="true" t="shared" si="12" ref="BI36:BN36">MAX(BI3:BI33)</f>
        <v>8.1375</v>
      </c>
      <c r="BJ36" s="18">
        <f t="shared" si="12"/>
        <v>6.179166666666667</v>
      </c>
      <c r="BK36" s="18">
        <f t="shared" si="12"/>
        <v>13.662500000000001</v>
      </c>
      <c r="BL36" s="18">
        <f t="shared" si="12"/>
        <v>12.320833333333333</v>
      </c>
      <c r="BM36" s="18">
        <f t="shared" si="12"/>
        <v>11.654166666666669</v>
      </c>
      <c r="BN36" s="18">
        <f t="shared" si="12"/>
        <v>4.091666666666668</v>
      </c>
      <c r="BO36" s="18">
        <f>MAX(BO3:BO33)</f>
        <v>13.3375</v>
      </c>
      <c r="BP36" s="18">
        <f>MAX(BP3:BP33)</f>
        <v>11.295833333333333</v>
      </c>
      <c r="BQ36" s="18">
        <f>MAX(BQ3:BQ33)</f>
        <v>5.6499999999999995</v>
      </c>
      <c r="BR36" s="18">
        <f>MAX(BR3:BR33)</f>
        <v>8.5</v>
      </c>
      <c r="BS36" s="18">
        <f>MAX(BS3:BS33)</f>
        <v>6.741666666666668</v>
      </c>
      <c r="BT36" s="18">
        <f>MAX(BT3:BT33)</f>
        <v>14.012500000000003</v>
      </c>
      <c r="BU36" s="18"/>
      <c r="BV36" s="18"/>
      <c r="BW36" s="18"/>
      <c r="BY36" s="8" t="s">
        <v>9</v>
      </c>
    </row>
    <row r="37" spans="1:80" ht="11.25">
      <c r="A37" s="19" t="s">
        <v>5</v>
      </c>
      <c r="B37" s="22">
        <f aca="true" t="shared" si="13" ref="B37:J37">MIN(B3:B33)</f>
        <v>0</v>
      </c>
      <c r="C37" s="20">
        <f t="shared" si="13"/>
        <v>0</v>
      </c>
      <c r="D37" s="20">
        <f t="shared" si="13"/>
        <v>0</v>
      </c>
      <c r="E37" s="20">
        <f t="shared" si="13"/>
        <v>0</v>
      </c>
      <c r="F37" s="20">
        <f t="shared" si="13"/>
        <v>0</v>
      </c>
      <c r="G37" s="20">
        <f t="shared" si="13"/>
        <v>0</v>
      </c>
      <c r="H37" s="20">
        <f t="shared" si="13"/>
        <v>0</v>
      </c>
      <c r="I37" s="20">
        <f t="shared" si="13"/>
        <v>0</v>
      </c>
      <c r="J37" s="20">
        <f t="shared" si="13"/>
        <v>0</v>
      </c>
      <c r="K37" s="20">
        <f aca="true" t="shared" si="14" ref="K37:Z37">MIN(K3:K33)</f>
        <v>0</v>
      </c>
      <c r="L37" s="20">
        <f t="shared" si="14"/>
        <v>0</v>
      </c>
      <c r="M37" s="20">
        <f t="shared" si="14"/>
        <v>0</v>
      </c>
      <c r="N37" s="20">
        <f t="shared" si="14"/>
        <v>0</v>
      </c>
      <c r="O37" s="20">
        <f t="shared" si="14"/>
        <v>0</v>
      </c>
      <c r="P37" s="20">
        <f t="shared" si="14"/>
        <v>0</v>
      </c>
      <c r="Q37" s="20">
        <f t="shared" si="14"/>
        <v>0</v>
      </c>
      <c r="R37" s="20">
        <f t="shared" si="14"/>
        <v>0</v>
      </c>
      <c r="S37" s="20">
        <f t="shared" si="14"/>
        <v>0</v>
      </c>
      <c r="T37" s="20">
        <f t="shared" si="14"/>
        <v>0</v>
      </c>
      <c r="U37" s="20">
        <f t="shared" si="14"/>
        <v>0</v>
      </c>
      <c r="V37" s="20">
        <f t="shared" si="14"/>
        <v>0</v>
      </c>
      <c r="W37" s="20">
        <f t="shared" si="14"/>
        <v>0</v>
      </c>
      <c r="X37" s="20">
        <f t="shared" si="14"/>
        <v>0</v>
      </c>
      <c r="Y37" s="20">
        <f t="shared" si="14"/>
        <v>0</v>
      </c>
      <c r="Z37" s="20">
        <f t="shared" si="14"/>
        <v>0</v>
      </c>
      <c r="AA37" s="20">
        <f aca="true" t="shared" si="15" ref="AA37:AP37">MIN(AA3:AA33)</f>
        <v>0</v>
      </c>
      <c r="AB37" s="20">
        <f t="shared" si="15"/>
        <v>0</v>
      </c>
      <c r="AC37" s="20">
        <f t="shared" si="15"/>
        <v>0</v>
      </c>
      <c r="AD37" s="20">
        <f t="shared" si="15"/>
        <v>0</v>
      </c>
      <c r="AE37" s="20">
        <f t="shared" si="15"/>
        <v>0</v>
      </c>
      <c r="AF37" s="20">
        <f t="shared" si="15"/>
        <v>-10.8875</v>
      </c>
      <c r="AG37" s="20">
        <f t="shared" si="15"/>
        <v>-13.9375</v>
      </c>
      <c r="AH37" s="20">
        <f t="shared" si="15"/>
        <v>-9.425</v>
      </c>
      <c r="AI37" s="20">
        <f t="shared" si="15"/>
        <v>-8.8375</v>
      </c>
      <c r="AJ37" s="20">
        <f t="shared" si="15"/>
        <v>-6.875</v>
      </c>
      <c r="AK37" s="20">
        <f t="shared" si="15"/>
        <v>-10.2375</v>
      </c>
      <c r="AL37" s="20">
        <f t="shared" si="15"/>
        <v>-9.8625</v>
      </c>
      <c r="AM37" s="20">
        <f t="shared" si="15"/>
        <v>-6.4875</v>
      </c>
      <c r="AN37" s="20">
        <f t="shared" si="15"/>
        <v>-7.6625</v>
      </c>
      <c r="AO37" s="20">
        <f t="shared" si="15"/>
        <v>-9.4</v>
      </c>
      <c r="AP37" s="20">
        <f t="shared" si="15"/>
        <v>-8.6375</v>
      </c>
      <c r="AQ37" s="20">
        <f aca="true" t="shared" si="16" ref="AQ37:AV37">MIN(AQ3:AQ33)</f>
        <v>-8.6375</v>
      </c>
      <c r="AR37" s="20">
        <f t="shared" si="16"/>
        <v>-9.4</v>
      </c>
      <c r="AS37" s="20">
        <f t="shared" si="16"/>
        <v>-5.9875</v>
      </c>
      <c r="AT37" s="20">
        <f t="shared" si="16"/>
        <v>-6.5</v>
      </c>
      <c r="AU37" s="20">
        <f t="shared" si="16"/>
        <v>-8.233333333333333</v>
      </c>
      <c r="AV37" s="20">
        <f t="shared" si="16"/>
        <v>-8.570833333333335</v>
      </c>
      <c r="AW37" s="20">
        <f aca="true" t="shared" si="17" ref="AW37:BB37">MIN(AW3:AW33)</f>
        <v>-8.541666666666666</v>
      </c>
      <c r="AX37" s="20">
        <f t="shared" si="17"/>
        <v>-6.854166666666667</v>
      </c>
      <c r="AY37" s="20">
        <f t="shared" si="17"/>
        <v>-9.458333333333334</v>
      </c>
      <c r="AZ37" s="20">
        <f t="shared" si="17"/>
        <v>-6.35</v>
      </c>
      <c r="BA37" s="20">
        <f t="shared" si="17"/>
        <v>-5.5583333333333345</v>
      </c>
      <c r="BB37" s="20">
        <f t="shared" si="17"/>
        <v>-10.6</v>
      </c>
      <c r="BC37" s="20">
        <f aca="true" t="shared" si="18" ref="BC37:BH37">MIN(BC3:BC33)</f>
        <v>-6.479166666666667</v>
      </c>
      <c r="BD37" s="20">
        <f t="shared" si="18"/>
        <v>-5.358333333333333</v>
      </c>
      <c r="BE37" s="20">
        <f t="shared" si="18"/>
        <v>-7.920833333333337</v>
      </c>
      <c r="BF37" s="20">
        <f t="shared" si="18"/>
        <v>-8.925</v>
      </c>
      <c r="BG37" s="20">
        <f t="shared" si="18"/>
        <v>-9.7875</v>
      </c>
      <c r="BH37" s="20">
        <f t="shared" si="18"/>
        <v>-9.8375</v>
      </c>
      <c r="BI37" s="20">
        <f aca="true" t="shared" si="19" ref="BI37:BN37">MIN(BI3:BI33)</f>
        <v>-11.383333333333333</v>
      </c>
      <c r="BJ37" s="20">
        <f t="shared" si="19"/>
        <v>-9.695833333333335</v>
      </c>
      <c r="BK37" s="20">
        <f t="shared" si="19"/>
        <v>-8.620833333333335</v>
      </c>
      <c r="BL37" s="20">
        <f t="shared" si="19"/>
        <v>-7.716666666666668</v>
      </c>
      <c r="BM37" s="20">
        <f t="shared" si="19"/>
        <v>-8.004166666666666</v>
      </c>
      <c r="BN37" s="20">
        <f t="shared" si="19"/>
        <v>-9.283333333333333</v>
      </c>
      <c r="BO37" s="20">
        <f>MIN(BO3:BO33)</f>
        <v>-10.745833333333335</v>
      </c>
      <c r="BP37" s="20">
        <f>MIN(BP3:BP33)</f>
        <v>-6.170833333333333</v>
      </c>
      <c r="BQ37" s="20">
        <f>MIN(BQ3:BQ33)</f>
        <v>-10.804166666666665</v>
      </c>
      <c r="BR37" s="20">
        <f>MIN(BR3:BR33)</f>
        <v>-10.954166666666667</v>
      </c>
      <c r="BS37" s="20">
        <f>MIN(BS3:BS33)</f>
        <v>-9.370833333333335</v>
      </c>
      <c r="BT37" s="20">
        <f>MIN(BT3:BT33)</f>
        <v>-7.208333333333333</v>
      </c>
      <c r="BU37" s="20"/>
      <c r="BV37" s="20"/>
      <c r="BW37" s="20"/>
      <c r="BY37" s="52"/>
      <c r="BZ37" s="52">
        <f>STDEV(T3:AW33)</f>
        <v>4.665475794252089</v>
      </c>
      <c r="CA37" s="52">
        <f>STDEV(AD3:BG33)</f>
        <v>4.754780109159171</v>
      </c>
      <c r="CB37" s="52">
        <f>STDEV(AN3:BQ33)</f>
        <v>4.881138650156157</v>
      </c>
    </row>
    <row r="39" ht="11.25" thickBot="1">
      <c r="A39" t="s">
        <v>20</v>
      </c>
    </row>
    <row r="40" spans="1:2" ht="11.25" thickBot="1">
      <c r="A40" s="72" t="s">
        <v>18</v>
      </c>
      <c r="B40" s="74" t="str">
        <f>'日数'!BZ19</f>
        <v>&gt;=20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7</v>
      </c>
      <c r="CA41" s="9" t="s">
        <v>35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0" ref="C42:BN42">COUNTIF(C3:C33,$B$40)</f>
        <v>0</v>
      </c>
      <c r="D42" s="76">
        <f t="shared" si="20"/>
        <v>0</v>
      </c>
      <c r="E42" s="76">
        <f t="shared" si="20"/>
        <v>0</v>
      </c>
      <c r="F42" s="76">
        <f t="shared" si="20"/>
        <v>0</v>
      </c>
      <c r="G42" s="76">
        <f t="shared" si="20"/>
        <v>0</v>
      </c>
      <c r="H42" s="76">
        <f t="shared" si="20"/>
        <v>0</v>
      </c>
      <c r="I42" s="76">
        <f t="shared" si="20"/>
        <v>0</v>
      </c>
      <c r="J42" s="76">
        <f t="shared" si="20"/>
        <v>0</v>
      </c>
      <c r="K42" s="76">
        <f t="shared" si="20"/>
        <v>0</v>
      </c>
      <c r="L42" s="76">
        <f t="shared" si="20"/>
        <v>0</v>
      </c>
      <c r="M42" s="76">
        <f t="shared" si="20"/>
        <v>0</v>
      </c>
      <c r="N42" s="76">
        <f t="shared" si="20"/>
        <v>0</v>
      </c>
      <c r="O42" s="76">
        <f t="shared" si="20"/>
        <v>0</v>
      </c>
      <c r="P42" s="76">
        <f t="shared" si="20"/>
        <v>0</v>
      </c>
      <c r="Q42" s="76">
        <f t="shared" si="20"/>
        <v>0</v>
      </c>
      <c r="R42" s="76">
        <f t="shared" si="20"/>
        <v>0</v>
      </c>
      <c r="S42" s="76">
        <f t="shared" si="20"/>
        <v>0</v>
      </c>
      <c r="T42" s="76">
        <f t="shared" si="20"/>
        <v>0</v>
      </c>
      <c r="U42" s="76">
        <f t="shared" si="20"/>
        <v>0</v>
      </c>
      <c r="V42" s="76">
        <f t="shared" si="20"/>
        <v>0</v>
      </c>
      <c r="W42" s="76">
        <f t="shared" si="20"/>
        <v>0</v>
      </c>
      <c r="X42" s="76">
        <f t="shared" si="20"/>
        <v>0</v>
      </c>
      <c r="Y42" s="76">
        <f t="shared" si="20"/>
        <v>0</v>
      </c>
      <c r="Z42" s="76">
        <f t="shared" si="20"/>
        <v>0</v>
      </c>
      <c r="AA42" s="76">
        <f t="shared" si="20"/>
        <v>0</v>
      </c>
      <c r="AB42" s="76">
        <f t="shared" si="20"/>
        <v>0</v>
      </c>
      <c r="AC42" s="76">
        <f t="shared" si="20"/>
        <v>0</v>
      </c>
      <c r="AD42" s="76">
        <f t="shared" si="20"/>
        <v>0</v>
      </c>
      <c r="AE42" s="76">
        <f t="shared" si="20"/>
        <v>0</v>
      </c>
      <c r="AF42" s="76">
        <f t="shared" si="20"/>
        <v>0</v>
      </c>
      <c r="AG42" s="76">
        <f t="shared" si="20"/>
        <v>0</v>
      </c>
      <c r="AH42" s="76">
        <f t="shared" si="20"/>
        <v>0</v>
      </c>
      <c r="AI42" s="76">
        <f t="shared" si="20"/>
        <v>0</v>
      </c>
      <c r="AJ42" s="76">
        <f t="shared" si="20"/>
        <v>0</v>
      </c>
      <c r="AK42" s="76">
        <f t="shared" si="20"/>
        <v>0</v>
      </c>
      <c r="AL42" s="76">
        <f t="shared" si="20"/>
        <v>0</v>
      </c>
      <c r="AM42" s="76">
        <f t="shared" si="20"/>
        <v>0</v>
      </c>
      <c r="AN42" s="76">
        <f t="shared" si="20"/>
        <v>0</v>
      </c>
      <c r="AO42" s="76">
        <f t="shared" si="20"/>
        <v>0</v>
      </c>
      <c r="AP42" s="76">
        <f t="shared" si="20"/>
        <v>0</v>
      </c>
      <c r="AQ42" s="76">
        <f t="shared" si="20"/>
        <v>0</v>
      </c>
      <c r="AR42" s="76">
        <f t="shared" si="20"/>
        <v>0</v>
      </c>
      <c r="AS42" s="76">
        <f t="shared" si="20"/>
        <v>0</v>
      </c>
      <c r="AT42" s="76">
        <f t="shared" si="20"/>
        <v>0</v>
      </c>
      <c r="AU42" s="76">
        <f t="shared" si="20"/>
        <v>0</v>
      </c>
      <c r="AV42" s="76">
        <f t="shared" si="20"/>
        <v>0</v>
      </c>
      <c r="AW42" s="76">
        <f t="shared" si="20"/>
        <v>0</v>
      </c>
      <c r="AX42" s="76">
        <f t="shared" si="20"/>
        <v>0</v>
      </c>
      <c r="AY42" s="76">
        <f t="shared" si="20"/>
        <v>0</v>
      </c>
      <c r="AZ42" s="76">
        <f t="shared" si="20"/>
        <v>0</v>
      </c>
      <c r="BA42" s="76">
        <f t="shared" si="20"/>
        <v>0</v>
      </c>
      <c r="BB42" s="76">
        <f t="shared" si="20"/>
        <v>0</v>
      </c>
      <c r="BC42" s="76">
        <f t="shared" si="20"/>
        <v>0</v>
      </c>
      <c r="BD42" s="76">
        <f t="shared" si="20"/>
        <v>0</v>
      </c>
      <c r="BE42" s="76">
        <f t="shared" si="20"/>
        <v>0</v>
      </c>
      <c r="BF42" s="76">
        <f t="shared" si="20"/>
        <v>0</v>
      </c>
      <c r="BG42" s="76">
        <f t="shared" si="20"/>
        <v>0</v>
      </c>
      <c r="BH42" s="76">
        <f t="shared" si="20"/>
        <v>0</v>
      </c>
      <c r="BI42" s="76">
        <f t="shared" si="20"/>
        <v>0</v>
      </c>
      <c r="BJ42" s="76">
        <f t="shared" si="20"/>
        <v>0</v>
      </c>
      <c r="BK42" s="76">
        <f t="shared" si="20"/>
        <v>0</v>
      </c>
      <c r="BL42" s="76">
        <f t="shared" si="20"/>
        <v>0</v>
      </c>
      <c r="BM42" s="76">
        <f t="shared" si="20"/>
        <v>0</v>
      </c>
      <c r="BN42" s="76">
        <f t="shared" si="20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>
        <f>COUNTIF(BR3:BR33,$B$40)</f>
        <v>0</v>
      </c>
      <c r="BS42" s="76">
        <f>COUNTIF(BS3:BS33,$B$40)</f>
        <v>0</v>
      </c>
      <c r="BT42" s="76">
        <f>COUNTIF(BT3:BT33,$B$40)</f>
        <v>0</v>
      </c>
      <c r="BU42" s="76"/>
      <c r="BV42" s="76"/>
      <c r="BW42" s="76"/>
      <c r="BY42" s="83"/>
      <c r="BZ42" s="83">
        <f>AVERAGE(T42:AW42)</f>
        <v>0</v>
      </c>
      <c r="CA42" s="83">
        <f>AVERAGE(AD42:BG42)</f>
        <v>0</v>
      </c>
      <c r="CB42" s="83">
        <f>AVERAGE(AN42:BQ42)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B28"/>
  <sheetViews>
    <sheetView zoomScalePageLayoutView="0" workbookViewId="0" topLeftCell="A1">
      <pane xSplit="1" ySplit="2" topLeftCell="BA3" activePane="bottomRight" state="frozen"/>
      <selection pane="topLeft" activeCell="BP2" sqref="BP2:BW2"/>
      <selection pane="topRight" activeCell="BP2" sqref="BP2:BW2"/>
      <selection pane="bottomLeft" activeCell="BP2" sqref="BP2:BW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80" width="8.75390625" style="8" customWidth="1"/>
  </cols>
  <sheetData>
    <row r="1" spans="2:80" ht="10.5">
      <c r="B1" t="s">
        <v>28</v>
      </c>
      <c r="BY1" s="8" t="s">
        <v>38</v>
      </c>
      <c r="BZ1" s="8" t="s">
        <v>34</v>
      </c>
      <c r="CA1" s="8" t="s">
        <v>42</v>
      </c>
      <c r="CB1" s="8" t="s">
        <v>44</v>
      </c>
    </row>
    <row r="2" spans="1:80" ht="10.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/>
      <c r="BZ2" s="9" t="s">
        <v>39</v>
      </c>
      <c r="CA2" s="9" t="s">
        <v>40</v>
      </c>
      <c r="CB2" s="9" t="s">
        <v>45</v>
      </c>
    </row>
    <row r="3" spans="1:80" ht="11.25">
      <c r="A3" s="5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>
        <f>'1月'!AF34</f>
        <v>-4.211693548387098</v>
      </c>
      <c r="AG3" s="4">
        <f>'1月'!AG34</f>
        <v>-6.837903225806453</v>
      </c>
      <c r="AH3" s="4">
        <f>'1月'!AH34</f>
        <v>-7.635887096774194</v>
      </c>
      <c r="AI3" s="4">
        <f>'1月'!AI34</f>
        <v>-7.248387096774194</v>
      </c>
      <c r="AJ3" s="4">
        <f>'1月'!AJ34</f>
        <v>-4.59274193548387</v>
      </c>
      <c r="AK3" s="4">
        <f>'1月'!AK34</f>
        <v>-2.316532258064516</v>
      </c>
      <c r="AL3" s="4">
        <f>'1月'!AL34</f>
        <v>-0.7475806451612902</v>
      </c>
      <c r="AM3" s="4">
        <f>'1月'!AM34</f>
        <v>-5.110483870967743</v>
      </c>
      <c r="AN3" s="4">
        <f>'1月'!AN34</f>
        <v>-4.62016129032258</v>
      </c>
      <c r="AO3" s="4">
        <f>'1月'!AO34</f>
        <v>-2.5375</v>
      </c>
      <c r="AP3" s="4">
        <f>'1月'!AP34</f>
        <v>-3.2282258064516127</v>
      </c>
      <c r="AQ3" s="4">
        <f>'1月'!AQ34</f>
        <v>-3.947580645161291</v>
      </c>
      <c r="AR3" s="4">
        <f>'1月'!AR34</f>
        <v>-4.590725806451613</v>
      </c>
      <c r="AS3" s="4">
        <f>'1月'!AS34</f>
        <v>-4.111290322580645</v>
      </c>
      <c r="AT3" s="4">
        <f>'1月'!AT34</f>
        <v>-4.528225806451613</v>
      </c>
      <c r="AU3" s="4">
        <f>'1月'!AU34</f>
        <v>-3.4795698924731173</v>
      </c>
      <c r="AV3" s="4">
        <f>'1月'!AV34</f>
        <v>-4.689919354838709</v>
      </c>
      <c r="AW3" s="4">
        <f>'1月'!AW34</f>
        <v>-1.6947580645161289</v>
      </c>
      <c r="AX3" s="4">
        <f>'1月'!AX34</f>
        <v>-5.667224067046172</v>
      </c>
      <c r="AY3" s="4">
        <f>'1月'!AY34</f>
        <v>-2.847311827956989</v>
      </c>
      <c r="AZ3" s="4">
        <f>'1月'!AZ34</f>
        <v>-4.752822580645161</v>
      </c>
      <c r="BA3" s="4">
        <f>'1月'!BA34</f>
        <v>-4.757258064516129</v>
      </c>
      <c r="BB3" s="4">
        <f>'1月'!BB34</f>
        <v>-3.5924731182795706</v>
      </c>
      <c r="BC3" s="4">
        <f>'1月'!BC34</f>
        <v>-5.27782258064516</v>
      </c>
      <c r="BD3" s="4">
        <f>'1月'!BD34</f>
        <v>-2.228629032258064</v>
      </c>
      <c r="BE3" s="82">
        <f>'1月'!BE34</f>
        <v>-4.322311827956988</v>
      </c>
      <c r="BF3" s="4">
        <f>'1月'!BF34</f>
        <v>-2.2178763440860214</v>
      </c>
      <c r="BG3" s="4">
        <f>'1月'!BG34</f>
        <v>-4.2205645161290315</v>
      </c>
      <c r="BH3" s="4">
        <f>'1月'!BH34</f>
        <v>-6.739650537634409</v>
      </c>
      <c r="BI3" s="4">
        <f>'1月'!BI34</f>
        <v>-6.034274193548386</v>
      </c>
      <c r="BJ3" s="4">
        <f>'1月'!BJ34</f>
        <v>-5.759139784946236</v>
      </c>
      <c r="BK3" s="4">
        <f>'1月'!BK34</f>
        <v>-5.815456989247312</v>
      </c>
      <c r="BL3" s="4">
        <f>'1月'!BL34</f>
        <v>-3.9505376344086023</v>
      </c>
      <c r="BM3" s="4">
        <f>'1月'!BM34</f>
        <v>-2.8684139784946243</v>
      </c>
      <c r="BN3" s="4">
        <f>'1月'!BN34</f>
        <v>-4.672715053763441</v>
      </c>
      <c r="BO3" s="4">
        <f>'1月'!BO34</f>
        <v>-5.796505376344085</v>
      </c>
      <c r="BP3" s="4">
        <f>'1月'!BP34</f>
        <v>-6.508198924731183</v>
      </c>
      <c r="BQ3" s="4">
        <f>'1月'!BQ34</f>
        <v>-0.6680107526881721</v>
      </c>
      <c r="BR3" s="4">
        <f>'1月'!BR34</f>
        <v>-3.6216397849462365</v>
      </c>
      <c r="BS3" s="4">
        <f>'1月'!BS34</f>
        <v>-6.178225806451614</v>
      </c>
      <c r="BT3" s="4">
        <f>'1月'!BT34</f>
        <v>-3.6790322580645154</v>
      </c>
      <c r="BU3" s="4"/>
      <c r="BV3" s="4"/>
      <c r="BW3" s="4"/>
      <c r="BY3" s="27"/>
      <c r="BZ3" s="27">
        <f>AVERAGE(AF3:AW3)</f>
        <v>-4.229398148148148</v>
      </c>
      <c r="CA3" s="27">
        <f>AVERAGE(AF3:BG3)</f>
        <v>-4.143337879506642</v>
      </c>
      <c r="CB3" s="27">
        <f>AVERAGE(AN3:BQ3)</f>
        <v>-4.204171805819103</v>
      </c>
    </row>
    <row r="4" spans="1:80" ht="11.25">
      <c r="A4" s="5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>
        <f>'2月'!AF34</f>
        <v>-4.775892857142857</v>
      </c>
      <c r="AG4" s="4">
        <f>'2月'!AG34</f>
        <v>-7.7267241379310345</v>
      </c>
      <c r="AH4" s="4">
        <f>'2月'!AH34</f>
        <v>-3.059821428571428</v>
      </c>
      <c r="AI4" s="4">
        <f>'2月'!AI34</f>
        <v>-6.411160714285713</v>
      </c>
      <c r="AJ4" s="4">
        <f>'2月'!AJ34</f>
        <v>-3.174553571428571</v>
      </c>
      <c r="AK4" s="4">
        <f>'2月'!AK34</f>
        <v>-7.91875</v>
      </c>
      <c r="AL4" s="4">
        <f>'2月'!AL34</f>
        <v>-1.141071428571429</v>
      </c>
      <c r="AM4" s="4">
        <f>'2月'!AM34</f>
        <v>0.7401785714285715</v>
      </c>
      <c r="AN4" s="4">
        <f>'2月'!AN34</f>
        <v>-5.8705357142857135</v>
      </c>
      <c r="AO4" s="4">
        <f>'2月'!AO34</f>
        <v>-4.139655172413793</v>
      </c>
      <c r="AP4" s="4">
        <f>'2月'!AP34</f>
        <v>-3.402232142857143</v>
      </c>
      <c r="AQ4" s="4">
        <f>'2月'!AQ34</f>
        <v>-4.495982142857144</v>
      </c>
      <c r="AR4" s="4">
        <f>'2月'!AR34</f>
        <v>-4.379464285714285</v>
      </c>
      <c r="AS4" s="4">
        <f>'2月'!AS34</f>
        <v>-4.9353448275862055</v>
      </c>
      <c r="AT4" s="4">
        <f>'2月'!AT34</f>
        <v>-4.732886904761905</v>
      </c>
      <c r="AU4" s="4">
        <f>'2月'!AU34</f>
        <v>-1.5479885057471259</v>
      </c>
      <c r="AV4" s="4">
        <f>'2月'!AV34</f>
        <v>-4.921408045977012</v>
      </c>
      <c r="AW4" s="4">
        <f>'2月'!AW34</f>
        <v>-5.587212643678161</v>
      </c>
      <c r="AX4" s="4">
        <f>'2月'!AX34</f>
        <v>-4.100446428571429</v>
      </c>
      <c r="AY4" s="4">
        <f>'2月'!AY34</f>
        <v>-2.7764880952380957</v>
      </c>
      <c r="AZ4" s="4">
        <f>'2月'!AZ34</f>
        <v>-2.6866071428571425</v>
      </c>
      <c r="BA4" s="4">
        <f>'2月'!BA34</f>
        <v>-2.39080459770115</v>
      </c>
      <c r="BB4" s="4">
        <f>'2月'!BB34</f>
        <v>-3.900892857142857</v>
      </c>
      <c r="BC4" s="4">
        <f>'2月'!BC34</f>
        <v>-1.9697916666666664</v>
      </c>
      <c r="BD4" s="4">
        <f>'2月'!BD34</f>
        <v>-1.748065476190476</v>
      </c>
      <c r="BE4" s="4">
        <f>'2月'!BE34</f>
        <v>-5.497413793103449</v>
      </c>
      <c r="BF4" s="4">
        <f>'2月'!BF34</f>
        <v>-1.4764880952380957</v>
      </c>
      <c r="BG4" s="4">
        <f>'2月'!BG34</f>
        <v>-1.020089285714286</v>
      </c>
      <c r="BH4" s="4">
        <f>'2月'!BH34</f>
        <v>-1.2052083333333332</v>
      </c>
      <c r="BI4" s="4">
        <f>'2月'!BI34</f>
        <v>-4.897844827586206</v>
      </c>
      <c r="BJ4" s="4">
        <f>'2月'!BJ34</f>
        <v>-5.173214285714287</v>
      </c>
      <c r="BK4" s="4">
        <f>'2月'!BK34</f>
        <v>-4.024255952380954</v>
      </c>
      <c r="BL4" s="4">
        <f>'2月'!BL34</f>
        <v>-2.827083333333333</v>
      </c>
      <c r="BM4" s="4">
        <f>'2月'!BM34</f>
        <v>-1.7919540229885054</v>
      </c>
      <c r="BN4" s="4">
        <f>'2月'!BN34</f>
        <v>-4.620684523809524</v>
      </c>
      <c r="BO4" s="4">
        <f>'2月'!BO34</f>
        <v>-6.078720238095238</v>
      </c>
      <c r="BP4" s="4">
        <f>'2月'!BP34</f>
        <v>-2.8790178571428564</v>
      </c>
      <c r="BQ4" s="4">
        <f>'2月'!BQ34</f>
        <v>-1.4758620689655175</v>
      </c>
      <c r="BR4" s="4">
        <f>'2月'!BR34</f>
        <v>-3.3290178571428575</v>
      </c>
      <c r="BS4" s="4">
        <f>'2月'!BS34</f>
        <v>-5.711458333333332</v>
      </c>
      <c r="BT4" s="4">
        <f>'2月'!BT34</f>
        <v>-2.6163690476190475</v>
      </c>
      <c r="BU4" s="4"/>
      <c r="BV4" s="4"/>
      <c r="BW4" s="4"/>
      <c r="BY4" s="27"/>
      <c r="BZ4" s="27">
        <f aca="true" t="shared" si="0" ref="BZ4:BZ14">AVERAGE(AF4:AW4)</f>
        <v>-4.3044725529100525</v>
      </c>
      <c r="CA4" s="27">
        <f aca="true" t="shared" si="1" ref="CA4:CA14">AVERAGE(AF4:BG4)</f>
        <v>-3.751699763957307</v>
      </c>
      <c r="CB4" s="27">
        <f aca="true" t="shared" si="2" ref="CB4:CB14">AVERAGE(AN4:BQ4)</f>
        <v>-3.55178810892173</v>
      </c>
    </row>
    <row r="5" spans="1:80" ht="11.25">
      <c r="A5" s="5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>
        <f>'3月'!AF34</f>
        <v>-0.5104838709677415</v>
      </c>
      <c r="AG5" s="4">
        <f>'3月'!AG34</f>
        <v>-4.310887096774194</v>
      </c>
      <c r="AH5" s="4">
        <f>'3月'!AH34</f>
        <v>1.294758064516129</v>
      </c>
      <c r="AI5" s="4">
        <f>'3月'!AI34</f>
        <v>-0.882258064516129</v>
      </c>
      <c r="AJ5" s="4">
        <f>'3月'!AJ34</f>
        <v>0.3794354838709673</v>
      </c>
      <c r="AK5" s="4">
        <f>'3月'!AK34</f>
        <v>-0.6608870967741934</v>
      </c>
      <c r="AL5" s="4">
        <f>'3月'!AL34</f>
        <v>0.5141129032258065</v>
      </c>
      <c r="AM5" s="4">
        <f>'3月'!AM34</f>
        <v>-0.37419354838709645</v>
      </c>
      <c r="AN5" s="4">
        <f>'3月'!AN34</f>
        <v>0.7665322580645162</v>
      </c>
      <c r="AO5" s="4">
        <f>'3月'!AO34</f>
        <v>1.333467741935484</v>
      </c>
      <c r="AP5" s="4">
        <f>'3月'!AP34</f>
        <v>-0.8620967741935481</v>
      </c>
      <c r="AQ5" s="4">
        <f>'3月'!AQ34</f>
        <v>-1.2439516129032258</v>
      </c>
      <c r="AR5" s="4">
        <f>'3月'!AR34</f>
        <v>1.3068548387096774</v>
      </c>
      <c r="AS5" s="4">
        <f>'3月'!AS34</f>
        <v>-0.6036290322580647</v>
      </c>
      <c r="AT5" s="4">
        <f>'3月'!AT34</f>
        <v>-0.2240939153439155</v>
      </c>
      <c r="AU5" s="4">
        <f>'3月'!AU34</f>
        <v>0.35430107526881716</v>
      </c>
      <c r="AV5" s="4">
        <f>'3月'!AV34</f>
        <v>1.3852150537634405</v>
      </c>
      <c r="AW5" s="4">
        <f>'3月'!AW34</f>
        <v>-2.1616935483870967</v>
      </c>
      <c r="AX5" s="4">
        <f>'3月'!AX34</f>
        <v>-0.03790322580645156</v>
      </c>
      <c r="AY5" s="4">
        <f>'3月'!AY34</f>
        <v>1.7809139784946237</v>
      </c>
      <c r="AZ5" s="4">
        <f>'3月'!AZ34</f>
        <v>-1.4626344086021505</v>
      </c>
      <c r="BA5" s="4">
        <f>'3月'!BA34</f>
        <v>-0.41230130902290774</v>
      </c>
      <c r="BB5" s="4">
        <f>'3月'!BB34</f>
        <v>-0.6271505376344089</v>
      </c>
      <c r="BC5" s="4">
        <f>'3月'!BC34</f>
        <v>-0.5655913978494624</v>
      </c>
      <c r="BD5" s="4">
        <f>'3月'!BD34</f>
        <v>-0.2955645161290325</v>
      </c>
      <c r="BE5" s="4">
        <f>'3月'!BE34</f>
        <v>1.3655913978494623</v>
      </c>
      <c r="BF5" s="4">
        <f>'3月'!BF34</f>
        <v>0.23118279569892483</v>
      </c>
      <c r="BG5" s="4">
        <f>'3月'!BG34</f>
        <v>1.6170698924731186</v>
      </c>
      <c r="BH5" s="4">
        <f>'3月'!BH34</f>
        <v>-1.9683035714285708</v>
      </c>
      <c r="BI5" s="4">
        <f>'3月'!BI34</f>
        <v>-0.08246927803379418</v>
      </c>
      <c r="BJ5" s="4">
        <f>'3月'!BJ34</f>
        <v>1.7498655913978491</v>
      </c>
      <c r="BK5" s="4">
        <f>'3月'!BK34</f>
        <v>-0.3840053763440856</v>
      </c>
      <c r="BL5" s="4">
        <f>'3月'!BL34</f>
        <v>0.43252688172043</v>
      </c>
      <c r="BM5" s="4">
        <f>'3月'!BM34</f>
        <v>1.449596774193549</v>
      </c>
      <c r="BN5" s="4">
        <f>'3月'!BN34</f>
        <v>-1.0239247311827957</v>
      </c>
      <c r="BO5" s="4">
        <f>'3月'!BO34</f>
        <v>2.3918010752688175</v>
      </c>
      <c r="BP5" s="4">
        <f>'3月'!BP34</f>
        <v>0.0705645161290323</v>
      </c>
      <c r="BQ5" s="4">
        <f>'3月'!BQ34</f>
        <v>2.2889784946236564</v>
      </c>
      <c r="BR5" s="4">
        <f>'3月'!BR34</f>
        <v>3.9938172043010756</v>
      </c>
      <c r="BS5" s="4">
        <f>'3月'!BS34</f>
        <v>1.6317204301075268</v>
      </c>
      <c r="BT5" s="4">
        <f>'3月'!BT34</f>
        <v>5.73225806451613</v>
      </c>
      <c r="BU5" s="4"/>
      <c r="BV5" s="4"/>
      <c r="BW5" s="4"/>
      <c r="BY5" s="27"/>
      <c r="BZ5" s="27">
        <f t="shared" si="0"/>
        <v>-0.24997206339724265</v>
      </c>
      <c r="CA5" s="27">
        <f t="shared" si="1"/>
        <v>-0.1037815882742376</v>
      </c>
      <c r="CB5" s="27">
        <f t="shared" si="2"/>
        <v>0.21897163768239622</v>
      </c>
    </row>
    <row r="6" spans="1:80" ht="11.25">
      <c r="A6" s="5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>
        <f>'4月'!AF34</f>
        <v>8.162916666666668</v>
      </c>
      <c r="AG6" s="4">
        <f>'4月'!AG34</f>
        <v>3.22625</v>
      </c>
      <c r="AH6" s="4">
        <f>'4月'!AH34</f>
        <v>6.582083333333333</v>
      </c>
      <c r="AI6" s="4">
        <f>'4月'!AI34</f>
        <v>4.48625</v>
      </c>
      <c r="AJ6" s="4">
        <f>'4月'!AJ34</f>
        <v>4.684583333333334</v>
      </c>
      <c r="AK6" s="4">
        <f>'4月'!AK34</f>
        <v>5.539166666666668</v>
      </c>
      <c r="AL6" s="4">
        <f>'4月'!AL34</f>
        <v>6.0716666666666645</v>
      </c>
      <c r="AM6" s="4">
        <f>'4月'!AM34</f>
        <v>6.0895833333333345</v>
      </c>
      <c r="AN6" s="4">
        <f>'4月'!AN34</f>
        <v>7.088333333333333</v>
      </c>
      <c r="AO6" s="4">
        <f>'4月'!AO34</f>
        <v>5.730416666666667</v>
      </c>
      <c r="AP6" s="4">
        <f>'4月'!AP34</f>
        <v>3.4025000000000003</v>
      </c>
      <c r="AQ6" s="4">
        <f>'4月'!AQ34</f>
        <v>6.031666666666668</v>
      </c>
      <c r="AR6" s="4">
        <f>'4月'!AR34</f>
        <v>6.2858333333333345</v>
      </c>
      <c r="AS6" s="4">
        <f>'4月'!AS34</f>
        <v>2.3833333333333333</v>
      </c>
      <c r="AT6" s="4">
        <f>'4月'!AT34</f>
        <v>5.62236111111111</v>
      </c>
      <c r="AU6" s="4">
        <f>'4月'!AU34</f>
        <v>9.628444444444446</v>
      </c>
      <c r="AV6" s="4">
        <f>'4月'!AV34</f>
        <v>7.9802777777777765</v>
      </c>
      <c r="AW6" s="4">
        <f>'4月'!AW34</f>
        <v>4.883611111111112</v>
      </c>
      <c r="AX6" s="4">
        <f>'4月'!AX34</f>
        <v>6.926666666666664</v>
      </c>
      <c r="AY6" s="4">
        <f>'4月'!AY34</f>
        <v>7.599444444444447</v>
      </c>
      <c r="AZ6" s="4">
        <f>'4月'!AZ34</f>
        <v>6.837638888888889</v>
      </c>
      <c r="BA6" s="4">
        <f>'4月'!BA34</f>
        <v>6.064583333333333</v>
      </c>
      <c r="BB6" s="4">
        <f>'4月'!BB34</f>
        <v>5.639861111111111</v>
      </c>
      <c r="BC6" s="4">
        <f>'4月'!BC34</f>
        <v>5.394027777777778</v>
      </c>
      <c r="BD6" s="4">
        <f>'4月'!BD34</f>
        <v>6.027638888888889</v>
      </c>
      <c r="BE6" s="4">
        <f>'4月'!BE34</f>
        <v>6.446666666666666</v>
      </c>
      <c r="BF6" s="4">
        <f>'4月'!BF34</f>
        <v>7.0579166666666655</v>
      </c>
      <c r="BG6" s="4">
        <f>'4月'!BG34</f>
        <v>5.394166666666668</v>
      </c>
      <c r="BH6" s="4">
        <f>'4月'!BH34</f>
        <v>4.951944444444445</v>
      </c>
      <c r="BI6" s="4">
        <f>'4月'!BI34</f>
        <v>5.578055555555554</v>
      </c>
      <c r="BJ6" s="4">
        <f>'4月'!BJ34</f>
        <v>4.686944444444444</v>
      </c>
      <c r="BK6" s="4">
        <f>'4月'!BK34</f>
        <v>4.2609722222222235</v>
      </c>
      <c r="BL6" s="4">
        <f>'4月'!BL34</f>
        <v>7.903750000000001</v>
      </c>
      <c r="BM6" s="4">
        <f>'4月'!BM34</f>
        <v>7.687083333333332</v>
      </c>
      <c r="BN6" s="4">
        <f>'4月'!BN34</f>
        <v>6.155694444444446</v>
      </c>
      <c r="BO6" s="4">
        <f>'4月'!BO34</f>
        <v>8.117083333333333</v>
      </c>
      <c r="BP6" s="4">
        <f>'4月'!BP34</f>
        <v>3.713472222222222</v>
      </c>
      <c r="BQ6" s="4">
        <f>'4月'!BQ34</f>
        <v>4.386388888888889</v>
      </c>
      <c r="BR6" s="4">
        <f>'4月'!BR34</f>
        <v>5.577777777777779</v>
      </c>
      <c r="BS6" s="4">
        <f>'4月'!BS34</f>
        <v>8.085277777777776</v>
      </c>
      <c r="BT6" s="4">
        <f>'4月'!BT34</f>
        <v>7.845833333333332</v>
      </c>
      <c r="BU6" s="4"/>
      <c r="BV6" s="4"/>
      <c r="BW6" s="4"/>
      <c r="BY6" s="27"/>
      <c r="BZ6" s="27">
        <f t="shared" si="0"/>
        <v>5.771070987654321</v>
      </c>
      <c r="CA6" s="27">
        <f t="shared" si="1"/>
        <v>5.9738531746031756</v>
      </c>
      <c r="CB6" s="27">
        <f t="shared" si="2"/>
        <v>5.995559259259259</v>
      </c>
    </row>
    <row r="7" spans="1:80" ht="11.25">
      <c r="A7" s="5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>
        <f>'5月'!AF34</f>
        <v>11.502016129032256</v>
      </c>
      <c r="AG7" s="4">
        <f>'5月'!AG34</f>
        <v>9.62016129032258</v>
      </c>
      <c r="AH7" s="4">
        <f>'5月'!AH34</f>
        <v>10.958870967741936</v>
      </c>
      <c r="AI7" s="4">
        <f>'5月'!AI34</f>
        <v>9.928629032258064</v>
      </c>
      <c r="AJ7" s="4">
        <f>'5月'!AJ34</f>
        <v>10.933064516129033</v>
      </c>
      <c r="AK7" s="4">
        <f>'5月'!AK34</f>
        <v>10.050806451612901</v>
      </c>
      <c r="AL7" s="4">
        <f>'5月'!AL34</f>
        <v>11.325403225806452</v>
      </c>
      <c r="AM7" s="4">
        <f>'5月'!AM34</f>
        <v>11.020161290322578</v>
      </c>
      <c r="AN7" s="4">
        <f>'5月'!AN34</f>
        <v>10.579838709677418</v>
      </c>
      <c r="AO7" s="4">
        <f>'5月'!AO34</f>
        <v>8.812096774193549</v>
      </c>
      <c r="AP7" s="4">
        <f>'5月'!AP34</f>
        <v>10.372459677419355</v>
      </c>
      <c r="AQ7" s="4">
        <f>'5月'!AQ34</f>
        <v>12.057661290322585</v>
      </c>
      <c r="AR7" s="4">
        <f>'5月'!AR34</f>
        <v>12.858870967741936</v>
      </c>
      <c r="AS7" s="4">
        <f>'5月'!AS34</f>
        <v>10.433467741935486</v>
      </c>
      <c r="AT7" s="4">
        <f>'5月'!AT34</f>
        <v>12.551666666666666</v>
      </c>
      <c r="AU7" s="4">
        <f>'5月'!AU34</f>
        <v>13.52701612903226</v>
      </c>
      <c r="AV7" s="4">
        <f>'5月'!AV34</f>
        <v>12.17764336917563</v>
      </c>
      <c r="AW7" s="4">
        <f>'5月'!AW34</f>
        <v>13.129301075268819</v>
      </c>
      <c r="AX7" s="4">
        <f>'5月'!AX34</f>
        <v>13.13978494623656</v>
      </c>
      <c r="AY7" s="4">
        <f>'5月'!AY34</f>
        <v>10.897983870967742</v>
      </c>
      <c r="AZ7" s="4">
        <f>'5月'!AZ34</f>
        <v>11.407526881720432</v>
      </c>
      <c r="BA7" s="4">
        <f>'5月'!BA34</f>
        <v>12.583064516129028</v>
      </c>
      <c r="BB7" s="4">
        <f>'5月'!BB34</f>
        <v>9.601162926601214</v>
      </c>
      <c r="BC7" s="4">
        <f>'5月'!BC34</f>
        <v>12.614475222066387</v>
      </c>
      <c r="BD7" s="4">
        <f>'5月'!BD34</f>
        <v>11.703611500701262</v>
      </c>
      <c r="BE7" s="4">
        <f>'5月'!BE34</f>
        <v>11.21408368396447</v>
      </c>
      <c r="BF7" s="4">
        <f>'5月'!BF34</f>
        <v>12.973579943899018</v>
      </c>
      <c r="BG7" s="4">
        <f>'5月'!BG34</f>
        <v>10.663929618768327</v>
      </c>
      <c r="BH7" s="4">
        <f>'5月'!BH34</f>
        <v>11.783198924731185</v>
      </c>
      <c r="BI7" s="4">
        <f>'5月'!BI34</f>
        <v>12.348511904761905</v>
      </c>
      <c r="BJ7" s="4">
        <f>'5月'!BJ34</f>
        <v>10.83225806451613</v>
      </c>
      <c r="BK7" s="4">
        <f>'5月'!BK34</f>
        <v>12.035422776148584</v>
      </c>
      <c r="BL7" s="4">
        <f>'5月'!BL34</f>
        <v>12.361962365591397</v>
      </c>
      <c r="BM7" s="4">
        <f>'5月'!BM34</f>
        <v>12.704704301075273</v>
      </c>
      <c r="BN7" s="4">
        <f>'5月'!BN34</f>
        <v>13.161424731182796</v>
      </c>
      <c r="BO7" s="4">
        <f>'5月'!BO34</f>
        <v>11.929569892473118</v>
      </c>
      <c r="BP7" s="4">
        <f>'5月'!BP34</f>
        <v>10.812634408602147</v>
      </c>
      <c r="BQ7" s="4">
        <f>'5月'!BQ34</f>
        <v>12.961827956989247</v>
      </c>
      <c r="BR7" s="4">
        <f>'5月'!BR34</f>
        <v>12.871639784946236</v>
      </c>
      <c r="BS7" s="4">
        <f>'5月'!BS34</f>
        <v>12.232392473118278</v>
      </c>
      <c r="BT7" s="4">
        <f>'5月'!BT34</f>
        <v>11.90322580645161</v>
      </c>
      <c r="BU7" s="4"/>
      <c r="BV7" s="4"/>
      <c r="BW7" s="4"/>
      <c r="BY7" s="27"/>
      <c r="BZ7" s="27">
        <f t="shared" si="0"/>
        <v>11.213285294703306</v>
      </c>
      <c r="CA7" s="27">
        <f t="shared" si="1"/>
        <v>11.37994065770407</v>
      </c>
      <c r="CB7" s="27">
        <f t="shared" si="2"/>
        <v>11.80769136128533</v>
      </c>
    </row>
    <row r="8" spans="1:80" ht="11.25">
      <c r="A8" s="5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>
        <f>'6月'!AF34</f>
        <v>13.565</v>
      </c>
      <c r="AG8" s="4">
        <f>'6月'!AG34</f>
        <v>16.294583333333335</v>
      </c>
      <c r="AH8" s="4">
        <f>'6月'!AH34</f>
        <v>14.406250000000002</v>
      </c>
      <c r="AI8" s="4">
        <f>'6月'!AI34</f>
        <v>14.416249999999998</v>
      </c>
      <c r="AJ8" s="4">
        <f>'6月'!AJ34</f>
        <v>14.829166666666667</v>
      </c>
      <c r="AK8" s="4">
        <f>'6月'!AK34</f>
        <v>15.99291666666667</v>
      </c>
      <c r="AL8" s="4">
        <f>'6月'!AL34</f>
        <v>14.428749999999999</v>
      </c>
      <c r="AM8" s="4">
        <f>'6月'!AM34</f>
        <v>16.86125</v>
      </c>
      <c r="AN8" s="4">
        <f>'6月'!AN34</f>
        <v>17.786666666666665</v>
      </c>
      <c r="AO8" s="4">
        <f>'6月'!AO34</f>
        <v>13.495416666666667</v>
      </c>
      <c r="AP8" s="4">
        <f>'6月'!AP34</f>
        <v>16.276249999999997</v>
      </c>
      <c r="AQ8" s="4">
        <f>'6月'!AQ34</f>
        <v>16.409583333333334</v>
      </c>
      <c r="AR8" s="4">
        <f>'6月'!AR34</f>
        <v>15.737916666666665</v>
      </c>
      <c r="AS8" s="4">
        <f>'6月'!AS34</f>
        <v>15.41958333333333</v>
      </c>
      <c r="AT8" s="4">
        <f>'6月'!AT34</f>
        <v>16.434305555555557</v>
      </c>
      <c r="AU8" s="4">
        <f>'6月'!AU34</f>
        <v>16.334166666666672</v>
      </c>
      <c r="AV8" s="4">
        <f>'6月'!AV34</f>
        <v>16.689861111111107</v>
      </c>
      <c r="AW8" s="4">
        <f>'6月'!AW34</f>
        <v>16.968888888888884</v>
      </c>
      <c r="AX8" s="4">
        <f>'6月'!AX34</f>
        <v>17.00597222222222</v>
      </c>
      <c r="AY8" s="4">
        <f>'6月'!AY34</f>
        <v>14.724722222222224</v>
      </c>
      <c r="AZ8" s="4">
        <f>'6月'!AZ34</f>
        <v>16.54458333333334</v>
      </c>
      <c r="BA8" s="4">
        <f>'6月'!BA34</f>
        <v>15.892222222222223</v>
      </c>
      <c r="BB8" s="4">
        <f>'6月'!BB34</f>
        <v>17.555138888888887</v>
      </c>
      <c r="BC8" s="4">
        <f>'6月'!BC34</f>
        <v>16.942083333333333</v>
      </c>
      <c r="BD8" s="4">
        <f>'6月'!BD34</f>
        <v>16.59660024154589</v>
      </c>
      <c r="BE8" s="4">
        <f>'6月'!BE34</f>
        <v>15.427083333333334</v>
      </c>
      <c r="BF8" s="4">
        <f>'6月'!BF34</f>
        <v>16.90875</v>
      </c>
      <c r="BG8" s="4">
        <f>'6月'!BG34</f>
        <v>16.904444444444444</v>
      </c>
      <c r="BH8" s="4">
        <f>'6月'!BH34</f>
        <v>17.690416666666668</v>
      </c>
      <c r="BI8" s="4">
        <f>'6月'!BI34</f>
        <v>15.754462560386475</v>
      </c>
      <c r="BJ8" s="4">
        <f>'6月'!BJ34</f>
        <v>16.604494949494946</v>
      </c>
      <c r="BK8" s="4">
        <f>'6月'!BK34</f>
        <v>17.488333333333333</v>
      </c>
      <c r="BL8" s="4">
        <f>'6月'!BL34</f>
        <v>16.44584541062802</v>
      </c>
      <c r="BM8" s="4">
        <f>'6月'!BM34</f>
        <v>16.78756038647343</v>
      </c>
      <c r="BN8" s="4">
        <f>'6月'!BN34</f>
        <v>15.077891414141412</v>
      </c>
      <c r="BO8" s="4">
        <f>'6月'!BO34</f>
        <v>16.325416666666666</v>
      </c>
      <c r="BP8" s="4">
        <f>'6月'!BP34</f>
        <v>16.462222222222223</v>
      </c>
      <c r="BQ8" s="4">
        <f>'6月'!BQ34</f>
        <v>18.006111111111114</v>
      </c>
      <c r="BR8" s="4">
        <f>'6月'!BR34</f>
        <v>17.523333333333333</v>
      </c>
      <c r="BS8" s="4">
        <f>'6月'!BS34</f>
        <v>17.076527777777777</v>
      </c>
      <c r="BT8" s="4">
        <f>'6月'!BT34</f>
        <v>18.331666666666663</v>
      </c>
      <c r="BU8" s="4"/>
      <c r="BV8" s="4"/>
      <c r="BW8" s="4"/>
      <c r="BY8" s="27"/>
      <c r="BZ8" s="27">
        <f t="shared" si="0"/>
        <v>15.68593364197531</v>
      </c>
      <c r="CA8" s="27">
        <f t="shared" si="1"/>
        <v>15.958871635610768</v>
      </c>
      <c r="CB8" s="27">
        <f t="shared" si="2"/>
        <v>16.423233128385302</v>
      </c>
    </row>
    <row r="9" spans="1:80" ht="11.25">
      <c r="A9" s="5"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>
        <f>'7月'!AF34</f>
        <v>18.184274193548386</v>
      </c>
      <c r="AG9" s="4">
        <f>'7月'!AG34</f>
        <v>20.744758064516123</v>
      </c>
      <c r="AH9" s="4">
        <f>'7月'!AH34</f>
        <v>20.41048387096774</v>
      </c>
      <c r="AI9" s="4">
        <f>'7月'!AI34</f>
        <v>18.614112903225806</v>
      </c>
      <c r="AJ9" s="4">
        <f>'7月'!AJ34</f>
        <v>20.57068548387097</v>
      </c>
      <c r="AK9" s="4">
        <f>'7月'!AK34</f>
        <v>17.501209677419357</v>
      </c>
      <c r="AL9" s="4">
        <f>'7月'!AL34</f>
        <v>19.525</v>
      </c>
      <c r="AM9" s="4">
        <f>'7月'!AM34</f>
        <v>19.043548387096777</v>
      </c>
      <c r="AN9" s="4">
        <f>'7月'!AN34</f>
        <v>20.005645161290325</v>
      </c>
      <c r="AO9" s="4">
        <f>'7月'!AO34</f>
        <v>18.410887096774196</v>
      </c>
      <c r="AP9" s="4">
        <f>'7月'!AP34</f>
        <v>17.787903225806453</v>
      </c>
      <c r="AQ9" s="4">
        <f>'7月'!AQ34</f>
        <v>22.119758064516127</v>
      </c>
      <c r="AR9" s="4">
        <f>'7月'!AR34</f>
        <v>21.47177419354839</v>
      </c>
      <c r="AS9" s="4">
        <f>'7月'!AS34</f>
        <v>20.116935483870968</v>
      </c>
      <c r="AT9" s="4">
        <f>'7月'!AT34</f>
        <v>20.39784946236559</v>
      </c>
      <c r="AU9" s="4">
        <f>'7月'!AU34</f>
        <v>19.97056451612903</v>
      </c>
      <c r="AV9" s="4">
        <f>'7月'!AV34</f>
        <v>20.978629032258063</v>
      </c>
      <c r="AW9" s="4">
        <f>'7月'!AW34</f>
        <v>21.447849462365593</v>
      </c>
      <c r="AX9" s="4">
        <f>'7月'!AX34</f>
        <v>21.277016129032262</v>
      </c>
      <c r="AY9" s="4">
        <f>'7月'!AY34</f>
        <v>21.262365591397852</v>
      </c>
      <c r="AZ9" s="4">
        <f>'7月'!AZ34</f>
        <v>17.292069892473116</v>
      </c>
      <c r="BA9" s="4">
        <f>'7月'!BA34</f>
        <v>20.817741935483873</v>
      </c>
      <c r="BB9" s="4">
        <f>'7月'!BB34</f>
        <v>19.95389784946237</v>
      </c>
      <c r="BC9" s="4">
        <f>'7月'!BC34</f>
        <v>20.70510752688172</v>
      </c>
      <c r="BD9" s="4">
        <f>'7月'!BD34</f>
        <v>19.29435483870968</v>
      </c>
      <c r="BE9" s="4">
        <f>'7月'!BE34</f>
        <v>20.891532042420348</v>
      </c>
      <c r="BF9" s="4">
        <f>'7月'!BF34</f>
        <v>21.170430107526887</v>
      </c>
      <c r="BG9" s="4">
        <f>'7月'!BG34</f>
        <v>21.37674731182796</v>
      </c>
      <c r="BH9" s="4">
        <f>'7月'!BH34</f>
        <v>21.699731182795702</v>
      </c>
      <c r="BI9" s="4">
        <f>'7月'!BI34</f>
        <v>19.99811827956989</v>
      </c>
      <c r="BJ9" s="4">
        <f>'7月'!BJ34</f>
        <v>20.2611559139785</v>
      </c>
      <c r="BK9" s="4">
        <f>'7月'!BK34</f>
        <v>20.697311827956995</v>
      </c>
      <c r="BL9" s="4">
        <f>'7月'!BL34</f>
        <v>21.273118279569893</v>
      </c>
      <c r="BM9" s="4">
        <f>'7月'!BM34</f>
        <v>20.218010752688166</v>
      </c>
      <c r="BN9" s="4">
        <f>'7月'!BN34</f>
        <v>21.878763440860215</v>
      </c>
      <c r="BO9" s="4">
        <f>'7月'!BO34</f>
        <v>22.05403225806451</v>
      </c>
      <c r="BP9" s="4">
        <f>'7月'!BP34</f>
        <v>20.065053763440854</v>
      </c>
      <c r="BQ9" s="4">
        <f>'7月'!BQ34</f>
        <v>20.41841397849463</v>
      </c>
      <c r="BR9" s="4">
        <f>'7月'!BR34</f>
        <v>21.77930107526881</v>
      </c>
      <c r="BS9" s="4">
        <f>'7月'!BS34</f>
        <v>22.42809139784946</v>
      </c>
      <c r="BT9" s="4">
        <f>'7月'!BT34</f>
        <v>22.768279569892474</v>
      </c>
      <c r="BU9" s="4"/>
      <c r="BV9" s="4"/>
      <c r="BW9" s="4"/>
      <c r="BY9" s="27"/>
      <c r="BZ9" s="27">
        <f t="shared" si="0"/>
        <v>19.850103793309433</v>
      </c>
      <c r="CA9" s="27">
        <f t="shared" si="1"/>
        <v>20.047968982313783</v>
      </c>
      <c r="CB9" s="27">
        <f t="shared" si="2"/>
        <v>20.510425620052</v>
      </c>
    </row>
    <row r="10" spans="1:80" ht="11.25">
      <c r="A10" s="5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>
        <f>'8月'!AF34</f>
        <v>21.449999999999996</v>
      </c>
      <c r="AG10" s="4">
        <f>'8月'!AG34</f>
        <v>21.415322580645164</v>
      </c>
      <c r="AH10" s="4">
        <f>'8月'!AH34</f>
        <v>22.473790322580637</v>
      </c>
      <c r="AI10" s="4">
        <f>'8月'!AI34</f>
        <v>20.898387096774197</v>
      </c>
      <c r="AJ10" s="4">
        <f>'8月'!AJ34</f>
        <v>21.045967741935485</v>
      </c>
      <c r="AK10" s="4">
        <f>'8月'!AK34</f>
        <v>22.080645161290324</v>
      </c>
      <c r="AL10" s="4">
        <f>'8月'!AL34</f>
        <v>21.667741935483868</v>
      </c>
      <c r="AM10" s="4">
        <f>'8月'!AM34</f>
        <v>21.275</v>
      </c>
      <c r="AN10" s="4">
        <f>'8月'!AN34</f>
        <v>19.617338709677416</v>
      </c>
      <c r="AO10" s="4">
        <f>'8月'!AO34</f>
        <v>20.541935483870965</v>
      </c>
      <c r="AP10" s="4">
        <f>'8月'!AP34</f>
        <v>19.344354838709677</v>
      </c>
      <c r="AQ10" s="4">
        <f>'8月'!AQ34</f>
        <v>23.1</v>
      </c>
      <c r="AR10" s="4">
        <f>'8月'!AR34</f>
        <v>22.957661290322584</v>
      </c>
      <c r="AS10" s="4">
        <f>'8月'!AS34</f>
        <v>20.02016129032258</v>
      </c>
      <c r="AT10" s="4">
        <f>'8月'!AT34</f>
        <v>20.711155913978494</v>
      </c>
      <c r="AU10" s="4">
        <f>'8月'!AU34</f>
        <v>21.954809490416082</v>
      </c>
      <c r="AV10" s="4">
        <f>'8月'!AV34</f>
        <v>23.49758064516129</v>
      </c>
      <c r="AW10" s="4">
        <f>'8月'!AW34</f>
        <v>22.459396914445996</v>
      </c>
      <c r="AX10" s="4">
        <f>'8月'!AX34</f>
        <v>20.477688172043017</v>
      </c>
      <c r="AY10" s="4">
        <f>'8月'!AY34</f>
        <v>21.234887798036468</v>
      </c>
      <c r="AZ10" s="4">
        <f>'8月'!AZ34</f>
        <v>20.236290322580643</v>
      </c>
      <c r="BA10" s="4">
        <f>'8月'!BA34</f>
        <v>20.712231182795705</v>
      </c>
      <c r="BB10" s="4">
        <f>'8月'!BB34</f>
        <v>22.554301075268818</v>
      </c>
      <c r="BC10" s="4">
        <f>'8月'!BC34</f>
        <v>22.16505376344086</v>
      </c>
      <c r="BD10" s="4">
        <f>'8月'!BD34</f>
        <v>22.589919354838713</v>
      </c>
      <c r="BE10" s="4">
        <f>'8月'!BE34</f>
        <v>21.299167831823116</v>
      </c>
      <c r="BF10" s="4">
        <f>'8月'!BF34</f>
        <v>21.34744623655914</v>
      </c>
      <c r="BG10" s="4">
        <f>'8月'!BG34</f>
        <v>22.240322580645156</v>
      </c>
      <c r="BH10" s="4">
        <f>'8月'!BH34</f>
        <v>22.63427419354839</v>
      </c>
      <c r="BI10" s="4">
        <f>'8月'!BI34</f>
        <v>22.616532258064517</v>
      </c>
      <c r="BJ10" s="4">
        <f>'8月'!BJ34</f>
        <v>22.20577956989247</v>
      </c>
      <c r="BK10" s="4">
        <f>'8月'!BK34</f>
        <v>21.86733870967742</v>
      </c>
      <c r="BL10" s="4">
        <f>'8月'!BL34</f>
        <v>22.129032258064523</v>
      </c>
      <c r="BM10" s="4">
        <f>'8月'!BM34</f>
        <v>22.494758064516137</v>
      </c>
      <c r="BN10" s="4">
        <f>'8月'!BN34</f>
        <v>20.955376344086027</v>
      </c>
      <c r="BO10" s="4">
        <f>'8月'!BO34</f>
        <v>21.67983870967742</v>
      </c>
      <c r="BP10" s="4">
        <f>'8月'!BP34</f>
        <v>22.898118279569893</v>
      </c>
      <c r="BQ10" s="4">
        <f>'8月'!BQ34</f>
        <v>23.01787634408602</v>
      </c>
      <c r="BR10" s="4">
        <f>'8月'!BR34</f>
        <v>22.75362903225807</v>
      </c>
      <c r="BS10" s="4">
        <f>'8月'!BS34</f>
        <v>22.23319892473118</v>
      </c>
      <c r="BT10" s="4">
        <f>'8月'!BT34</f>
        <v>25.074865591397852</v>
      </c>
      <c r="BU10" s="4"/>
      <c r="BV10" s="4"/>
      <c r="BW10" s="4"/>
      <c r="BY10" s="27"/>
      <c r="BZ10" s="27">
        <f t="shared" si="0"/>
        <v>21.472847189756376</v>
      </c>
      <c r="CA10" s="27">
        <f t="shared" si="1"/>
        <v>21.477448490487372</v>
      </c>
      <c r="CB10" s="27">
        <f t="shared" si="2"/>
        <v>21.718687587537318</v>
      </c>
    </row>
    <row r="11" spans="1:80" ht="11.25">
      <c r="A11" s="5"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>
        <f>'9月'!AF34</f>
        <v>17.863333333333333</v>
      </c>
      <c r="AG11" s="4">
        <f>'9月'!AG34</f>
        <v>16.886666666666667</v>
      </c>
      <c r="AH11" s="4">
        <f>'9月'!AH34</f>
        <v>17.284166666666668</v>
      </c>
      <c r="AI11" s="4">
        <f>'9月'!AI34</f>
        <v>17.443749999999998</v>
      </c>
      <c r="AJ11" s="4">
        <f>'9月'!AJ34</f>
        <v>17.32541666666667</v>
      </c>
      <c r="AK11" s="4">
        <f>'9月'!AK34</f>
        <v>18.25</v>
      </c>
      <c r="AL11" s="4">
        <f>'9月'!AL34</f>
        <v>18.918333333333333</v>
      </c>
      <c r="AM11" s="4">
        <f>'9月'!AM34</f>
        <v>19.120416666666664</v>
      </c>
      <c r="AN11" s="4">
        <f>'9月'!AN34</f>
        <v>18.40804166666667</v>
      </c>
      <c r="AO11" s="4">
        <f>'9月'!AO34</f>
        <v>14.710000000000003</v>
      </c>
      <c r="AP11" s="4">
        <f>'9月'!AP34</f>
        <v>17.0575</v>
      </c>
      <c r="AQ11" s="4">
        <f>'9月'!AQ34</f>
        <v>20.245833333333337</v>
      </c>
      <c r="AR11" s="4">
        <f>'9月'!AR34</f>
        <v>17.272499999999997</v>
      </c>
      <c r="AS11" s="4">
        <f>'9月'!AS34</f>
        <v>16.749708333333334</v>
      </c>
      <c r="AT11" s="4">
        <f>'9月'!AT34</f>
        <v>17.409444444444443</v>
      </c>
      <c r="AU11" s="4">
        <f>'9月'!AU34</f>
        <v>19.548611111111107</v>
      </c>
      <c r="AV11" s="4">
        <f>'9月'!AV34</f>
        <v>20.449722222222228</v>
      </c>
      <c r="AW11" s="4">
        <f>'9月'!AW34</f>
        <v>19.961111111111112</v>
      </c>
      <c r="AX11" s="4">
        <f>'9月'!AX34</f>
        <v>17.238055555555555</v>
      </c>
      <c r="AY11" s="4">
        <f>'9月'!AY34</f>
        <v>17.5</v>
      </c>
      <c r="AZ11" s="4">
        <f>'9月'!AZ34</f>
        <v>17.34</v>
      </c>
      <c r="BA11" s="4">
        <f>'9月'!BA34</f>
        <v>19.17944444444445</v>
      </c>
      <c r="BB11" s="4">
        <f>'9月'!BB34</f>
        <v>19.125416666666673</v>
      </c>
      <c r="BC11" s="4">
        <f>'9月'!BC34</f>
        <v>18.080277777777777</v>
      </c>
      <c r="BD11" s="4">
        <f>'9月'!BD34</f>
        <v>20.169027777777774</v>
      </c>
      <c r="BE11" s="4">
        <f>'9月'!BE34</f>
        <v>18.469208658008657</v>
      </c>
      <c r="BF11" s="4">
        <f>'9月'!BF34</f>
        <v>17.20111111111111</v>
      </c>
      <c r="BG11" s="4">
        <f>'9月'!BG34</f>
        <v>16.977916666666665</v>
      </c>
      <c r="BH11" s="4">
        <f>'9月'!BH34</f>
        <v>19.943888888888885</v>
      </c>
      <c r="BI11" s="4">
        <f>'9月'!BI34</f>
        <v>21.022499999999997</v>
      </c>
      <c r="BJ11" s="4">
        <f>'9月'!BJ34</f>
        <v>19.15402777777778</v>
      </c>
      <c r="BK11" s="4">
        <f>'9月'!BK34</f>
        <v>16.489305555555553</v>
      </c>
      <c r="BL11" s="4">
        <f>'9月'!BL34</f>
        <v>18.245833333333326</v>
      </c>
      <c r="BM11" s="4">
        <f>'9月'!BM34</f>
        <v>20.517083333333336</v>
      </c>
      <c r="BN11" s="4">
        <f>'9月'!BN34</f>
        <v>16.283194444444444</v>
      </c>
      <c r="BO11" s="4">
        <f>'9月'!BO34</f>
        <v>18.388888888888882</v>
      </c>
      <c r="BP11" s="4">
        <f>'9月'!BP34</f>
        <v>19.139305555555552</v>
      </c>
      <c r="BQ11" s="4">
        <f>'9月'!BQ34</f>
        <v>20.117638888888887</v>
      </c>
      <c r="BR11" s="4">
        <f>'9月'!BR34</f>
        <v>17.428472222222226</v>
      </c>
      <c r="BS11" s="4">
        <f>'9月'!BS34</f>
        <v>19.904444444444444</v>
      </c>
      <c r="BT11" s="4">
        <f>'9月'!BT34</f>
        <v>22.747083333333332</v>
      </c>
      <c r="BU11" s="4"/>
      <c r="BV11" s="4"/>
      <c r="BW11" s="4"/>
      <c r="BY11" s="27"/>
      <c r="BZ11" s="27">
        <f t="shared" si="0"/>
        <v>18.050253086419755</v>
      </c>
      <c r="CA11" s="27">
        <f t="shared" si="1"/>
        <v>18.07803622191301</v>
      </c>
      <c r="CB11" s="27">
        <f t="shared" si="2"/>
        <v>18.41315325156325</v>
      </c>
    </row>
    <row r="12" spans="1:80" ht="11.25">
      <c r="A12" s="5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>
        <f>'10月'!AF34</f>
        <v>9.860483870967743</v>
      </c>
      <c r="AG12" s="4">
        <f>'10月'!AG34</f>
        <v>9.94153225806452</v>
      </c>
      <c r="AH12" s="4">
        <f>'10月'!AH34</f>
        <v>10.32016129032258</v>
      </c>
      <c r="AI12" s="4">
        <f>'10月'!AI34</f>
        <v>9.656854838709679</v>
      </c>
      <c r="AJ12" s="4">
        <f>'10月'!AJ34</f>
        <v>12.510080645161286</v>
      </c>
      <c r="AK12" s="4">
        <f>'10月'!AK34</f>
        <v>9.614516129032259</v>
      </c>
      <c r="AL12" s="4">
        <f>'10月'!AL34</f>
        <v>10.827822580645158</v>
      </c>
      <c r="AM12" s="4">
        <f>'10月'!AM34</f>
        <v>13.037903225806454</v>
      </c>
      <c r="AN12" s="4">
        <f>'10月'!AN34</f>
        <v>12.791129032258063</v>
      </c>
      <c r="AO12" s="4">
        <f>'10月'!AO34</f>
        <v>10.674193548387093</v>
      </c>
      <c r="AP12" s="4">
        <f>'10月'!AP34</f>
        <v>10.68024193548387</v>
      </c>
      <c r="AQ12" s="4">
        <f>'10月'!AQ34</f>
        <v>14.380645161290321</v>
      </c>
      <c r="AR12" s="4">
        <f>'10月'!AR34</f>
        <v>13.083064516129033</v>
      </c>
      <c r="AS12" s="4">
        <f>'10月'!AS34</f>
        <v>12.093951612903227</v>
      </c>
      <c r="AT12" s="4">
        <f>'10月'!AT34</f>
        <v>10.828763440860213</v>
      </c>
      <c r="AU12" s="4">
        <f>'10月'!AU34</f>
        <v>14.164112903225808</v>
      </c>
      <c r="AV12" s="4">
        <f>'10月'!AV34</f>
        <v>12.528629032258063</v>
      </c>
      <c r="AW12" s="4">
        <f>'10月'!AW34</f>
        <v>12.957123655913977</v>
      </c>
      <c r="AX12" s="4">
        <f>'10月'!AX34</f>
        <v>11.979838709677423</v>
      </c>
      <c r="AY12" s="4">
        <f>'10月'!AY34</f>
        <v>11.791263440860217</v>
      </c>
      <c r="AZ12" s="4">
        <f>'10月'!AZ34</f>
        <v>10.300940860215055</v>
      </c>
      <c r="BA12" s="4">
        <f>'10月'!BA34</f>
        <v>12.522043010752688</v>
      </c>
      <c r="BB12" s="4">
        <f>'10月'!BB34</f>
        <v>14.2130376344086</v>
      </c>
      <c r="BC12" s="4">
        <f>'10月'!BC34</f>
        <v>13.553494623655913</v>
      </c>
      <c r="BD12" s="4">
        <f>'10月'!BD34</f>
        <v>12.630779569892475</v>
      </c>
      <c r="BE12" s="4">
        <f>'10月'!BE34</f>
        <v>13.034832915981312</v>
      </c>
      <c r="BF12" s="4">
        <f>'10月'!BF34</f>
        <v>13.14798387096774</v>
      </c>
      <c r="BG12" s="4">
        <f>'10月'!BG34</f>
        <v>10.806182795698927</v>
      </c>
      <c r="BH12" s="4">
        <f>'10月'!BH34</f>
        <v>12.831989247311832</v>
      </c>
      <c r="BI12" s="4">
        <f>'10月'!BI34</f>
        <v>12.251747311827955</v>
      </c>
      <c r="BJ12" s="4">
        <f>'10月'!BJ34</f>
        <v>14.436424731182798</v>
      </c>
      <c r="BK12" s="4">
        <f>'10月'!BK34</f>
        <v>12.622177419354838</v>
      </c>
      <c r="BL12" s="4">
        <f>'10月'!BL34</f>
        <v>11.366935483870968</v>
      </c>
      <c r="BM12" s="4">
        <f>'10月'!BM34</f>
        <v>12.087499999999995</v>
      </c>
      <c r="BN12" s="4">
        <f>'10月'!BN34</f>
        <v>11.53172043010753</v>
      </c>
      <c r="BO12" s="4">
        <f>'10月'!BO34</f>
        <v>12.515053763440855</v>
      </c>
      <c r="BP12" s="4">
        <f>'10月'!BP34</f>
        <v>14.256989247311827</v>
      </c>
      <c r="BQ12" s="4">
        <f>'10月'!BQ34</f>
        <v>11.845698924731183</v>
      </c>
      <c r="BR12" s="4">
        <f>'10月'!BR34</f>
        <v>12.420698924731182</v>
      </c>
      <c r="BS12" s="4">
        <f>'10月'!BS34</f>
        <v>11.611827956989247</v>
      </c>
      <c r="BT12" s="4">
        <f>'10月'!BT34</f>
        <v>12.29489247311828</v>
      </c>
      <c r="BU12" s="4"/>
      <c r="BV12" s="4"/>
      <c r="BW12" s="4"/>
      <c r="BY12" s="27"/>
      <c r="BZ12" s="27">
        <f t="shared" si="0"/>
        <v>11.663956093189963</v>
      </c>
      <c r="CA12" s="27">
        <f t="shared" si="1"/>
        <v>11.926128825340346</v>
      </c>
      <c r="CB12" s="27">
        <f t="shared" si="2"/>
        <v>12.463616294331995</v>
      </c>
    </row>
    <row r="13" spans="1:80" s="16" customFormat="1" ht="11.25">
      <c r="A13" s="14">
        <v>11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>
        <f>'11月'!AF34</f>
        <v>3.8608333333333325</v>
      </c>
      <c r="AG13" s="15">
        <f>'11月'!AG34</f>
        <v>3.724166666666666</v>
      </c>
      <c r="AH13" s="15">
        <f>'11月'!AH34</f>
        <v>4.862500000000001</v>
      </c>
      <c r="AI13" s="15">
        <f>'11月'!AI34</f>
        <v>4.098333333333334</v>
      </c>
      <c r="AJ13" s="15">
        <f>'11月'!AJ34</f>
        <v>4.723333333333333</v>
      </c>
      <c r="AK13" s="15">
        <f>'11月'!AK34</f>
        <v>2.282916666666667</v>
      </c>
      <c r="AL13" s="15">
        <f>'11月'!AL34</f>
        <v>6.372083333333333</v>
      </c>
      <c r="AM13" s="15">
        <f>'11月'!AM34</f>
        <v>8.555000000000003</v>
      </c>
      <c r="AN13" s="15">
        <f>'11月'!AN34</f>
        <v>4.906666666666667</v>
      </c>
      <c r="AO13" s="15">
        <f>'11月'!AO34</f>
        <v>5.101249999999998</v>
      </c>
      <c r="AP13" s="15">
        <f>'11月'!AP34</f>
        <v>6.757916666666663</v>
      </c>
      <c r="AQ13" s="15">
        <f>'11月'!AQ34</f>
        <v>6.016666666666665</v>
      </c>
      <c r="AR13" s="15">
        <f>'11月'!AR34</f>
        <v>2.9212500000000006</v>
      </c>
      <c r="AS13" s="15">
        <f>'11月'!AS34</f>
        <v>5.536249999999997</v>
      </c>
      <c r="AT13" s="15">
        <f>'11月'!AT34</f>
        <v>7.474166666666668</v>
      </c>
      <c r="AU13" s="15">
        <f>'11月'!AU34</f>
        <v>4.977361111111111</v>
      </c>
      <c r="AV13" s="15">
        <f>'11月'!AV34</f>
        <v>7.115277777777778</v>
      </c>
      <c r="AW13" s="15">
        <f>'11月'!AW34</f>
        <v>6.9387500000000015</v>
      </c>
      <c r="AX13" s="15">
        <f>'11月'!AX34</f>
        <v>4.508333333333332</v>
      </c>
      <c r="AY13" s="15">
        <f>'11月'!AY34</f>
        <v>2.1476388888888893</v>
      </c>
      <c r="AZ13" s="15">
        <f>'11月'!AZ34</f>
        <v>8.21583333333333</v>
      </c>
      <c r="BA13" s="15">
        <f>'11月'!BA34</f>
        <v>9.156527777777775</v>
      </c>
      <c r="BB13" s="15">
        <f>'11月'!BB34</f>
        <v>4.692596618357487</v>
      </c>
      <c r="BC13" s="15">
        <f>'11月'!BC34</f>
        <v>7.202735507246375</v>
      </c>
      <c r="BD13" s="15">
        <f>'11月'!BD34</f>
        <v>5.244558080808081</v>
      </c>
      <c r="BE13" s="15">
        <f>'11月'!BE34</f>
        <v>4.645773423005567</v>
      </c>
      <c r="BF13" s="15">
        <f>'11月'!BF34</f>
        <v>8.195803140096618</v>
      </c>
      <c r="BG13" s="15">
        <f>'11月'!BG34</f>
        <v>4.952260101010101</v>
      </c>
      <c r="BH13" s="15">
        <f>'11月'!BH34</f>
        <v>7.625006038647343</v>
      </c>
      <c r="BI13" s="15">
        <f>'11月'!BI34</f>
        <v>4.723055555555556</v>
      </c>
      <c r="BJ13" s="15">
        <f>'11月'!BJ34</f>
        <v>4.547916666666665</v>
      </c>
      <c r="BK13" s="15">
        <f>'11月'!BK34</f>
        <v>7.432222222222223</v>
      </c>
      <c r="BL13" s="15">
        <f>'11月'!BL34</f>
        <v>9.546944444444442</v>
      </c>
      <c r="BM13" s="15">
        <f>'11月'!BM34</f>
        <v>5.526805555555556</v>
      </c>
      <c r="BN13" s="15">
        <f>'11月'!BN34</f>
        <v>3.993749999999999</v>
      </c>
      <c r="BO13" s="15">
        <f>'11月'!BO34</f>
        <v>7.212083333333334</v>
      </c>
      <c r="BP13" s="15">
        <f>'11月'!BP34</f>
        <v>5.64861111111111</v>
      </c>
      <c r="BQ13" s="15">
        <f>'11月'!BQ34</f>
        <v>6.611666666666667</v>
      </c>
      <c r="BR13" s="15">
        <f>'11月'!BR34</f>
        <v>6.133611111111109</v>
      </c>
      <c r="BS13" s="15">
        <f>'11月'!BS34</f>
        <v>8.18125</v>
      </c>
      <c r="BT13" s="15">
        <f>'11月'!BT34</f>
        <v>8.045833333333333</v>
      </c>
      <c r="BU13" s="15"/>
      <c r="BV13" s="15"/>
      <c r="BW13" s="15"/>
      <c r="BY13" s="27"/>
      <c r="BZ13" s="27">
        <f t="shared" si="0"/>
        <v>5.345817901234567</v>
      </c>
      <c r="CA13" s="27">
        <f t="shared" si="1"/>
        <v>5.542385086645706</v>
      </c>
      <c r="CB13" s="27">
        <f t="shared" si="2"/>
        <v>5.9858559117872</v>
      </c>
    </row>
    <row r="14" spans="1:80" ht="11.25">
      <c r="A14" s="5"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>
        <f>'12月'!AF34</f>
        <v>-3.9612903225806453</v>
      </c>
      <c r="AG14" s="4">
        <f>'12月'!AG34</f>
        <v>-2.2411290322580646</v>
      </c>
      <c r="AH14" s="4">
        <f>'12月'!AH34</f>
        <v>-2.3286290322580645</v>
      </c>
      <c r="AI14" s="4">
        <f>'12月'!AI34</f>
        <v>-0.19314516129032278</v>
      </c>
      <c r="AJ14" s="4">
        <f>'12月'!AJ34</f>
        <v>0.28104838709677404</v>
      </c>
      <c r="AK14" s="4">
        <f>'12月'!AK34</f>
        <v>-2.559677419354838</v>
      </c>
      <c r="AL14" s="4">
        <f>'12月'!AL34</f>
        <v>-1.2923387096774193</v>
      </c>
      <c r="AM14" s="4">
        <f>'12月'!AM34</f>
        <v>0.335483870967742</v>
      </c>
      <c r="AN14" s="4">
        <f>'12月'!AN34</f>
        <v>0.7088709677419351</v>
      </c>
      <c r="AO14" s="4">
        <f>'12月'!AO34</f>
        <v>-1.1314516129032257</v>
      </c>
      <c r="AP14" s="4">
        <f>'12月'!AP34</f>
        <v>-0.10967741935483884</v>
      </c>
      <c r="AQ14" s="4">
        <f>'12月'!AQ34</f>
        <v>-0.41088709677419344</v>
      </c>
      <c r="AR14" s="4">
        <f>'12月'!AR34</f>
        <v>-3.191532258064516</v>
      </c>
      <c r="AS14" s="4">
        <f>'12月'!AS34</f>
        <v>-0.14193548387096772</v>
      </c>
      <c r="AT14" s="4">
        <f>'12月'!AT34</f>
        <v>1.2971774193548384</v>
      </c>
      <c r="AU14" s="4">
        <f>'12月'!AU34</f>
        <v>-0.2606182795698924</v>
      </c>
      <c r="AV14" s="4">
        <f>'12月'!AV34</f>
        <v>-1.5374999999999999</v>
      </c>
      <c r="AW14" s="4">
        <f>'12月'!AW34</f>
        <v>-1.5810483870967746</v>
      </c>
      <c r="AX14" s="4">
        <f>'12月'!AX34</f>
        <v>-2.486424731182796</v>
      </c>
      <c r="AY14" s="4">
        <f>'12月'!AY34</f>
        <v>-1.1184139784946237</v>
      </c>
      <c r="AZ14" s="4">
        <f>'12月'!AZ34</f>
        <v>-0.2641129032258066</v>
      </c>
      <c r="BA14" s="4">
        <f>'12月'!BA34</f>
        <v>0.9842741935483871</v>
      </c>
      <c r="BB14" s="4">
        <f>'12月'!BB34</f>
        <v>-5.361693548387096</v>
      </c>
      <c r="BC14" s="4">
        <f>'12月'!BC34</f>
        <v>0.8229838709677422</v>
      </c>
      <c r="BD14" s="4">
        <f>'12月'!BD34</f>
        <v>0.8001075268817204</v>
      </c>
      <c r="BE14" s="4">
        <f>'12月'!BE34</f>
        <v>2.3057795698924735</v>
      </c>
      <c r="BF14" s="4">
        <f>'12月'!BF34</f>
        <v>-0.11599462365591418</v>
      </c>
      <c r="BG14" s="4">
        <f>'12月'!BG34</f>
        <v>0.8680107526881722</v>
      </c>
      <c r="BH14" s="4">
        <f>'12月'!BH34</f>
        <v>-2.7139784946236567</v>
      </c>
      <c r="BI14" s="4">
        <f>'12月'!BI34</f>
        <v>-2.297030791788857</v>
      </c>
      <c r="BJ14" s="4">
        <f>'12月'!BJ34</f>
        <v>-1.9588343108504398</v>
      </c>
      <c r="BK14" s="4">
        <f>'12月'!BK34</f>
        <v>-2.299754558204769</v>
      </c>
      <c r="BL14" s="4">
        <f>'12月'!BL34</f>
        <v>0.7391012155212716</v>
      </c>
      <c r="BM14" s="4">
        <f>'12月'!BM34</f>
        <v>-0.10646383186705737</v>
      </c>
      <c r="BN14" s="4">
        <f>'12月'!BN34</f>
        <v>-3.2506720430107516</v>
      </c>
      <c r="BO14" s="4">
        <f>'12月'!BO34</f>
        <v>-0.8245967741935486</v>
      </c>
      <c r="BP14" s="4">
        <f>'12月'!BP34</f>
        <v>1.438306451612903</v>
      </c>
      <c r="BQ14" s="4">
        <f>'12月'!BQ34</f>
        <v>-1.0298387096774195</v>
      </c>
      <c r="BR14" s="4">
        <f>'12月'!BR34</f>
        <v>-0.6346774193548391</v>
      </c>
      <c r="BS14" s="4">
        <f>'12月'!BS34</f>
        <v>-0.9336021505376343</v>
      </c>
      <c r="BT14" s="4">
        <f>'12月'!BT34</f>
        <v>1.6607526881720434</v>
      </c>
      <c r="BU14" s="4"/>
      <c r="BV14" s="4"/>
      <c r="BW14" s="4"/>
      <c r="BY14" s="27"/>
      <c r="BZ14" s="27">
        <f t="shared" si="0"/>
        <v>-1.0176821983273596</v>
      </c>
      <c r="CA14" s="27">
        <f t="shared" si="1"/>
        <v>-0.7815629800307219</v>
      </c>
      <c r="CB14" s="27">
        <f t="shared" si="2"/>
        <v>-0.7409282622862566</v>
      </c>
    </row>
    <row r="15" spans="1:80" ht="11.25">
      <c r="A15" s="56" t="s">
        <v>6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>
        <f aca="true" t="shared" si="3" ref="AF15:AM15">AVERAGE(AF3:AF14)</f>
        <v>7.582458077316947</v>
      </c>
      <c r="AG15" s="57">
        <f t="shared" si="3"/>
        <v>6.728066447287109</v>
      </c>
      <c r="AH15" s="57">
        <f t="shared" si="3"/>
        <v>7.964060579877111</v>
      </c>
      <c r="AI15" s="57">
        <f t="shared" si="3"/>
        <v>7.067301347286226</v>
      </c>
      <c r="AJ15" s="57">
        <f t="shared" si="3"/>
        <v>8.292957229262672</v>
      </c>
      <c r="AK15" s="57">
        <f t="shared" si="3"/>
        <v>7.321360887096774</v>
      </c>
      <c r="AL15" s="57">
        <f t="shared" si="3"/>
        <v>8.872493599590374</v>
      </c>
      <c r="AM15" s="57">
        <f t="shared" si="3"/>
        <v>9.216153993855608</v>
      </c>
      <c r="AN15" s="57">
        <f aca="true" t="shared" si="4" ref="AN15:AZ15">AVERAGE(AN3:AN14)</f>
        <v>8.514030513952893</v>
      </c>
      <c r="AO15" s="57">
        <f t="shared" si="4"/>
        <v>7.5834214327648</v>
      </c>
      <c r="AP15" s="57">
        <f t="shared" si="4"/>
        <v>7.8397411834357404</v>
      </c>
      <c r="AQ15" s="57">
        <f t="shared" si="4"/>
        <v>9.188617751536098</v>
      </c>
      <c r="AR15" s="57">
        <f t="shared" si="4"/>
        <v>8.477833621351767</v>
      </c>
      <c r="AS15" s="57">
        <f t="shared" si="4"/>
        <v>7.746765955228031</v>
      </c>
      <c r="AT15" s="57">
        <f t="shared" si="4"/>
        <v>8.603473671203846</v>
      </c>
      <c r="AU15" s="57">
        <f t="shared" si="4"/>
        <v>9.597600897467933</v>
      </c>
      <c r="AV15" s="57">
        <f t="shared" si="4"/>
        <v>9.304500718390806</v>
      </c>
      <c r="AW15" s="57">
        <f t="shared" si="4"/>
        <v>8.97677663128561</v>
      </c>
      <c r="AX15" s="57">
        <f t="shared" si="4"/>
        <v>8.355113106846682</v>
      </c>
      <c r="AY15" s="57">
        <f t="shared" si="4"/>
        <v>8.516417194468563</v>
      </c>
      <c r="AZ15" s="57">
        <f t="shared" si="4"/>
        <v>8.25072553976788</v>
      </c>
      <c r="BA15" s="57">
        <f aca="true" t="shared" si="5" ref="BA15:BI15">AVERAGE(BA3:BA14)</f>
        <v>9.195980720437273</v>
      </c>
      <c r="BB15" s="57">
        <f t="shared" si="5"/>
        <v>8.32110022577677</v>
      </c>
      <c r="BC15" s="57">
        <f t="shared" si="5"/>
        <v>9.138919479832216</v>
      </c>
      <c r="BD15" s="57">
        <f t="shared" si="5"/>
        <v>9.232028229622241</v>
      </c>
      <c r="BE15" s="57">
        <f t="shared" si="5"/>
        <v>8.77333282515708</v>
      </c>
      <c r="BF15" s="57">
        <f t="shared" si="5"/>
        <v>9.535320400795506</v>
      </c>
      <c r="BG15" s="57">
        <f t="shared" si="5"/>
        <v>8.880033085753851</v>
      </c>
      <c r="BH15" s="57">
        <f t="shared" si="5"/>
        <v>8.87777572083454</v>
      </c>
      <c r="BI15" s="57">
        <f t="shared" si="5"/>
        <v>8.415113694563717</v>
      </c>
      <c r="BJ15" s="57">
        <f aca="true" t="shared" si="6" ref="BJ15:BO15">AVERAGE(BJ3:BJ14)</f>
        <v>8.46563994398672</v>
      </c>
      <c r="BK15" s="57">
        <f t="shared" si="6"/>
        <v>8.364134265857837</v>
      </c>
      <c r="BL15" s="57">
        <f t="shared" si="6"/>
        <v>9.472285725416862</v>
      </c>
      <c r="BM15" s="57">
        <f t="shared" si="6"/>
        <v>9.558855888984882</v>
      </c>
      <c r="BN15" s="57">
        <f t="shared" si="6"/>
        <v>7.955818241458363</v>
      </c>
      <c r="BO15" s="57">
        <f t="shared" si="6"/>
        <v>8.992828794376173</v>
      </c>
      <c r="BP15" s="57">
        <f>AVERAGE(BP3:BP14)</f>
        <v>8.759838416325309</v>
      </c>
      <c r="BQ15" s="57">
        <f>AVERAGE(BQ3:BQ14)</f>
        <v>9.706740810262431</v>
      </c>
      <c r="BR15" s="57">
        <f>AVERAGE(BR3:BR14)</f>
        <v>9.408078783708824</v>
      </c>
      <c r="BS15" s="57">
        <f>AVERAGE(BS3:BS14)</f>
        <v>9.213453741039427</v>
      </c>
      <c r="BT15" s="57">
        <f>AVERAGE(BT3:BT14)</f>
        <v>10.842440796210957</v>
      </c>
      <c r="BU15" s="57"/>
      <c r="BV15" s="57"/>
      <c r="BW15" s="57"/>
      <c r="BY15" s="58"/>
      <c r="BZ15" s="58">
        <f>AVERAGE(BZ3:BZ14)</f>
        <v>8.270978585455019</v>
      </c>
      <c r="CA15" s="58">
        <f>AVERAGE(CA3:CA14)</f>
        <v>8.467020905237442</v>
      </c>
      <c r="CB15" s="58">
        <f>AVERAGE(CB3:CB14)</f>
        <v>8.753358822904747</v>
      </c>
    </row>
    <row r="26" ht="10.5">
      <c r="BG26" s="8"/>
    </row>
    <row r="27" ht="10.5">
      <c r="BG27" s="8"/>
    </row>
    <row r="28" ht="10.5">
      <c r="BG28" s="8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G35"/>
  <sheetViews>
    <sheetView zoomScalePageLayoutView="0" workbookViewId="0" topLeftCell="A1">
      <pane xSplit="1" ySplit="2" topLeftCell="BA3" activePane="bottomRight" state="frozen"/>
      <selection pane="topLeft" activeCell="BP2" sqref="BP2:BW2"/>
      <selection pane="topRight" activeCell="BP2" sqref="BP2:BW2"/>
      <selection pane="bottomLeft" activeCell="BP2" sqref="BP2:BW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8" width="8.75390625" style="8" customWidth="1"/>
    <col min="79" max="79" width="3.75390625" style="0" customWidth="1"/>
  </cols>
  <sheetData>
    <row r="1" spans="2:77" ht="10.5">
      <c r="B1" t="s">
        <v>29</v>
      </c>
      <c r="BY1" s="81" t="s">
        <v>25</v>
      </c>
    </row>
    <row r="2" spans="1:81" ht="11.2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59" t="s">
        <v>14</v>
      </c>
      <c r="BZ2" s="59" t="s">
        <v>11</v>
      </c>
      <c r="CA2" s="60" t="s">
        <v>0</v>
      </c>
      <c r="CC2" s="54" t="s">
        <v>12</v>
      </c>
    </row>
    <row r="3" spans="1:81" ht="11.25">
      <c r="A3" s="5">
        <v>1</v>
      </c>
      <c r="B3" s="4">
        <f>'1月'!B36</f>
        <v>0</v>
      </c>
      <c r="C3" s="4">
        <f>'1月'!C36</f>
        <v>0</v>
      </c>
      <c r="D3" s="4">
        <f>'1月'!D36</f>
        <v>0</v>
      </c>
      <c r="E3" s="4">
        <f>'1月'!E36</f>
        <v>0</v>
      </c>
      <c r="F3" s="4">
        <f>'1月'!F36</f>
        <v>0</v>
      </c>
      <c r="G3" s="4">
        <f>'1月'!G36</f>
        <v>0</v>
      </c>
      <c r="H3" s="4">
        <f>'1月'!H36</f>
        <v>0</v>
      </c>
      <c r="I3" s="4">
        <f>'1月'!I36</f>
        <v>0</v>
      </c>
      <c r="J3" s="4">
        <f>'1月'!J36</f>
        <v>0</v>
      </c>
      <c r="K3" s="4">
        <f>'1月'!K36</f>
        <v>0</v>
      </c>
      <c r="L3" s="4">
        <f>'1月'!L36</f>
        <v>0</v>
      </c>
      <c r="M3" s="4">
        <f>'1月'!M36</f>
        <v>0</v>
      </c>
      <c r="N3" s="4">
        <f>'1月'!N36</f>
        <v>0</v>
      </c>
      <c r="O3" s="4">
        <f>'1月'!O36</f>
        <v>0</v>
      </c>
      <c r="P3" s="4">
        <f>'1月'!P36</f>
        <v>0</v>
      </c>
      <c r="Q3" s="4">
        <f>'1月'!Q36</f>
        <v>0</v>
      </c>
      <c r="R3" s="4">
        <f>'1月'!R36</f>
        <v>0</v>
      </c>
      <c r="S3" s="4">
        <f>'1月'!S36</f>
        <v>0</v>
      </c>
      <c r="T3" s="4">
        <f>'1月'!T36</f>
        <v>0</v>
      </c>
      <c r="U3" s="4">
        <f>'1月'!U36</f>
        <v>0</v>
      </c>
      <c r="V3" s="4">
        <f>'1月'!V36</f>
        <v>0</v>
      </c>
      <c r="W3" s="4">
        <f>'1月'!W36</f>
        <v>0</v>
      </c>
      <c r="X3" s="4">
        <f>'1月'!X36</f>
        <v>0</v>
      </c>
      <c r="Y3" s="4">
        <f>'1月'!Y36</f>
        <v>0</v>
      </c>
      <c r="Z3" s="4">
        <f>'1月'!Z36</f>
        <v>0</v>
      </c>
      <c r="AA3" s="4">
        <f>'1月'!AA36</f>
        <v>0</v>
      </c>
      <c r="AB3" s="4">
        <f>'1月'!AB36</f>
        <v>0</v>
      </c>
      <c r="AC3" s="4">
        <f>'1月'!AC36</f>
        <v>0</v>
      </c>
      <c r="AD3" s="4">
        <f>'1月'!AD36</f>
        <v>0</v>
      </c>
      <c r="AE3" s="4">
        <f>'1月'!AE36</f>
        <v>0</v>
      </c>
      <c r="AF3" s="4">
        <f>'1月'!AF36</f>
        <v>3.7875</v>
      </c>
      <c r="AG3" s="4">
        <f>'1月'!AG36</f>
        <v>0.425</v>
      </c>
      <c r="AH3" s="4">
        <f>'1月'!AH36</f>
        <v>-1.1375</v>
      </c>
      <c r="AI3" s="4">
        <f>'1月'!AI36</f>
        <v>2.275</v>
      </c>
      <c r="AJ3" s="4">
        <f>'1月'!AJ36</f>
        <v>4.3875</v>
      </c>
      <c r="AK3" s="4">
        <f>'1月'!AK36</f>
        <v>9.9875</v>
      </c>
      <c r="AL3" s="4">
        <f>'1月'!AL36</f>
        <v>9.675</v>
      </c>
      <c r="AM3" s="4">
        <f>'1月'!AM36</f>
        <v>6.8125</v>
      </c>
      <c r="AN3" s="4">
        <f>'1月'!AN36</f>
        <v>5.6125</v>
      </c>
      <c r="AO3" s="4">
        <f>'1月'!AO36</f>
        <v>3.2375</v>
      </c>
      <c r="AP3" s="4">
        <f>'1月'!AP36</f>
        <v>4.6</v>
      </c>
      <c r="AQ3" s="4">
        <f>'1月'!AQ36</f>
        <v>3.5125</v>
      </c>
      <c r="AR3" s="4">
        <f>'1月'!AR36</f>
        <v>8.1125</v>
      </c>
      <c r="AS3" s="4">
        <f>'1月'!AS36</f>
        <v>7.6125</v>
      </c>
      <c r="AT3" s="4">
        <f>'1月'!AT36</f>
        <v>5.358333333333334</v>
      </c>
      <c r="AU3" s="4">
        <f>'1月'!AU36</f>
        <v>7.654166666666666</v>
      </c>
      <c r="AV3" s="4">
        <f>'1月'!AV36</f>
        <v>2.9041666666666663</v>
      </c>
      <c r="AW3" s="4">
        <f>'1月'!AW36</f>
        <v>8.579166666666667</v>
      </c>
      <c r="AX3" s="4">
        <f>'1月'!AX36</f>
        <v>3.004166666666666</v>
      </c>
      <c r="AY3" s="4">
        <f>'1月'!AY36</f>
        <v>9.8125</v>
      </c>
      <c r="AZ3" s="4">
        <f>'1月'!AZ36</f>
        <v>4.275</v>
      </c>
      <c r="BA3" s="4">
        <f>'1月'!BA36</f>
        <v>2.975</v>
      </c>
      <c r="BB3" s="4">
        <f>'1月'!BB36</f>
        <v>4.3375</v>
      </c>
      <c r="BC3" s="4">
        <f>'1月'!BC36</f>
        <v>8.166666666666664</v>
      </c>
      <c r="BD3" s="4">
        <f>'1月'!BD36</f>
        <v>4.9875</v>
      </c>
      <c r="BE3" s="4">
        <f>'1月'!BE36</f>
        <v>4.179166666666667</v>
      </c>
      <c r="BF3" s="4">
        <f>'1月'!BF36</f>
        <v>9.966666666666667</v>
      </c>
      <c r="BG3" s="4">
        <f>'1月'!BG36</f>
        <v>2.5083333333333333</v>
      </c>
      <c r="BH3" s="4">
        <f>'1月'!BH36</f>
        <v>0.675</v>
      </c>
      <c r="BI3" s="4">
        <f>'1月'!BI36</f>
        <v>4.116666666666667</v>
      </c>
      <c r="BJ3" s="4">
        <f>'1月'!BJ36</f>
        <v>2.6666666666666665</v>
      </c>
      <c r="BK3" s="4">
        <f>'1月'!BK36</f>
        <v>4.545833333333333</v>
      </c>
      <c r="BL3" s="4">
        <f>'1月'!BL36</f>
        <v>5.541666666666665</v>
      </c>
      <c r="BM3" s="4">
        <f>'1月'!BM36</f>
        <v>4.512499999999999</v>
      </c>
      <c r="BN3" s="4">
        <f>'1月'!BN36</f>
        <v>2.508333333333334</v>
      </c>
      <c r="BO3" s="4">
        <f>'1月'!BO36</f>
        <v>4.3083333333333345</v>
      </c>
      <c r="BP3" s="4">
        <f>'1月'!BP36</f>
        <v>-1.0583333333333336</v>
      </c>
      <c r="BQ3" s="4">
        <f>'1月'!BQ36</f>
        <v>8.345833333333333</v>
      </c>
      <c r="BR3" s="4">
        <f>'1月'!BR36</f>
        <v>5.237500000000001</v>
      </c>
      <c r="BS3" s="4">
        <f>'1月'!BS36</f>
        <v>3.7499999999999996</v>
      </c>
      <c r="BT3" s="4">
        <f>'1月'!BT36</f>
        <v>8.241666666666665</v>
      </c>
      <c r="BU3" s="4"/>
      <c r="BV3" s="4"/>
      <c r="BW3" s="4"/>
      <c r="BY3" s="70">
        <f>MAX(B3:BW3)</f>
        <v>9.9875</v>
      </c>
      <c r="BZ3" s="62">
        <f>INDEX($B$2:$BW$2,,CC3)</f>
        <v>1988</v>
      </c>
      <c r="CA3" s="63">
        <v>1</v>
      </c>
      <c r="CC3" s="54">
        <f>MATCH(BY3,B3:BW3,0)</f>
        <v>36</v>
      </c>
    </row>
    <row r="4" spans="1:81" ht="11.25">
      <c r="A4" s="5">
        <v>2</v>
      </c>
      <c r="B4" s="4">
        <f>'2月'!B36</f>
        <v>0</v>
      </c>
      <c r="C4" s="4">
        <f>'2月'!C36</f>
        <v>0</v>
      </c>
      <c r="D4" s="4">
        <f>'2月'!D36</f>
        <v>0</v>
      </c>
      <c r="E4" s="4">
        <f>'2月'!E36</f>
        <v>0</v>
      </c>
      <c r="F4" s="4">
        <f>'2月'!F36</f>
        <v>0</v>
      </c>
      <c r="G4" s="4">
        <f>'2月'!G36</f>
        <v>0</v>
      </c>
      <c r="H4" s="4">
        <f>'2月'!H36</f>
        <v>0</v>
      </c>
      <c r="I4" s="4">
        <f>'2月'!I36</f>
        <v>0</v>
      </c>
      <c r="J4" s="4">
        <f>'2月'!J36</f>
        <v>0</v>
      </c>
      <c r="K4" s="4">
        <f>'2月'!K36</f>
        <v>0</v>
      </c>
      <c r="L4" s="4">
        <f>'2月'!L36</f>
        <v>0</v>
      </c>
      <c r="M4" s="4">
        <f>'2月'!M36</f>
        <v>0</v>
      </c>
      <c r="N4" s="4">
        <f>'2月'!N36</f>
        <v>0</v>
      </c>
      <c r="O4" s="4">
        <f>'2月'!O36</f>
        <v>0</v>
      </c>
      <c r="P4" s="4">
        <f>'2月'!P36</f>
        <v>0</v>
      </c>
      <c r="Q4" s="4">
        <f>'2月'!Q36</f>
        <v>0</v>
      </c>
      <c r="R4" s="4">
        <f>'2月'!R36</f>
        <v>0</v>
      </c>
      <c r="S4" s="4">
        <f>'2月'!S36</f>
        <v>0</v>
      </c>
      <c r="T4" s="4">
        <f>'2月'!T36</f>
        <v>0</v>
      </c>
      <c r="U4" s="4">
        <f>'2月'!U36</f>
        <v>0</v>
      </c>
      <c r="V4" s="4">
        <f>'2月'!V36</f>
        <v>0</v>
      </c>
      <c r="W4" s="4">
        <f>'2月'!W36</f>
        <v>0</v>
      </c>
      <c r="X4" s="4">
        <f>'2月'!X36</f>
        <v>0</v>
      </c>
      <c r="Y4" s="4">
        <f>'2月'!Y36</f>
        <v>0</v>
      </c>
      <c r="Z4" s="4">
        <f>'2月'!Z36</f>
        <v>0</v>
      </c>
      <c r="AA4" s="4">
        <f>'2月'!AA36</f>
        <v>0</v>
      </c>
      <c r="AB4" s="4">
        <f>'2月'!AB36</f>
        <v>0</v>
      </c>
      <c r="AC4" s="4">
        <f>'2月'!AC36</f>
        <v>0</v>
      </c>
      <c r="AD4" s="4">
        <f>'2月'!AD36</f>
        <v>0</v>
      </c>
      <c r="AE4" s="4">
        <f>'2月'!AE36</f>
        <v>0</v>
      </c>
      <c r="AF4" s="4">
        <f>'2月'!AF36</f>
        <v>2.9</v>
      </c>
      <c r="AG4" s="4">
        <f>'2月'!AG36</f>
        <v>-0.7625</v>
      </c>
      <c r="AH4" s="4">
        <f>'2月'!AH36</f>
        <v>7.575</v>
      </c>
      <c r="AI4" s="4">
        <f>'2月'!AI36</f>
        <v>-0.4375</v>
      </c>
      <c r="AJ4" s="4">
        <f>'2月'!AJ36</f>
        <v>7.0125</v>
      </c>
      <c r="AK4" s="4">
        <f>'2月'!AK36</f>
        <v>0.55</v>
      </c>
      <c r="AL4" s="4">
        <f>'2月'!AL36</f>
        <v>6.8875</v>
      </c>
      <c r="AM4" s="4">
        <f>'2月'!AM36</f>
        <v>10.2</v>
      </c>
      <c r="AN4" s="4">
        <f>'2月'!AN36</f>
        <v>6.65</v>
      </c>
      <c r="AO4" s="4">
        <f>'2月'!AO36</f>
        <v>6.9125</v>
      </c>
      <c r="AP4" s="4">
        <f>'2月'!AP36</f>
        <v>6.3875</v>
      </c>
      <c r="AQ4" s="4">
        <f>'2月'!AQ36</f>
        <v>5.5125</v>
      </c>
      <c r="AR4" s="4">
        <f>'2月'!AR36</f>
        <v>2.7625</v>
      </c>
      <c r="AS4" s="4">
        <f>'2月'!AS36</f>
        <v>3.5125</v>
      </c>
      <c r="AT4" s="4">
        <f>'2月'!AT36</f>
        <v>3.7416666666666654</v>
      </c>
      <c r="AU4" s="4">
        <f>'2月'!AU36</f>
        <v>5.6625</v>
      </c>
      <c r="AV4" s="4">
        <f>'2月'!AV36</f>
        <v>2.375</v>
      </c>
      <c r="AW4" s="4">
        <f>'2月'!AW36</f>
        <v>0.8916666666666666</v>
      </c>
      <c r="AX4" s="4">
        <f>'2月'!AX36</f>
        <v>3.1166666666666667</v>
      </c>
      <c r="AY4" s="4">
        <f>'2月'!AY36</f>
        <v>7.154166666666669</v>
      </c>
      <c r="AZ4" s="4">
        <f>'2月'!AZ36</f>
        <v>5.879166666666666</v>
      </c>
      <c r="BA4" s="4">
        <f>'2月'!BA36</f>
        <v>8.029166666666667</v>
      </c>
      <c r="BB4" s="4">
        <f>'2月'!BB36</f>
        <v>3.179166666666667</v>
      </c>
      <c r="BC4" s="4">
        <f>'2月'!BC36</f>
        <v>7.558333333333331</v>
      </c>
      <c r="BD4" s="4">
        <f>'2月'!BD36</f>
        <v>8.191666666666666</v>
      </c>
      <c r="BE4" s="4">
        <f>'2月'!BE36</f>
        <v>2.608333333333334</v>
      </c>
      <c r="BF4" s="4">
        <f>'2月'!BF36</f>
        <v>6.933333333333334</v>
      </c>
      <c r="BG4" s="4">
        <f>'2月'!BG36</f>
        <v>12.425</v>
      </c>
      <c r="BH4" s="4">
        <f>'2月'!BH36</f>
        <v>7.058333333333334</v>
      </c>
      <c r="BI4" s="4">
        <f>'2月'!BI36</f>
        <v>6.283333333333334</v>
      </c>
      <c r="BJ4" s="4">
        <f>'2月'!BJ36</f>
        <v>6.704166666666667</v>
      </c>
      <c r="BK4" s="4">
        <f>'2月'!BK36</f>
        <v>6.191666666666666</v>
      </c>
      <c r="BL4" s="4">
        <f>'2月'!BL36</f>
        <v>8.762500000000001</v>
      </c>
      <c r="BM4" s="4">
        <f>'2月'!BM36</f>
        <v>13.39583333333333</v>
      </c>
      <c r="BN4" s="4">
        <f>'2月'!BN36</f>
        <v>5.804166666666666</v>
      </c>
      <c r="BO4" s="4">
        <f>'2月'!BO36</f>
        <v>-0.17500000000000004</v>
      </c>
      <c r="BP4" s="4">
        <f>'2月'!BP36</f>
        <v>7.650000000000001</v>
      </c>
      <c r="BQ4" s="4">
        <f>'2月'!BQ36</f>
        <v>7.833333333333332</v>
      </c>
      <c r="BR4" s="4">
        <f>'2月'!BR36</f>
        <v>9.404166666666667</v>
      </c>
      <c r="BS4" s="4">
        <f>'2月'!BS36</f>
        <v>0.42083333333333345</v>
      </c>
      <c r="BT4" s="4">
        <f>'2月'!BT36</f>
        <v>5.420833333333332</v>
      </c>
      <c r="BU4" s="4"/>
      <c r="BV4" s="4"/>
      <c r="BW4" s="4"/>
      <c r="BY4" s="70">
        <f aca="true" t="shared" si="0" ref="BY4:BY15">MAX(B4:BW4)</f>
        <v>13.39583333333333</v>
      </c>
      <c r="BZ4" s="62">
        <f aca="true" t="shared" si="1" ref="BZ4:BZ15">INDEX($B$2:$BW$2,,CC4)</f>
        <v>2016</v>
      </c>
      <c r="CA4" s="63">
        <v>2</v>
      </c>
      <c r="CC4" s="54">
        <f aca="true" t="shared" si="2" ref="CC4:CC15">MATCH(BY4,B4:BW4,0)</f>
        <v>64</v>
      </c>
    </row>
    <row r="5" spans="1:81" ht="11.25">
      <c r="A5" s="5">
        <v>3</v>
      </c>
      <c r="B5" s="4">
        <f>'3月'!B36</f>
        <v>0</v>
      </c>
      <c r="C5" s="4">
        <f>'3月'!C36</f>
        <v>0</v>
      </c>
      <c r="D5" s="4">
        <f>'3月'!D36</f>
        <v>0</v>
      </c>
      <c r="E5" s="4">
        <f>'3月'!E36</f>
        <v>0</v>
      </c>
      <c r="F5" s="4">
        <f>'3月'!F36</f>
        <v>0</v>
      </c>
      <c r="G5" s="4">
        <f>'3月'!G36</f>
        <v>0</v>
      </c>
      <c r="H5" s="4">
        <f>'3月'!H36</f>
        <v>0</v>
      </c>
      <c r="I5" s="4">
        <f>'3月'!I36</f>
        <v>0</v>
      </c>
      <c r="J5" s="4">
        <f>'3月'!J36</f>
        <v>0</v>
      </c>
      <c r="K5" s="4">
        <f>'3月'!K36</f>
        <v>0</v>
      </c>
      <c r="L5" s="4">
        <f>'3月'!L36</f>
        <v>0</v>
      </c>
      <c r="M5" s="4">
        <f>'3月'!M36</f>
        <v>0</v>
      </c>
      <c r="N5" s="4">
        <f>'3月'!N36</f>
        <v>0</v>
      </c>
      <c r="O5" s="4">
        <f>'3月'!O36</f>
        <v>0</v>
      </c>
      <c r="P5" s="4">
        <f>'3月'!P36</f>
        <v>0</v>
      </c>
      <c r="Q5" s="4">
        <f>'3月'!Q36</f>
        <v>0</v>
      </c>
      <c r="R5" s="4">
        <f>'3月'!R36</f>
        <v>0</v>
      </c>
      <c r="S5" s="4">
        <f>'3月'!S36</f>
        <v>0</v>
      </c>
      <c r="T5" s="4">
        <f>'3月'!T36</f>
        <v>0</v>
      </c>
      <c r="U5" s="4">
        <f>'3月'!U36</f>
        <v>0</v>
      </c>
      <c r="V5" s="4">
        <f>'3月'!V36</f>
        <v>0</v>
      </c>
      <c r="W5" s="4">
        <f>'3月'!W36</f>
        <v>0</v>
      </c>
      <c r="X5" s="4">
        <f>'3月'!X36</f>
        <v>0</v>
      </c>
      <c r="Y5" s="4">
        <f>'3月'!Y36</f>
        <v>0</v>
      </c>
      <c r="Z5" s="4">
        <f>'3月'!Z36</f>
        <v>0</v>
      </c>
      <c r="AA5" s="4">
        <f>'3月'!AA36</f>
        <v>0</v>
      </c>
      <c r="AB5" s="4">
        <f>'3月'!AB36</f>
        <v>0</v>
      </c>
      <c r="AC5" s="4">
        <f>'3月'!AC36</f>
        <v>0</v>
      </c>
      <c r="AD5" s="4">
        <f>'3月'!AD36</f>
        <v>0</v>
      </c>
      <c r="AE5" s="4">
        <f>'3月'!AE36</f>
        <v>0</v>
      </c>
      <c r="AF5" s="4">
        <f>'3月'!AF36</f>
        <v>7.0625</v>
      </c>
      <c r="AG5" s="4">
        <f>'3月'!AG36</f>
        <v>2.325</v>
      </c>
      <c r="AH5" s="4">
        <f>'3月'!AH36</f>
        <v>6.75</v>
      </c>
      <c r="AI5" s="4">
        <f>'3月'!AI36</f>
        <v>7.4375</v>
      </c>
      <c r="AJ5" s="4">
        <f>'3月'!AJ36</f>
        <v>12.5875</v>
      </c>
      <c r="AK5" s="4">
        <f>'3月'!AK36</f>
        <v>7.85</v>
      </c>
      <c r="AL5" s="4">
        <f>'3月'!AL36</f>
        <v>11.325</v>
      </c>
      <c r="AM5" s="4">
        <f>'3月'!AM36</f>
        <v>8.4875</v>
      </c>
      <c r="AN5" s="4">
        <f>'3月'!AN36</f>
        <v>9.025</v>
      </c>
      <c r="AO5" s="4">
        <f>'3月'!AO36</f>
        <v>9.275</v>
      </c>
      <c r="AP5" s="4">
        <f>'3月'!AP36</f>
        <v>8.175</v>
      </c>
      <c r="AQ5" s="4">
        <f>'3月'!AQ36</f>
        <v>8.4875</v>
      </c>
      <c r="AR5" s="4">
        <f>'3月'!AR36</f>
        <v>12</v>
      </c>
      <c r="AS5" s="4">
        <f>'3月'!AS36</f>
        <v>11.5375</v>
      </c>
      <c r="AT5" s="4">
        <f>'3月'!AT36</f>
        <v>8.358333333333333</v>
      </c>
      <c r="AU5" s="4">
        <f>'3月'!AU36</f>
        <v>9.045833333333333</v>
      </c>
      <c r="AV5" s="4">
        <f>'3月'!AV36</f>
        <v>11.5875</v>
      </c>
      <c r="AW5" s="4">
        <f>'3月'!AW36</f>
        <v>7.345833333333334</v>
      </c>
      <c r="AX5" s="4">
        <f>'3月'!AX36</f>
        <v>10</v>
      </c>
      <c r="AY5" s="4">
        <f>'3月'!AY36</f>
        <v>9.55</v>
      </c>
      <c r="AZ5" s="4">
        <f>'3月'!AZ36</f>
        <v>6.941666666666666</v>
      </c>
      <c r="BA5" s="4">
        <f>'3月'!BA36</f>
        <v>10.154166666666667</v>
      </c>
      <c r="BB5" s="4">
        <f>'3月'!BB36</f>
        <v>8.316666666666666</v>
      </c>
      <c r="BC5" s="4">
        <f>'3月'!BC36</f>
        <v>8.770833333333334</v>
      </c>
      <c r="BD5" s="4">
        <f>'3月'!BD36</f>
        <v>12.608333333333334</v>
      </c>
      <c r="BE5" s="4">
        <f>'3月'!BE36</f>
        <v>8.8</v>
      </c>
      <c r="BF5" s="4">
        <f>'3月'!BF36</f>
        <v>10.770833333333334</v>
      </c>
      <c r="BG5" s="4">
        <f>'3月'!BG36</f>
        <v>9.608333333333334</v>
      </c>
      <c r="BH5" s="4">
        <f>'3月'!BH36</f>
        <v>4.9125</v>
      </c>
      <c r="BI5" s="4">
        <f>'3月'!BI36</f>
        <v>8.775</v>
      </c>
      <c r="BJ5" s="4">
        <f>'3月'!BJ36</f>
        <v>11.5875</v>
      </c>
      <c r="BK5" s="4">
        <f>'3月'!BK36</f>
        <v>10.800000000000002</v>
      </c>
      <c r="BL5" s="4">
        <f>'3月'!BL36</f>
        <v>8.970833333333331</v>
      </c>
      <c r="BM5" s="4">
        <f>'3月'!BM36</f>
        <v>13.000000000000002</v>
      </c>
      <c r="BN5" s="4">
        <f>'3月'!BN36</f>
        <v>6.224999999999999</v>
      </c>
      <c r="BO5" s="4">
        <f>'3月'!BO36</f>
        <v>9.404166666666667</v>
      </c>
      <c r="BP5" s="4">
        <f>'3月'!BP36</f>
        <v>10.75</v>
      </c>
      <c r="BQ5" s="4">
        <f>'3月'!BQ36</f>
        <v>13.649999999999999</v>
      </c>
      <c r="BR5" s="4">
        <f>'3月'!BR36</f>
        <v>14.429166666666667</v>
      </c>
      <c r="BS5" s="4">
        <f>'3月'!BS36</f>
        <v>11.325000000000001</v>
      </c>
      <c r="BT5" s="4">
        <f>'3月'!BT36</f>
        <v>14.987500000000002</v>
      </c>
      <c r="BU5" s="4"/>
      <c r="BV5" s="4"/>
      <c r="BW5" s="4"/>
      <c r="BY5" s="70">
        <f t="shared" si="0"/>
        <v>14.987500000000002</v>
      </c>
      <c r="BZ5" s="62">
        <f t="shared" si="1"/>
        <v>2023</v>
      </c>
      <c r="CA5" s="63">
        <v>3</v>
      </c>
      <c r="CC5" s="54">
        <f t="shared" si="2"/>
        <v>71</v>
      </c>
    </row>
    <row r="6" spans="1:81" ht="11.25">
      <c r="A6" s="5">
        <v>4</v>
      </c>
      <c r="B6" s="4">
        <f>'4月'!B36</f>
        <v>0</v>
      </c>
      <c r="C6" s="4">
        <f>'4月'!C36</f>
        <v>0</v>
      </c>
      <c r="D6" s="4">
        <f>'4月'!D36</f>
        <v>0</v>
      </c>
      <c r="E6" s="4">
        <f>'4月'!E36</f>
        <v>0</v>
      </c>
      <c r="F6" s="4">
        <f>'4月'!F36</f>
        <v>0</v>
      </c>
      <c r="G6" s="4">
        <f>'4月'!G36</f>
        <v>0</v>
      </c>
      <c r="H6" s="4">
        <f>'4月'!H36</f>
        <v>0</v>
      </c>
      <c r="I6" s="4">
        <f>'4月'!I36</f>
        <v>0</v>
      </c>
      <c r="J6" s="4">
        <f>'4月'!J36</f>
        <v>0</v>
      </c>
      <c r="K6" s="4">
        <f>'4月'!K36</f>
        <v>0</v>
      </c>
      <c r="L6" s="4">
        <f>'4月'!L36</f>
        <v>0</v>
      </c>
      <c r="M6" s="4">
        <f>'4月'!M36</f>
        <v>0</v>
      </c>
      <c r="N6" s="4">
        <f>'4月'!N36</f>
        <v>0</v>
      </c>
      <c r="O6" s="4">
        <f>'4月'!O36</f>
        <v>0</v>
      </c>
      <c r="P6" s="4">
        <f>'4月'!P36</f>
        <v>0</v>
      </c>
      <c r="Q6" s="4">
        <f>'4月'!Q36</f>
        <v>0</v>
      </c>
      <c r="R6" s="4">
        <f>'4月'!R36</f>
        <v>0</v>
      </c>
      <c r="S6" s="4">
        <f>'4月'!S36</f>
        <v>0</v>
      </c>
      <c r="T6" s="4">
        <f>'4月'!T36</f>
        <v>0</v>
      </c>
      <c r="U6" s="4">
        <f>'4月'!U36</f>
        <v>0</v>
      </c>
      <c r="V6" s="4">
        <f>'4月'!V36</f>
        <v>0</v>
      </c>
      <c r="W6" s="4">
        <f>'4月'!W36</f>
        <v>0</v>
      </c>
      <c r="X6" s="4">
        <f>'4月'!X36</f>
        <v>0</v>
      </c>
      <c r="Y6" s="4">
        <f>'4月'!Y36</f>
        <v>0</v>
      </c>
      <c r="Z6" s="4">
        <f>'4月'!Z36</f>
        <v>0</v>
      </c>
      <c r="AA6" s="4">
        <f>'4月'!AA36</f>
        <v>0</v>
      </c>
      <c r="AB6" s="4">
        <f>'4月'!AB36</f>
        <v>0</v>
      </c>
      <c r="AC6" s="4">
        <f>'4月'!AC36</f>
        <v>0</v>
      </c>
      <c r="AD6" s="4">
        <f>'4月'!AD36</f>
        <v>0</v>
      </c>
      <c r="AE6" s="4">
        <f>'4月'!AE36</f>
        <v>0</v>
      </c>
      <c r="AF6" s="4">
        <f>'4月'!AF36</f>
        <v>14.8875</v>
      </c>
      <c r="AG6" s="4">
        <f>'4月'!AG36</f>
        <v>9.8125</v>
      </c>
      <c r="AH6" s="4">
        <f>'4月'!AH36</f>
        <v>13.125</v>
      </c>
      <c r="AI6" s="4">
        <f>'4月'!AI36</f>
        <v>11.75</v>
      </c>
      <c r="AJ6" s="4">
        <f>'4月'!AJ36</f>
        <v>13.6625</v>
      </c>
      <c r="AK6" s="4">
        <f>'4月'!AK36</f>
        <v>14.8625</v>
      </c>
      <c r="AL6" s="4">
        <f>'4月'!AL36</f>
        <v>14.475</v>
      </c>
      <c r="AM6" s="4">
        <f>'4月'!AM36</f>
        <v>13.0375</v>
      </c>
      <c r="AN6" s="4">
        <f>'4月'!AN36</f>
        <v>14.8875</v>
      </c>
      <c r="AO6" s="4">
        <f>'4月'!AO36</f>
        <v>11.0375</v>
      </c>
      <c r="AP6" s="4">
        <f>'4月'!AP36</f>
        <v>13.2</v>
      </c>
      <c r="AQ6" s="4">
        <f>'4月'!AQ36</f>
        <v>13.3375</v>
      </c>
      <c r="AR6" s="4">
        <f>'4月'!AR36</f>
        <v>16.55</v>
      </c>
      <c r="AS6" s="4">
        <f>'4月'!AS36</f>
        <v>10.5625</v>
      </c>
      <c r="AT6" s="4">
        <f>'4月'!AT36</f>
        <v>12.925</v>
      </c>
      <c r="AU6" s="4">
        <f>'4月'!AU36</f>
        <v>18.745833333333334</v>
      </c>
      <c r="AV6" s="4">
        <f>'4月'!AV36</f>
        <v>15.35</v>
      </c>
      <c r="AW6" s="4">
        <f>'4月'!AW36</f>
        <v>12.466666666666667</v>
      </c>
      <c r="AX6" s="4">
        <f>'4月'!AX36</f>
        <v>13.983333333333336</v>
      </c>
      <c r="AY6" s="4">
        <f>'4月'!AY36</f>
        <v>14.975</v>
      </c>
      <c r="AZ6" s="4">
        <f>'4月'!AZ36</f>
        <v>12.525</v>
      </c>
      <c r="BA6" s="4">
        <f>'4月'!BA36</f>
        <v>14.4125</v>
      </c>
      <c r="BB6" s="4">
        <f>'4月'!BB36</f>
        <v>12.75</v>
      </c>
      <c r="BC6" s="4">
        <f>'4月'!BC36</f>
        <v>13.95</v>
      </c>
      <c r="BD6" s="4">
        <f>'4月'!BD36</f>
        <v>12.766666666666666</v>
      </c>
      <c r="BE6" s="4">
        <f>'4月'!BE36</f>
        <v>12.754166666666665</v>
      </c>
      <c r="BF6" s="4">
        <f>'4月'!BF36</f>
        <v>14.5</v>
      </c>
      <c r="BG6" s="4">
        <f>'4月'!BG36</f>
        <v>12.4</v>
      </c>
      <c r="BH6" s="4">
        <f>'4月'!BH36</f>
        <v>13.358333333333333</v>
      </c>
      <c r="BI6" s="4">
        <f>'4月'!BI36</f>
        <v>15.05</v>
      </c>
      <c r="BJ6" s="4">
        <f>'4月'!BJ36</f>
        <v>11.562499999999998</v>
      </c>
      <c r="BK6" s="4">
        <f>'4月'!BK36</f>
        <v>13.94166666666667</v>
      </c>
      <c r="BL6" s="4">
        <f>'4月'!BL36</f>
        <v>13.445833333333331</v>
      </c>
      <c r="BM6" s="4">
        <f>'4月'!BM36</f>
        <v>14.158333333333331</v>
      </c>
      <c r="BN6" s="4">
        <f>'4月'!BN36</f>
        <v>13.774999999999999</v>
      </c>
      <c r="BO6" s="4">
        <f>'4月'!BO36</f>
        <v>15.179166666666665</v>
      </c>
      <c r="BP6" s="4">
        <f>'4月'!BP36</f>
        <v>15.879166666666663</v>
      </c>
      <c r="BQ6" s="4">
        <f>'4月'!BQ36</f>
        <v>11.179166666666667</v>
      </c>
      <c r="BR6" s="4">
        <f>'4月'!BR36</f>
        <v>14.241666666666669</v>
      </c>
      <c r="BS6" s="4">
        <f>'4月'!BS36</f>
        <v>17.916666666666668</v>
      </c>
      <c r="BT6" s="4">
        <f>'4月'!BT36</f>
        <v>16.81666666666667</v>
      </c>
      <c r="BU6" s="4"/>
      <c r="BV6" s="4"/>
      <c r="BW6" s="4"/>
      <c r="BY6" s="70">
        <f t="shared" si="0"/>
        <v>18.745833333333334</v>
      </c>
      <c r="BZ6" s="62">
        <f t="shared" si="1"/>
        <v>1998</v>
      </c>
      <c r="CA6" s="63">
        <v>4</v>
      </c>
      <c r="CC6" s="54">
        <f t="shared" si="2"/>
        <v>46</v>
      </c>
    </row>
    <row r="7" spans="1:81" ht="11.25">
      <c r="A7" s="5">
        <v>5</v>
      </c>
      <c r="B7" s="4">
        <f>'5月'!B36</f>
        <v>0</v>
      </c>
      <c r="C7" s="4">
        <f>'5月'!C36</f>
        <v>0</v>
      </c>
      <c r="D7" s="4">
        <f>'5月'!D36</f>
        <v>0</v>
      </c>
      <c r="E7" s="4">
        <f>'5月'!E36</f>
        <v>0</v>
      </c>
      <c r="F7" s="4">
        <f>'5月'!F36</f>
        <v>0</v>
      </c>
      <c r="G7" s="4">
        <f>'5月'!G36</f>
        <v>0</v>
      </c>
      <c r="H7" s="4">
        <f>'5月'!H36</f>
        <v>0</v>
      </c>
      <c r="I7" s="4">
        <f>'5月'!I36</f>
        <v>0</v>
      </c>
      <c r="J7" s="4">
        <f>'5月'!J36</f>
        <v>0</v>
      </c>
      <c r="K7" s="4">
        <f>'5月'!K36</f>
        <v>0</v>
      </c>
      <c r="L7" s="4">
        <f>'5月'!L36</f>
        <v>0</v>
      </c>
      <c r="M7" s="4">
        <f>'5月'!M36</f>
        <v>0</v>
      </c>
      <c r="N7" s="4">
        <f>'5月'!N36</f>
        <v>0</v>
      </c>
      <c r="O7" s="4">
        <f>'5月'!O36</f>
        <v>0</v>
      </c>
      <c r="P7" s="4">
        <f>'5月'!P36</f>
        <v>0</v>
      </c>
      <c r="Q7" s="4">
        <f>'5月'!Q36</f>
        <v>0</v>
      </c>
      <c r="R7" s="4">
        <f>'5月'!R36</f>
        <v>0</v>
      </c>
      <c r="S7" s="4">
        <f>'5月'!S36</f>
        <v>0</v>
      </c>
      <c r="T7" s="4">
        <f>'5月'!T36</f>
        <v>0</v>
      </c>
      <c r="U7" s="4">
        <f>'5月'!U36</f>
        <v>0</v>
      </c>
      <c r="V7" s="4">
        <f>'5月'!V36</f>
        <v>0</v>
      </c>
      <c r="W7" s="4">
        <f>'5月'!W36</f>
        <v>0</v>
      </c>
      <c r="X7" s="4">
        <f>'5月'!X36</f>
        <v>0</v>
      </c>
      <c r="Y7" s="4">
        <f>'5月'!Y36</f>
        <v>0</v>
      </c>
      <c r="Z7" s="4">
        <f>'5月'!Z36</f>
        <v>0</v>
      </c>
      <c r="AA7" s="4">
        <f>'5月'!AA36</f>
        <v>0</v>
      </c>
      <c r="AB7" s="4">
        <f>'5月'!AB36</f>
        <v>0</v>
      </c>
      <c r="AC7" s="4">
        <f>'5月'!AC36</f>
        <v>0</v>
      </c>
      <c r="AD7" s="4">
        <f>'5月'!AD36</f>
        <v>0</v>
      </c>
      <c r="AE7" s="4">
        <f>'5月'!AE36</f>
        <v>0</v>
      </c>
      <c r="AF7" s="4">
        <f>'5月'!AF36</f>
        <v>17.4625</v>
      </c>
      <c r="AG7" s="4">
        <f>'5月'!AG36</f>
        <v>15.5875</v>
      </c>
      <c r="AH7" s="4">
        <f>'5月'!AH36</f>
        <v>18.6875</v>
      </c>
      <c r="AI7" s="4">
        <f>'5月'!AI36</f>
        <v>15.0625</v>
      </c>
      <c r="AJ7" s="4">
        <f>'5月'!AJ36</f>
        <v>18.5</v>
      </c>
      <c r="AK7" s="4">
        <f>'5月'!AK36</f>
        <v>14.7625</v>
      </c>
      <c r="AL7" s="4">
        <f>'5月'!AL36</f>
        <v>14.2</v>
      </c>
      <c r="AM7" s="4">
        <f>'5月'!AM36</f>
        <v>15.8</v>
      </c>
      <c r="AN7" s="4">
        <f>'5月'!AN36</f>
        <v>18.125</v>
      </c>
      <c r="AO7" s="4">
        <f>'5月'!AO36</f>
        <v>17.375</v>
      </c>
      <c r="AP7" s="4">
        <f>'5月'!AP36</f>
        <v>15.25</v>
      </c>
      <c r="AQ7" s="4">
        <f>'5月'!AQ36</f>
        <v>18.675</v>
      </c>
      <c r="AR7" s="4">
        <f>'5月'!AR36</f>
        <v>15.875</v>
      </c>
      <c r="AS7" s="4">
        <f>'5月'!AS36</f>
        <v>17.1875</v>
      </c>
      <c r="AT7" s="4">
        <f>'5月'!AT36</f>
        <v>17.395833333333336</v>
      </c>
      <c r="AU7" s="4">
        <f>'5月'!AU36</f>
        <v>19.175</v>
      </c>
      <c r="AV7" s="4">
        <f>'5月'!AV36</f>
        <v>17.895833333333336</v>
      </c>
      <c r="AW7" s="4">
        <f>'5月'!AW36</f>
        <v>18.425</v>
      </c>
      <c r="AX7" s="4">
        <f>'5月'!AX36</f>
        <v>18.67916666666667</v>
      </c>
      <c r="AY7" s="4">
        <f>'5月'!AY36</f>
        <v>16.320833333333333</v>
      </c>
      <c r="AZ7" s="4">
        <f>'5月'!AZ36</f>
        <v>16.404166666666665</v>
      </c>
      <c r="BA7" s="4">
        <f>'5月'!BA36</f>
        <v>19.779166666666665</v>
      </c>
      <c r="BB7" s="4">
        <f>'5月'!BB36</f>
        <v>14.95</v>
      </c>
      <c r="BC7" s="4">
        <f>'5月'!BC36</f>
        <v>18.68333333333333</v>
      </c>
      <c r="BD7" s="4">
        <f>'5月'!BD36</f>
        <v>15.083333333333337</v>
      </c>
      <c r="BE7" s="4">
        <f>'5月'!BE36</f>
        <v>16.108333333333334</v>
      </c>
      <c r="BF7" s="4">
        <f>'5月'!BF36</f>
        <v>16.779166666666665</v>
      </c>
      <c r="BG7" s="4">
        <f>'5月'!BG36</f>
        <v>17.541666666666664</v>
      </c>
      <c r="BH7" s="4">
        <f>'5月'!BH36</f>
        <v>17.654166666666665</v>
      </c>
      <c r="BI7" s="4">
        <f>'5月'!BI36</f>
        <v>15.9375</v>
      </c>
      <c r="BJ7" s="4">
        <f>'5月'!BJ36</f>
        <v>18.062499999999996</v>
      </c>
      <c r="BK7" s="4">
        <f>'5月'!BK36</f>
        <v>17.549999999999994</v>
      </c>
      <c r="BL7" s="4">
        <f>'5月'!BL36</f>
        <v>18.14166666666667</v>
      </c>
      <c r="BM7" s="4">
        <f>'5月'!BM36</f>
        <v>18.408333333333335</v>
      </c>
      <c r="BN7" s="4">
        <f>'5月'!BN36</f>
        <v>18.775000000000002</v>
      </c>
      <c r="BO7" s="4">
        <f>'5月'!BO36</f>
        <v>17.729166666666668</v>
      </c>
      <c r="BP7" s="4">
        <f>'5月'!BP36</f>
        <v>16.008333333333336</v>
      </c>
      <c r="BQ7" s="4">
        <f>'5月'!BQ36</f>
        <v>16.725</v>
      </c>
      <c r="BR7" s="4">
        <f>'5月'!BR36</f>
        <v>20.675</v>
      </c>
      <c r="BS7" s="4">
        <f>'5月'!BS36</f>
        <v>17.854166666666668</v>
      </c>
      <c r="BT7" s="4">
        <f>'5月'!BT36</f>
        <v>18.25833333333333</v>
      </c>
      <c r="BU7" s="4"/>
      <c r="BV7" s="4"/>
      <c r="BW7" s="4"/>
      <c r="BY7" s="70">
        <f t="shared" si="0"/>
        <v>20.675</v>
      </c>
      <c r="BZ7" s="62">
        <f t="shared" si="1"/>
        <v>2021</v>
      </c>
      <c r="CA7" s="63">
        <v>5</v>
      </c>
      <c r="CC7" s="54">
        <f t="shared" si="2"/>
        <v>69</v>
      </c>
    </row>
    <row r="8" spans="1:81" ht="11.25">
      <c r="A8" s="5">
        <v>6</v>
      </c>
      <c r="B8" s="4">
        <f>'6月'!B36</f>
        <v>0</v>
      </c>
      <c r="C8" s="4">
        <f>'6月'!C36</f>
        <v>0</v>
      </c>
      <c r="D8" s="4">
        <f>'6月'!D36</f>
        <v>0</v>
      </c>
      <c r="E8" s="4">
        <f>'6月'!E36</f>
        <v>0</v>
      </c>
      <c r="F8" s="4">
        <f>'6月'!F36</f>
        <v>0</v>
      </c>
      <c r="G8" s="4">
        <f>'6月'!G36</f>
        <v>0</v>
      </c>
      <c r="H8" s="4">
        <f>'6月'!H36</f>
        <v>0</v>
      </c>
      <c r="I8" s="4">
        <f>'6月'!I36</f>
        <v>0</v>
      </c>
      <c r="J8" s="4">
        <f>'6月'!J36</f>
        <v>0</v>
      </c>
      <c r="K8" s="4">
        <f>'6月'!K36</f>
        <v>0</v>
      </c>
      <c r="L8" s="4">
        <f>'6月'!L36</f>
        <v>0</v>
      </c>
      <c r="M8" s="4">
        <f>'6月'!M36</f>
        <v>0</v>
      </c>
      <c r="N8" s="4">
        <f>'6月'!N36</f>
        <v>0</v>
      </c>
      <c r="O8" s="4">
        <f>'6月'!O36</f>
        <v>0</v>
      </c>
      <c r="P8" s="4">
        <f>'6月'!P36</f>
        <v>0</v>
      </c>
      <c r="Q8" s="4">
        <f>'6月'!Q36</f>
        <v>0</v>
      </c>
      <c r="R8" s="4">
        <f>'6月'!R36</f>
        <v>0</v>
      </c>
      <c r="S8" s="4">
        <f>'6月'!S36</f>
        <v>0</v>
      </c>
      <c r="T8" s="4">
        <f>'6月'!T36</f>
        <v>0</v>
      </c>
      <c r="U8" s="4">
        <f>'6月'!U36</f>
        <v>0</v>
      </c>
      <c r="V8" s="4">
        <f>'6月'!V36</f>
        <v>0</v>
      </c>
      <c r="W8" s="4">
        <f>'6月'!W36</f>
        <v>0</v>
      </c>
      <c r="X8" s="4">
        <f>'6月'!X36</f>
        <v>0</v>
      </c>
      <c r="Y8" s="4">
        <f>'6月'!Y36</f>
        <v>0</v>
      </c>
      <c r="Z8" s="4">
        <f>'6月'!Z36</f>
        <v>0</v>
      </c>
      <c r="AA8" s="4">
        <f>'6月'!AA36</f>
        <v>0</v>
      </c>
      <c r="AB8" s="4">
        <f>'6月'!AB36</f>
        <v>0</v>
      </c>
      <c r="AC8" s="4">
        <f>'6月'!AC36</f>
        <v>0</v>
      </c>
      <c r="AD8" s="4">
        <f>'6月'!AD36</f>
        <v>0</v>
      </c>
      <c r="AE8" s="4">
        <f>'6月'!AE36</f>
        <v>0</v>
      </c>
      <c r="AF8" s="4">
        <f>'6月'!AF36</f>
        <v>16.6</v>
      </c>
      <c r="AG8" s="4">
        <f>'6月'!AG36</f>
        <v>21.1625</v>
      </c>
      <c r="AH8" s="4">
        <f>'6月'!AH36</f>
        <v>19.2875</v>
      </c>
      <c r="AI8" s="4">
        <f>'6月'!AI36</f>
        <v>19.325</v>
      </c>
      <c r="AJ8" s="4">
        <f>'6月'!AJ36</f>
        <v>19.0375</v>
      </c>
      <c r="AK8" s="4">
        <f>'6月'!AK36</f>
        <v>19.5</v>
      </c>
      <c r="AL8" s="4">
        <f>'6月'!AL36</f>
        <v>19.0625</v>
      </c>
      <c r="AM8" s="4">
        <f>'6月'!AM36</f>
        <v>21.025</v>
      </c>
      <c r="AN8" s="4">
        <f>'6月'!AN36</f>
        <v>21.4</v>
      </c>
      <c r="AO8" s="4">
        <f>'6月'!AO36</f>
        <v>17.9</v>
      </c>
      <c r="AP8" s="4">
        <f>'6月'!AP36</f>
        <v>19.5125</v>
      </c>
      <c r="AQ8" s="4">
        <f>'6月'!AQ36</f>
        <v>20.7875</v>
      </c>
      <c r="AR8" s="4">
        <f>'6月'!AR36</f>
        <v>19.4625</v>
      </c>
      <c r="AS8" s="4">
        <f>'6月'!AS36</f>
        <v>18.925</v>
      </c>
      <c r="AT8" s="4">
        <f>'6月'!AT36</f>
        <v>20.791666666666668</v>
      </c>
      <c r="AU8" s="4">
        <f>'6月'!AU36</f>
        <v>22.270833333333332</v>
      </c>
      <c r="AV8" s="4">
        <f>'6月'!AV36</f>
        <v>21.620833333333334</v>
      </c>
      <c r="AW8" s="4">
        <f>'6月'!AW36</f>
        <v>22.529166666666665</v>
      </c>
      <c r="AX8" s="4">
        <f>'6月'!AX36</f>
        <v>21.3875</v>
      </c>
      <c r="AY8" s="4">
        <f>'6月'!AY36</f>
        <v>18.4875</v>
      </c>
      <c r="AZ8" s="4">
        <f>'6月'!AZ36</f>
        <v>20.40416666666667</v>
      </c>
      <c r="BA8" s="4">
        <f>'6月'!BA36</f>
        <v>21.2625</v>
      </c>
      <c r="BB8" s="4">
        <f>'6月'!BB36</f>
        <v>22.3625</v>
      </c>
      <c r="BC8" s="4">
        <f>'6月'!BC36</f>
        <v>21.020833333333332</v>
      </c>
      <c r="BD8" s="4">
        <f>'6月'!BD36</f>
        <v>22.266666666666666</v>
      </c>
      <c r="BE8" s="4">
        <f>'6月'!BE36</f>
        <v>19.6875</v>
      </c>
      <c r="BF8" s="4">
        <f>'6月'!BF36</f>
        <v>22.270833333333332</v>
      </c>
      <c r="BG8" s="4">
        <f>'6月'!BG36</f>
        <v>22.816666666666666</v>
      </c>
      <c r="BH8" s="4">
        <f>'6月'!BH36</f>
        <v>22.516666666666666</v>
      </c>
      <c r="BI8" s="4">
        <f>'6月'!BI36</f>
        <v>20.4125</v>
      </c>
      <c r="BJ8" s="4">
        <f>'6月'!BJ36</f>
        <v>21.195833333333336</v>
      </c>
      <c r="BK8" s="4">
        <f>'6月'!BK36</f>
        <v>20.208333333333332</v>
      </c>
      <c r="BL8" s="4">
        <f>'6月'!BL36</f>
        <v>20.683333333333334</v>
      </c>
      <c r="BM8" s="4">
        <f>'6月'!BM36</f>
        <v>21.599999999999998</v>
      </c>
      <c r="BN8" s="4">
        <f>'6月'!BN36</f>
        <v>21.083333333333332</v>
      </c>
      <c r="BO8" s="4">
        <f>'6月'!BO36</f>
        <v>22.237500000000008</v>
      </c>
      <c r="BP8" s="4">
        <f>'6月'!BP36</f>
        <v>20.704166666666666</v>
      </c>
      <c r="BQ8" s="4">
        <f>'6月'!BQ36</f>
        <v>21.66666666666666</v>
      </c>
      <c r="BR8" s="4">
        <f>'6月'!BR36</f>
        <v>19.44583333333333</v>
      </c>
      <c r="BS8" s="4">
        <f>'6月'!BS36</f>
        <v>23.11666666666667</v>
      </c>
      <c r="BT8" s="4">
        <f>'6月'!BT36</f>
        <v>22.774999999999995</v>
      </c>
      <c r="BU8" s="4"/>
      <c r="BV8" s="4"/>
      <c r="BW8" s="4"/>
      <c r="BY8" s="70">
        <f t="shared" si="0"/>
        <v>23.11666666666667</v>
      </c>
      <c r="BZ8" s="62">
        <f t="shared" si="1"/>
        <v>2022</v>
      </c>
      <c r="CA8" s="63">
        <v>6</v>
      </c>
      <c r="CC8" s="54">
        <f t="shared" si="2"/>
        <v>70</v>
      </c>
    </row>
    <row r="9" spans="1:81" ht="11.25">
      <c r="A9" s="5">
        <v>7</v>
      </c>
      <c r="B9" s="4">
        <f>'7月'!B36</f>
        <v>0</v>
      </c>
      <c r="C9" s="4">
        <f>'7月'!C36</f>
        <v>0</v>
      </c>
      <c r="D9" s="4">
        <f>'7月'!D36</f>
        <v>0</v>
      </c>
      <c r="E9" s="4">
        <f>'7月'!E36</f>
        <v>0</v>
      </c>
      <c r="F9" s="4">
        <f>'7月'!F36</f>
        <v>0</v>
      </c>
      <c r="G9" s="4">
        <f>'7月'!G36</f>
        <v>0</v>
      </c>
      <c r="H9" s="4">
        <f>'7月'!H36</f>
        <v>0</v>
      </c>
      <c r="I9" s="4">
        <f>'7月'!I36</f>
        <v>0</v>
      </c>
      <c r="J9" s="4">
        <f>'7月'!J36</f>
        <v>0</v>
      </c>
      <c r="K9" s="4">
        <f>'7月'!K36</f>
        <v>0</v>
      </c>
      <c r="L9" s="4">
        <f>'7月'!L36</f>
        <v>0</v>
      </c>
      <c r="M9" s="4">
        <f>'7月'!M36</f>
        <v>0</v>
      </c>
      <c r="N9" s="4">
        <f>'7月'!N36</f>
        <v>0</v>
      </c>
      <c r="O9" s="4">
        <f>'7月'!O36</f>
        <v>0</v>
      </c>
      <c r="P9" s="4">
        <f>'7月'!P36</f>
        <v>0</v>
      </c>
      <c r="Q9" s="4">
        <f>'7月'!Q36</f>
        <v>0</v>
      </c>
      <c r="R9" s="4">
        <f>'7月'!R36</f>
        <v>0</v>
      </c>
      <c r="S9" s="4">
        <f>'7月'!S36</f>
        <v>0</v>
      </c>
      <c r="T9" s="4">
        <f>'7月'!T36</f>
        <v>0</v>
      </c>
      <c r="U9" s="4">
        <f>'7月'!U36</f>
        <v>0</v>
      </c>
      <c r="V9" s="4">
        <f>'7月'!V36</f>
        <v>0</v>
      </c>
      <c r="W9" s="4">
        <f>'7月'!W36</f>
        <v>0</v>
      </c>
      <c r="X9" s="4">
        <f>'7月'!X36</f>
        <v>0</v>
      </c>
      <c r="Y9" s="4">
        <f>'7月'!Y36</f>
        <v>0</v>
      </c>
      <c r="Z9" s="4">
        <f>'7月'!Z36</f>
        <v>0</v>
      </c>
      <c r="AA9" s="4">
        <f>'7月'!AA36</f>
        <v>0</v>
      </c>
      <c r="AB9" s="4">
        <f>'7月'!AB36</f>
        <v>0</v>
      </c>
      <c r="AC9" s="4">
        <f>'7月'!AC36</f>
        <v>0</v>
      </c>
      <c r="AD9" s="4">
        <f>'7月'!AD36</f>
        <v>0</v>
      </c>
      <c r="AE9" s="4">
        <f>'7月'!AE36</f>
        <v>0</v>
      </c>
      <c r="AF9" s="4">
        <f>'7月'!AF36</f>
        <v>24</v>
      </c>
      <c r="AG9" s="4">
        <f>'7月'!AG36</f>
        <v>23.5</v>
      </c>
      <c r="AH9" s="4">
        <f>'7月'!AH36</f>
        <v>23.0875</v>
      </c>
      <c r="AI9" s="4">
        <f>'7月'!AI36</f>
        <v>22.0375</v>
      </c>
      <c r="AJ9" s="4">
        <f>'7月'!AJ36</f>
        <v>24.475</v>
      </c>
      <c r="AK9" s="4">
        <f>'7月'!AK36</f>
        <v>22.1875</v>
      </c>
      <c r="AL9" s="4">
        <f>'7月'!AL36</f>
        <v>23.65</v>
      </c>
      <c r="AM9" s="4">
        <f>'7月'!AM36</f>
        <v>23.8</v>
      </c>
      <c r="AN9" s="4">
        <f>'7月'!AN36</f>
        <v>23.2125</v>
      </c>
      <c r="AO9" s="4">
        <f>'7月'!AO36</f>
        <v>22.3</v>
      </c>
      <c r="AP9" s="4">
        <f>'7月'!AP36</f>
        <v>23</v>
      </c>
      <c r="AQ9" s="4">
        <f>'7月'!AQ36</f>
        <v>24.75</v>
      </c>
      <c r="AR9" s="4">
        <f>'7月'!AR36</f>
        <v>25.0625</v>
      </c>
      <c r="AS9" s="4">
        <f>'7月'!AS36</f>
        <v>23.675</v>
      </c>
      <c r="AT9" s="4">
        <f>'7月'!AT36</f>
        <v>23.658333333333335</v>
      </c>
      <c r="AU9" s="4">
        <f>'7月'!AU36</f>
        <v>24.15</v>
      </c>
      <c r="AV9" s="4">
        <f>'7月'!AV36</f>
        <v>23.67083333333333</v>
      </c>
      <c r="AW9" s="4">
        <f>'7月'!AW36</f>
        <v>24.075</v>
      </c>
      <c r="AX9" s="4">
        <f>'7月'!AX36</f>
        <v>24.366666666666664</v>
      </c>
      <c r="AY9" s="4">
        <f>'7月'!AY36</f>
        <v>23.770833333333332</v>
      </c>
      <c r="AZ9" s="4">
        <f>'7月'!AZ36</f>
        <v>21.870833333333326</v>
      </c>
      <c r="BA9" s="4">
        <f>'7月'!BA36</f>
        <v>24.525</v>
      </c>
      <c r="BB9" s="4">
        <f>'7月'!BB36</f>
        <v>23.654166666666665</v>
      </c>
      <c r="BC9" s="4">
        <f>'7月'!BC36</f>
        <v>24.441666666666663</v>
      </c>
      <c r="BD9" s="4">
        <f>'7月'!BD36</f>
        <v>22.116666666666664</v>
      </c>
      <c r="BE9" s="4">
        <f>'7月'!BE36</f>
        <v>24.066666666666666</v>
      </c>
      <c r="BF9" s="4">
        <f>'7月'!BF36</f>
        <v>24.575</v>
      </c>
      <c r="BG9" s="4">
        <f>'7月'!BG36</f>
        <v>23.308333333333334</v>
      </c>
      <c r="BH9" s="4">
        <f>'7月'!BH36</f>
        <v>24.2375</v>
      </c>
      <c r="BI9" s="4">
        <f>'7月'!BI36</f>
        <v>23.766666666666666</v>
      </c>
      <c r="BJ9" s="4">
        <f>'7月'!BJ36</f>
        <v>23.54166666666667</v>
      </c>
      <c r="BK9" s="4">
        <f>'7月'!BK36</f>
        <v>24.216666666666665</v>
      </c>
      <c r="BL9" s="4">
        <f>'7月'!BL36</f>
        <v>24.112499999999994</v>
      </c>
      <c r="BM9" s="4">
        <f>'7月'!BM36</f>
        <v>23.266666666666666</v>
      </c>
      <c r="BN9" s="4">
        <f>'7月'!BN36</f>
        <v>23.774999999999995</v>
      </c>
      <c r="BO9" s="4">
        <f>'7月'!BO36</f>
        <v>24.266666666666666</v>
      </c>
      <c r="BP9" s="4">
        <f>'7月'!BP36</f>
        <v>24.524999999999995</v>
      </c>
      <c r="BQ9" s="4">
        <f>'7月'!BQ36</f>
        <v>24.087500000000002</v>
      </c>
      <c r="BR9" s="4">
        <f>'7月'!BR36</f>
        <v>23.8625</v>
      </c>
      <c r="BS9" s="4">
        <f>'7月'!BS36</f>
        <v>25.10416666666667</v>
      </c>
      <c r="BT9" s="4">
        <f>'7月'!BT36</f>
        <v>24.4875</v>
      </c>
      <c r="BU9" s="4"/>
      <c r="BV9" s="4"/>
      <c r="BW9" s="4"/>
      <c r="BY9" s="70">
        <f t="shared" si="0"/>
        <v>25.10416666666667</v>
      </c>
      <c r="BZ9" s="62">
        <f t="shared" si="1"/>
        <v>2022</v>
      </c>
      <c r="CA9" s="63">
        <v>7</v>
      </c>
      <c r="CC9" s="54">
        <f t="shared" si="2"/>
        <v>70</v>
      </c>
    </row>
    <row r="10" spans="1:81" ht="11.25">
      <c r="A10" s="5">
        <v>8</v>
      </c>
      <c r="B10" s="4">
        <f>'8月'!B36</f>
        <v>0</v>
      </c>
      <c r="C10" s="4">
        <f>'8月'!C36</f>
        <v>0</v>
      </c>
      <c r="D10" s="4">
        <f>'8月'!D36</f>
        <v>0</v>
      </c>
      <c r="E10" s="4">
        <f>'8月'!E36</f>
        <v>0</v>
      </c>
      <c r="F10" s="4">
        <f>'8月'!F36</f>
        <v>0</v>
      </c>
      <c r="G10" s="4">
        <f>'8月'!G36</f>
        <v>0</v>
      </c>
      <c r="H10" s="4">
        <f>'8月'!H36</f>
        <v>0</v>
      </c>
      <c r="I10" s="4">
        <f>'8月'!I36</f>
        <v>0</v>
      </c>
      <c r="J10" s="4">
        <f>'8月'!J36</f>
        <v>0</v>
      </c>
      <c r="K10" s="4">
        <f>'8月'!K36</f>
        <v>0</v>
      </c>
      <c r="L10" s="4">
        <f>'8月'!L36</f>
        <v>0</v>
      </c>
      <c r="M10" s="4">
        <f>'8月'!M36</f>
        <v>0</v>
      </c>
      <c r="N10" s="4">
        <f>'8月'!N36</f>
        <v>0</v>
      </c>
      <c r="O10" s="4">
        <f>'8月'!O36</f>
        <v>0</v>
      </c>
      <c r="P10" s="4">
        <f>'8月'!P36</f>
        <v>0</v>
      </c>
      <c r="Q10" s="4">
        <f>'8月'!Q36</f>
        <v>0</v>
      </c>
      <c r="R10" s="4">
        <f>'8月'!R36</f>
        <v>0</v>
      </c>
      <c r="S10" s="4">
        <f>'8月'!S36</f>
        <v>0</v>
      </c>
      <c r="T10" s="4">
        <f>'8月'!T36</f>
        <v>0</v>
      </c>
      <c r="U10" s="4">
        <f>'8月'!U36</f>
        <v>0</v>
      </c>
      <c r="V10" s="4">
        <f>'8月'!V36</f>
        <v>0</v>
      </c>
      <c r="W10" s="4">
        <f>'8月'!W36</f>
        <v>0</v>
      </c>
      <c r="X10" s="4">
        <f>'8月'!X36</f>
        <v>0</v>
      </c>
      <c r="Y10" s="4">
        <f>'8月'!Y36</f>
        <v>0</v>
      </c>
      <c r="Z10" s="4">
        <f>'8月'!Z36</f>
        <v>0</v>
      </c>
      <c r="AA10" s="4">
        <f>'8月'!AA36</f>
        <v>0</v>
      </c>
      <c r="AB10" s="4">
        <f>'8月'!AB36</f>
        <v>0</v>
      </c>
      <c r="AC10" s="4">
        <f>'8月'!AC36</f>
        <v>0</v>
      </c>
      <c r="AD10" s="4">
        <f>'8月'!AD36</f>
        <v>0</v>
      </c>
      <c r="AE10" s="4">
        <f>'8月'!AE36</f>
        <v>0</v>
      </c>
      <c r="AF10" s="4">
        <f>'8月'!AF36</f>
        <v>24.35</v>
      </c>
      <c r="AG10" s="4">
        <f>'8月'!AG36</f>
        <v>24.2125</v>
      </c>
      <c r="AH10" s="4">
        <f>'8月'!AH36</f>
        <v>24.5375</v>
      </c>
      <c r="AI10" s="4">
        <f>'8月'!AI36</f>
        <v>22.925</v>
      </c>
      <c r="AJ10" s="4">
        <f>'8月'!AJ36</f>
        <v>23.15</v>
      </c>
      <c r="AK10" s="4">
        <f>'8月'!AK36</f>
        <v>24.35</v>
      </c>
      <c r="AL10" s="4">
        <f>'8月'!AL36</f>
        <v>23.7875</v>
      </c>
      <c r="AM10" s="4">
        <f>'8月'!AM36</f>
        <v>24.0125</v>
      </c>
      <c r="AN10" s="4">
        <f>'8月'!AN36</f>
        <v>24.7625</v>
      </c>
      <c r="AO10" s="4">
        <f>'8月'!AO36</f>
        <v>23.35</v>
      </c>
      <c r="AP10" s="4">
        <f>'8月'!AP36</f>
        <v>22.9375</v>
      </c>
      <c r="AQ10" s="4">
        <f>'8月'!AQ36</f>
        <v>25.575</v>
      </c>
      <c r="AR10" s="4">
        <f>'8月'!AR36</f>
        <v>24.9375</v>
      </c>
      <c r="AS10" s="4">
        <f>'8月'!AS36</f>
        <v>24.875</v>
      </c>
      <c r="AT10" s="4">
        <f>'8月'!AT36</f>
        <v>23.8375</v>
      </c>
      <c r="AU10" s="4">
        <f>'8月'!AU36</f>
        <v>24.754166666666666</v>
      </c>
      <c r="AV10" s="4">
        <f>'8月'!AV36</f>
        <v>25.175</v>
      </c>
      <c r="AW10" s="4">
        <f>'8月'!AW36</f>
        <v>24.154166666666665</v>
      </c>
      <c r="AX10" s="4">
        <f>'8月'!AX36</f>
        <v>24.20416666666667</v>
      </c>
      <c r="AY10" s="4">
        <f>'8月'!AY36</f>
        <v>24.3</v>
      </c>
      <c r="AZ10" s="4">
        <f>'8月'!AZ36</f>
        <v>23.475</v>
      </c>
      <c r="BA10" s="4">
        <f>'8月'!BA36</f>
        <v>24.05</v>
      </c>
      <c r="BB10" s="4">
        <f>'8月'!BB36</f>
        <v>24.6125</v>
      </c>
      <c r="BC10" s="4">
        <f>'8月'!BC36</f>
        <v>25.725</v>
      </c>
      <c r="BD10" s="4">
        <f>'8月'!BD36</f>
        <v>24.666666666666668</v>
      </c>
      <c r="BE10" s="4">
        <f>'8月'!BE36</f>
        <v>25.4</v>
      </c>
      <c r="BF10" s="4">
        <f>'8月'!BF36</f>
        <v>24.954166666666676</v>
      </c>
      <c r="BG10" s="4">
        <f>'8月'!BG36</f>
        <v>24.166666666666657</v>
      </c>
      <c r="BH10" s="4">
        <f>'8月'!BH36</f>
        <v>25.13333333333333</v>
      </c>
      <c r="BI10" s="4">
        <f>'8月'!BI36</f>
        <v>23.829166666666676</v>
      </c>
      <c r="BJ10" s="4">
        <f>'8月'!BJ36</f>
        <v>25.1125</v>
      </c>
      <c r="BK10" s="4">
        <f>'8月'!BK36</f>
        <v>24.29583333333333</v>
      </c>
      <c r="BL10" s="4">
        <f>'8月'!BL36</f>
        <v>25.304166666666664</v>
      </c>
      <c r="BM10" s="4">
        <f>'8月'!BM36</f>
        <v>25.11666666666667</v>
      </c>
      <c r="BN10" s="4">
        <f>'8月'!BN36</f>
        <v>23.954166666666666</v>
      </c>
      <c r="BO10" s="4">
        <f>'8月'!BO36</f>
        <v>24.40833333333333</v>
      </c>
      <c r="BP10" s="4">
        <f>'8月'!BP36</f>
        <v>25.533333333333335</v>
      </c>
      <c r="BQ10" s="4">
        <f>'8月'!BQ36</f>
        <v>25.554166666666664</v>
      </c>
      <c r="BR10" s="4">
        <f>'8月'!BR36</f>
        <v>25.170833333333334</v>
      </c>
      <c r="BS10" s="4">
        <f>'8月'!BS36</f>
        <v>24.9375</v>
      </c>
      <c r="BT10" s="4">
        <f>'8月'!BT36</f>
        <v>27.087499999999995</v>
      </c>
      <c r="BU10" s="4"/>
      <c r="BV10" s="4"/>
      <c r="BW10" s="4"/>
      <c r="BY10" s="70">
        <f t="shared" si="0"/>
        <v>27.087499999999995</v>
      </c>
      <c r="BZ10" s="62">
        <f t="shared" si="1"/>
        <v>2023</v>
      </c>
      <c r="CA10" s="63">
        <v>8</v>
      </c>
      <c r="CC10" s="54">
        <f t="shared" si="2"/>
        <v>71</v>
      </c>
    </row>
    <row r="11" spans="1:81" ht="11.25">
      <c r="A11" s="5">
        <v>9</v>
      </c>
      <c r="B11" s="4">
        <f>'9月'!B36</f>
        <v>0</v>
      </c>
      <c r="C11" s="4">
        <f>'9月'!C36</f>
        <v>0</v>
      </c>
      <c r="D11" s="4">
        <f>'9月'!D36</f>
        <v>0</v>
      </c>
      <c r="E11" s="4">
        <f>'9月'!E36</f>
        <v>0</v>
      </c>
      <c r="F11" s="4">
        <f>'9月'!F36</f>
        <v>0</v>
      </c>
      <c r="G11" s="4">
        <f>'9月'!G36</f>
        <v>0</v>
      </c>
      <c r="H11" s="4">
        <f>'9月'!H36</f>
        <v>0</v>
      </c>
      <c r="I11" s="4">
        <f>'9月'!I36</f>
        <v>0</v>
      </c>
      <c r="J11" s="4">
        <f>'9月'!J36</f>
        <v>0</v>
      </c>
      <c r="K11" s="4">
        <f>'9月'!K36</f>
        <v>0</v>
      </c>
      <c r="L11" s="4">
        <f>'9月'!L36</f>
        <v>0</v>
      </c>
      <c r="M11" s="4">
        <f>'9月'!M36</f>
        <v>0</v>
      </c>
      <c r="N11" s="4">
        <f>'9月'!N36</f>
        <v>0</v>
      </c>
      <c r="O11" s="4">
        <f>'9月'!O36</f>
        <v>0</v>
      </c>
      <c r="P11" s="4">
        <f>'9月'!P36</f>
        <v>0</v>
      </c>
      <c r="Q11" s="4">
        <f>'9月'!Q36</f>
        <v>0</v>
      </c>
      <c r="R11" s="4">
        <f>'9月'!R36</f>
        <v>0</v>
      </c>
      <c r="S11" s="4">
        <f>'9月'!S36</f>
        <v>0</v>
      </c>
      <c r="T11" s="4">
        <f>'9月'!T36</f>
        <v>0</v>
      </c>
      <c r="U11" s="4">
        <f>'9月'!U36</f>
        <v>0</v>
      </c>
      <c r="V11" s="4">
        <f>'9月'!V36</f>
        <v>0</v>
      </c>
      <c r="W11" s="4">
        <f>'9月'!W36</f>
        <v>0</v>
      </c>
      <c r="X11" s="4">
        <f>'9月'!X36</f>
        <v>0</v>
      </c>
      <c r="Y11" s="4">
        <f>'9月'!Y36</f>
        <v>0</v>
      </c>
      <c r="Z11" s="4">
        <f>'9月'!Z36</f>
        <v>0</v>
      </c>
      <c r="AA11" s="4">
        <f>'9月'!AA36</f>
        <v>0</v>
      </c>
      <c r="AB11" s="4">
        <f>'9月'!AB36</f>
        <v>0</v>
      </c>
      <c r="AC11" s="4">
        <f>'9月'!AC36</f>
        <v>0</v>
      </c>
      <c r="AD11" s="4">
        <f>'9月'!AD36</f>
        <v>0</v>
      </c>
      <c r="AE11" s="4">
        <f>'9月'!AE36</f>
        <v>0</v>
      </c>
      <c r="AF11" s="4">
        <f>'9月'!AF36</f>
        <v>23.475</v>
      </c>
      <c r="AG11" s="4">
        <f>'9月'!AG36</f>
        <v>22.2125</v>
      </c>
      <c r="AH11" s="4">
        <f>'9月'!AH36</f>
        <v>24.1375</v>
      </c>
      <c r="AI11" s="4">
        <f>'9月'!AI36</f>
        <v>23.875</v>
      </c>
      <c r="AJ11" s="4">
        <f>'9月'!AJ36</f>
        <v>23.625</v>
      </c>
      <c r="AK11" s="4">
        <f>'9月'!AK36</f>
        <v>22.1</v>
      </c>
      <c r="AL11" s="4">
        <f>'9月'!AL36</f>
        <v>23</v>
      </c>
      <c r="AM11" s="4">
        <f>'9月'!AM36</f>
        <v>23.55</v>
      </c>
      <c r="AN11" s="4">
        <f>'9月'!AN36</f>
        <v>22.7875</v>
      </c>
      <c r="AO11" s="4">
        <f>'9月'!AO36</f>
        <v>21.575</v>
      </c>
      <c r="AP11" s="4">
        <f>'9月'!AP36</f>
        <v>21.8375</v>
      </c>
      <c r="AQ11" s="4">
        <f>'9月'!AQ36</f>
        <v>24.2875</v>
      </c>
      <c r="AR11" s="4">
        <f>'9月'!AR36</f>
        <v>21.7125</v>
      </c>
      <c r="AS11" s="4">
        <f>'9月'!AS36</f>
        <v>23.025</v>
      </c>
      <c r="AT11" s="4">
        <f>'9月'!AT36</f>
        <v>24.120833333333334</v>
      </c>
      <c r="AU11" s="4">
        <f>'9月'!AU36</f>
        <v>23.204166666666662</v>
      </c>
      <c r="AV11" s="4">
        <f>'9月'!AV36</f>
        <v>23.8375</v>
      </c>
      <c r="AW11" s="4">
        <f>'9月'!AW36</f>
        <v>24.85833333333333</v>
      </c>
      <c r="AX11" s="4">
        <f>'9月'!AX36</f>
        <v>23.9125</v>
      </c>
      <c r="AY11" s="4">
        <f>'9月'!AY36</f>
        <v>23.24166666666667</v>
      </c>
      <c r="AZ11" s="4">
        <f>'9月'!AZ36</f>
        <v>22.4375</v>
      </c>
      <c r="BA11" s="4">
        <f>'9月'!BA36</f>
        <v>24.029166666666665</v>
      </c>
      <c r="BB11" s="4">
        <f>'9月'!BB36</f>
        <v>24.375</v>
      </c>
      <c r="BC11" s="4">
        <f>'9月'!BC36</f>
        <v>24.004166666666674</v>
      </c>
      <c r="BD11" s="4">
        <f>'9月'!BD36</f>
        <v>24.895833333333332</v>
      </c>
      <c r="BE11" s="4">
        <f>'9月'!BE36</f>
        <v>23.904761904761905</v>
      </c>
      <c r="BF11" s="4">
        <f>'9月'!BF36</f>
        <v>20.683333333333334</v>
      </c>
      <c r="BG11" s="4">
        <f>'9月'!BG36</f>
        <v>22.625</v>
      </c>
      <c r="BH11" s="4">
        <f>'9月'!BH36</f>
        <v>25.283333333333335</v>
      </c>
      <c r="BI11" s="4">
        <f>'9月'!BI36</f>
        <v>24.445833333333336</v>
      </c>
      <c r="BJ11" s="4">
        <f>'9月'!BJ36</f>
        <v>25.329166666666666</v>
      </c>
      <c r="BK11" s="4">
        <f>'9月'!BK36</f>
        <v>22.94583333333333</v>
      </c>
      <c r="BL11" s="4">
        <f>'9月'!BL36</f>
        <v>23.175</v>
      </c>
      <c r="BM11" s="4">
        <f>'9月'!BM36</f>
        <v>24.275000000000002</v>
      </c>
      <c r="BN11" s="4">
        <f>'9月'!BN36</f>
        <v>21.64166666666667</v>
      </c>
      <c r="BO11" s="4">
        <f>'9月'!BO36</f>
        <v>22.662499999999998</v>
      </c>
      <c r="BP11" s="4">
        <f>'9月'!BP36</f>
        <v>25.150000000000002</v>
      </c>
      <c r="BQ11" s="4">
        <f>'9月'!BQ36</f>
        <v>25.491666666666664</v>
      </c>
      <c r="BR11" s="4">
        <f>'9月'!BR36</f>
        <v>22.274999999999995</v>
      </c>
      <c r="BS11" s="4">
        <f>'9月'!BS36</f>
        <v>25.116666666666664</v>
      </c>
      <c r="BT11" s="4">
        <f>'9月'!BT36</f>
        <v>25.71666666666667</v>
      </c>
      <c r="BU11" s="4"/>
      <c r="BV11" s="4"/>
      <c r="BW11" s="4"/>
      <c r="BY11" s="70">
        <f t="shared" si="0"/>
        <v>25.71666666666667</v>
      </c>
      <c r="BZ11" s="62">
        <f t="shared" si="1"/>
        <v>2023</v>
      </c>
      <c r="CA11" s="63">
        <v>9</v>
      </c>
      <c r="CC11" s="54">
        <f t="shared" si="2"/>
        <v>71</v>
      </c>
    </row>
    <row r="12" spans="1:81" ht="11.25">
      <c r="A12" s="5">
        <v>10</v>
      </c>
      <c r="B12" s="4">
        <f>'10月'!B36</f>
        <v>0</v>
      </c>
      <c r="C12" s="4">
        <f>'10月'!C36</f>
        <v>0</v>
      </c>
      <c r="D12" s="4">
        <f>'10月'!D36</f>
        <v>0</v>
      </c>
      <c r="E12" s="4">
        <f>'10月'!E36</f>
        <v>0</v>
      </c>
      <c r="F12" s="4">
        <f>'10月'!F36</f>
        <v>0</v>
      </c>
      <c r="G12" s="4">
        <f>'10月'!G36</f>
        <v>0</v>
      </c>
      <c r="H12" s="4">
        <f>'10月'!H36</f>
        <v>0</v>
      </c>
      <c r="I12" s="4">
        <f>'10月'!I36</f>
        <v>0</v>
      </c>
      <c r="J12" s="4">
        <f>'10月'!J36</f>
        <v>0</v>
      </c>
      <c r="K12" s="4">
        <f>'10月'!K36</f>
        <v>0</v>
      </c>
      <c r="L12" s="4">
        <f>'10月'!L36</f>
        <v>0</v>
      </c>
      <c r="M12" s="4">
        <f>'10月'!M36</f>
        <v>0</v>
      </c>
      <c r="N12" s="4">
        <f>'10月'!N36</f>
        <v>0</v>
      </c>
      <c r="O12" s="4">
        <f>'10月'!O36</f>
        <v>0</v>
      </c>
      <c r="P12" s="4">
        <f>'10月'!P36</f>
        <v>0</v>
      </c>
      <c r="Q12" s="4">
        <f>'10月'!Q36</f>
        <v>0</v>
      </c>
      <c r="R12" s="4">
        <f>'10月'!R36</f>
        <v>0</v>
      </c>
      <c r="S12" s="4">
        <f>'10月'!S36</f>
        <v>0</v>
      </c>
      <c r="T12" s="4">
        <f>'10月'!T36</f>
        <v>0</v>
      </c>
      <c r="U12" s="4">
        <f>'10月'!U36</f>
        <v>0</v>
      </c>
      <c r="V12" s="4">
        <f>'10月'!V36</f>
        <v>0</v>
      </c>
      <c r="W12" s="4">
        <f>'10月'!W36</f>
        <v>0</v>
      </c>
      <c r="X12" s="4">
        <f>'10月'!X36</f>
        <v>0</v>
      </c>
      <c r="Y12" s="4">
        <f>'10月'!Y36</f>
        <v>0</v>
      </c>
      <c r="Z12" s="4">
        <f>'10月'!Z36</f>
        <v>0</v>
      </c>
      <c r="AA12" s="4">
        <f>'10月'!AA36</f>
        <v>0</v>
      </c>
      <c r="AB12" s="4">
        <f>'10月'!AB36</f>
        <v>0</v>
      </c>
      <c r="AC12" s="4">
        <f>'10月'!AC36</f>
        <v>0</v>
      </c>
      <c r="AD12" s="4">
        <f>'10月'!AD36</f>
        <v>0</v>
      </c>
      <c r="AE12" s="4">
        <f>'10月'!AE36</f>
        <v>0</v>
      </c>
      <c r="AF12" s="4">
        <f>'10月'!AF36</f>
        <v>18.8125</v>
      </c>
      <c r="AG12" s="4">
        <f>'10月'!AG36</f>
        <v>18</v>
      </c>
      <c r="AH12" s="4">
        <f>'10月'!AH36</f>
        <v>19</v>
      </c>
      <c r="AI12" s="4">
        <f>'10月'!AI36</f>
        <v>18.45</v>
      </c>
      <c r="AJ12" s="4">
        <f>'10月'!AJ36</f>
        <v>18.6875</v>
      </c>
      <c r="AK12" s="4">
        <f>'10月'!AK36</f>
        <v>17.5125</v>
      </c>
      <c r="AL12" s="4">
        <f>'10月'!AL36</f>
        <v>17.0125</v>
      </c>
      <c r="AM12" s="4">
        <f>'10月'!AM36</f>
        <v>19.75</v>
      </c>
      <c r="AN12" s="4">
        <f>'10月'!AN36</f>
        <v>17.3375</v>
      </c>
      <c r="AO12" s="4">
        <f>'10月'!AO36</f>
        <v>16.275</v>
      </c>
      <c r="AP12" s="4">
        <f>'10月'!AP36</f>
        <v>16.8375</v>
      </c>
      <c r="AQ12" s="4">
        <f>'10月'!AQ36</f>
        <v>20.55</v>
      </c>
      <c r="AR12" s="4">
        <f>'10月'!AR36</f>
        <v>19.35</v>
      </c>
      <c r="AS12" s="4">
        <f>'10月'!AS36</f>
        <v>17.0375</v>
      </c>
      <c r="AT12" s="4">
        <f>'10月'!AT36</f>
        <v>15.8125</v>
      </c>
      <c r="AU12" s="4">
        <f>'10月'!AU36</f>
        <v>19.945833333333333</v>
      </c>
      <c r="AV12" s="4">
        <f>'10月'!AV36</f>
        <v>20.4375</v>
      </c>
      <c r="AW12" s="4">
        <f>'10月'!AW36</f>
        <v>17.825</v>
      </c>
      <c r="AX12" s="4">
        <f>'10月'!AX36</f>
        <v>18.133333333333333</v>
      </c>
      <c r="AY12" s="4">
        <f>'10月'!AY36</f>
        <v>18.991666666666664</v>
      </c>
      <c r="AZ12" s="4">
        <f>'10月'!AZ36</f>
        <v>17.779166666666665</v>
      </c>
      <c r="BA12" s="4">
        <f>'10月'!BA36</f>
        <v>17.758333333333333</v>
      </c>
      <c r="BB12" s="4">
        <f>'10月'!BB36</f>
        <v>20.7</v>
      </c>
      <c r="BC12" s="4">
        <f>'10月'!BC36</f>
        <v>17.445833333333336</v>
      </c>
      <c r="BD12" s="4">
        <f>'10月'!BD36</f>
        <v>17.495833333333334</v>
      </c>
      <c r="BE12" s="4">
        <f>'10月'!BE36</f>
        <v>17.05</v>
      </c>
      <c r="BF12" s="4">
        <f>'10月'!BF36</f>
        <v>20.28333333333333</v>
      </c>
      <c r="BG12" s="4">
        <f>'10月'!BG36</f>
        <v>16.558333333333334</v>
      </c>
      <c r="BH12" s="4">
        <f>'10月'!BH36</f>
        <v>20.925</v>
      </c>
      <c r="BI12" s="4">
        <f>'10月'!BI36</f>
        <v>19.933333333333337</v>
      </c>
      <c r="BJ12" s="4">
        <f>'10月'!BJ36</f>
        <v>21.066666666666663</v>
      </c>
      <c r="BK12" s="4">
        <f>'10月'!BK36</f>
        <v>20.0375</v>
      </c>
      <c r="BL12" s="4">
        <f>'10月'!BL36</f>
        <v>17.10833333333333</v>
      </c>
      <c r="BM12" s="4">
        <f>'10月'!BM36</f>
        <v>20.412500000000005</v>
      </c>
      <c r="BN12" s="4">
        <f>'10月'!BN36</f>
        <v>17.395833333333336</v>
      </c>
      <c r="BO12" s="4">
        <f>'10月'!BO36</f>
        <v>21.179166666666667</v>
      </c>
      <c r="BP12" s="4">
        <f>'10月'!BP36</f>
        <v>21.599999999999998</v>
      </c>
      <c r="BQ12" s="4">
        <f>'10月'!BQ36</f>
        <v>18.979166666666664</v>
      </c>
      <c r="BR12" s="4">
        <f>'10月'!BR36</f>
        <v>19.466666666666665</v>
      </c>
      <c r="BS12" s="4">
        <f>'10月'!BS36</f>
        <v>19.3875</v>
      </c>
      <c r="BT12" s="4">
        <f>'10月'!BT36</f>
        <v>21.375</v>
      </c>
      <c r="BU12" s="4"/>
      <c r="BV12" s="4"/>
      <c r="BW12" s="4"/>
      <c r="BY12" s="70">
        <f t="shared" si="0"/>
        <v>21.599999999999998</v>
      </c>
      <c r="BZ12" s="62">
        <f t="shared" si="1"/>
        <v>2019</v>
      </c>
      <c r="CA12" s="63">
        <v>10</v>
      </c>
      <c r="CC12" s="54">
        <f t="shared" si="2"/>
        <v>67</v>
      </c>
    </row>
    <row r="13" spans="1:85" s="16" customFormat="1" ht="11.25">
      <c r="A13" s="14">
        <v>11</v>
      </c>
      <c r="B13" s="15">
        <f>'11月'!B36</f>
        <v>0</v>
      </c>
      <c r="C13" s="15">
        <f>'11月'!C36</f>
        <v>0</v>
      </c>
      <c r="D13" s="15">
        <f>'11月'!D36</f>
        <v>0</v>
      </c>
      <c r="E13" s="15">
        <f>'11月'!E36</f>
        <v>0</v>
      </c>
      <c r="F13" s="15">
        <f>'11月'!F36</f>
        <v>0</v>
      </c>
      <c r="G13" s="15">
        <f>'11月'!G36</f>
        <v>0</v>
      </c>
      <c r="H13" s="15">
        <f>'11月'!H36</f>
        <v>0</v>
      </c>
      <c r="I13" s="15">
        <f>'11月'!I36</f>
        <v>0</v>
      </c>
      <c r="J13" s="15">
        <f>'11月'!J36</f>
        <v>0</v>
      </c>
      <c r="K13" s="15">
        <f>'11月'!K36</f>
        <v>0</v>
      </c>
      <c r="L13" s="15">
        <f>'11月'!L36</f>
        <v>0</v>
      </c>
      <c r="M13" s="15">
        <f>'11月'!M36</f>
        <v>0</v>
      </c>
      <c r="N13" s="15">
        <f>'11月'!N36</f>
        <v>0</v>
      </c>
      <c r="O13" s="15">
        <f>'11月'!O36</f>
        <v>0</v>
      </c>
      <c r="P13" s="15">
        <f>'11月'!P36</f>
        <v>0</v>
      </c>
      <c r="Q13" s="15">
        <f>'11月'!Q36</f>
        <v>0</v>
      </c>
      <c r="R13" s="15">
        <f>'11月'!R36</f>
        <v>0</v>
      </c>
      <c r="S13" s="15">
        <f>'11月'!S36</f>
        <v>0</v>
      </c>
      <c r="T13" s="15">
        <f>'11月'!T36</f>
        <v>0</v>
      </c>
      <c r="U13" s="15">
        <f>'11月'!U36</f>
        <v>0</v>
      </c>
      <c r="V13" s="15">
        <f>'11月'!V36</f>
        <v>0</v>
      </c>
      <c r="W13" s="15">
        <f>'11月'!W36</f>
        <v>0</v>
      </c>
      <c r="X13" s="15">
        <f>'11月'!X36</f>
        <v>0</v>
      </c>
      <c r="Y13" s="15">
        <f>'11月'!Y36</f>
        <v>0</v>
      </c>
      <c r="Z13" s="15">
        <f>'11月'!Z36</f>
        <v>0</v>
      </c>
      <c r="AA13" s="15">
        <f>'11月'!AA36</f>
        <v>0</v>
      </c>
      <c r="AB13" s="15">
        <f>'11月'!AB36</f>
        <v>0</v>
      </c>
      <c r="AC13" s="15">
        <f>'11月'!AC36</f>
        <v>0</v>
      </c>
      <c r="AD13" s="15">
        <f>'11月'!AD36</f>
        <v>0</v>
      </c>
      <c r="AE13" s="15">
        <f>'11月'!AE36</f>
        <v>0</v>
      </c>
      <c r="AF13" s="15">
        <f>'11月'!AF36</f>
        <v>11.3625</v>
      </c>
      <c r="AG13" s="15">
        <f>'11月'!AG36</f>
        <v>10.425</v>
      </c>
      <c r="AH13" s="15">
        <f>'11月'!AH36</f>
        <v>16.125</v>
      </c>
      <c r="AI13" s="15">
        <f>'11月'!AI36</f>
        <v>11.3875</v>
      </c>
      <c r="AJ13" s="15">
        <f>'11月'!AJ36</f>
        <v>17.1125</v>
      </c>
      <c r="AK13" s="15">
        <f>'11月'!AK36</f>
        <v>7.7375</v>
      </c>
      <c r="AL13" s="15">
        <f>'11月'!AL36</f>
        <v>16.05</v>
      </c>
      <c r="AM13" s="15">
        <f>'11月'!AM36</f>
        <v>16.4</v>
      </c>
      <c r="AN13" s="15">
        <f>'11月'!AN36</f>
        <v>13.6</v>
      </c>
      <c r="AO13" s="15">
        <f>'11月'!AO36</f>
        <v>13.2625</v>
      </c>
      <c r="AP13" s="15">
        <f>'11月'!AP36</f>
        <v>16.425</v>
      </c>
      <c r="AQ13" s="15">
        <f>'11月'!AQ36</f>
        <v>14.875</v>
      </c>
      <c r="AR13" s="15">
        <f>'11月'!AR36</f>
        <v>10.7875</v>
      </c>
      <c r="AS13" s="15">
        <f>'11月'!AS36</f>
        <v>14.1125</v>
      </c>
      <c r="AT13" s="15">
        <f>'11月'!AT36</f>
        <v>15.175</v>
      </c>
      <c r="AU13" s="15">
        <f>'11月'!AU36</f>
        <v>13.945833333333335</v>
      </c>
      <c r="AV13" s="15">
        <f>'11月'!AV36</f>
        <v>15.495833333333335</v>
      </c>
      <c r="AW13" s="15">
        <f>'11月'!AW36</f>
        <v>14.495833333333332</v>
      </c>
      <c r="AX13" s="15">
        <f>'11月'!AX36</f>
        <v>11.633333333333333</v>
      </c>
      <c r="AY13" s="15">
        <f>'11月'!AY36</f>
        <v>10.5125</v>
      </c>
      <c r="AZ13" s="15">
        <f>'11月'!AZ36</f>
        <v>15.204166666666666</v>
      </c>
      <c r="BA13" s="15">
        <f>'11月'!BA36</f>
        <v>16.925</v>
      </c>
      <c r="BB13" s="15">
        <f>'11月'!BB36</f>
        <v>11.991666666666665</v>
      </c>
      <c r="BC13" s="15">
        <f>'11月'!BC36</f>
        <v>14.179166666666667</v>
      </c>
      <c r="BD13" s="15">
        <f>'11月'!BD36</f>
        <v>13.9</v>
      </c>
      <c r="BE13" s="15">
        <f>'11月'!BE36</f>
        <v>13.625</v>
      </c>
      <c r="BF13" s="15">
        <f>'11月'!BF36</f>
        <v>16.220833333333335</v>
      </c>
      <c r="BG13" s="15">
        <f>'11月'!BG36</f>
        <v>13.166666666666666</v>
      </c>
      <c r="BH13" s="15">
        <f>'11月'!BH36</f>
        <v>15.9375</v>
      </c>
      <c r="BI13" s="15">
        <f>'11月'!BI36</f>
        <v>15.14583333333333</v>
      </c>
      <c r="BJ13" s="15">
        <f>'11月'!BJ36</f>
        <v>13.629166666666665</v>
      </c>
      <c r="BK13" s="15">
        <f>'11月'!BK36</f>
        <v>17.704166666666662</v>
      </c>
      <c r="BL13" s="15">
        <f>'11月'!BL36</f>
        <v>17.954166666666666</v>
      </c>
      <c r="BM13" s="15">
        <f>'11月'!BM36</f>
        <v>12.683333333333335</v>
      </c>
      <c r="BN13" s="15">
        <f>'11月'!BN36</f>
        <v>11.958333333333336</v>
      </c>
      <c r="BO13" s="15">
        <f>'11月'!BO36</f>
        <v>16.320833333333336</v>
      </c>
      <c r="BP13" s="15">
        <f>'11月'!BP36</f>
        <v>16.083333333333332</v>
      </c>
      <c r="BQ13" s="15">
        <f>'11月'!BQ36</f>
        <v>16.354166666666664</v>
      </c>
      <c r="BR13" s="15">
        <f>'11月'!BR36</f>
        <v>16.974999999999998</v>
      </c>
      <c r="BS13" s="15">
        <f>'11月'!BS36</f>
        <v>14.87916666666667</v>
      </c>
      <c r="BT13" s="15">
        <f>'11月'!BT36</f>
        <v>18.320833333333336</v>
      </c>
      <c r="BU13" s="15"/>
      <c r="BV13" s="15"/>
      <c r="BW13" s="15"/>
      <c r="BY13" s="70">
        <f t="shared" si="0"/>
        <v>18.320833333333336</v>
      </c>
      <c r="BZ13" s="62">
        <f t="shared" si="1"/>
        <v>2023</v>
      </c>
      <c r="CA13" s="63">
        <v>11</v>
      </c>
      <c r="CC13" s="64">
        <f t="shared" si="2"/>
        <v>71</v>
      </c>
      <c r="CG13"/>
    </row>
    <row r="14" spans="1:81" ht="11.25">
      <c r="A14" s="5">
        <v>12</v>
      </c>
      <c r="B14" s="4">
        <f>'12月'!B36</f>
        <v>0</v>
      </c>
      <c r="C14" s="4">
        <f>'12月'!C36</f>
        <v>0</v>
      </c>
      <c r="D14" s="4">
        <f>'12月'!D36</f>
        <v>0</v>
      </c>
      <c r="E14" s="4">
        <f>'12月'!E36</f>
        <v>0</v>
      </c>
      <c r="F14" s="4">
        <f>'12月'!F36</f>
        <v>0</v>
      </c>
      <c r="G14" s="4">
        <f>'12月'!G36</f>
        <v>0</v>
      </c>
      <c r="H14" s="4">
        <f>'12月'!H36</f>
        <v>0</v>
      </c>
      <c r="I14" s="4">
        <f>'12月'!I36</f>
        <v>0</v>
      </c>
      <c r="J14" s="4">
        <f>'12月'!J36</f>
        <v>0</v>
      </c>
      <c r="K14" s="4">
        <f>'12月'!K36</f>
        <v>0</v>
      </c>
      <c r="L14" s="4">
        <f>'12月'!L36</f>
        <v>0</v>
      </c>
      <c r="M14" s="4">
        <f>'12月'!M36</f>
        <v>0</v>
      </c>
      <c r="N14" s="4">
        <f>'12月'!N36</f>
        <v>0</v>
      </c>
      <c r="O14" s="4">
        <f>'12月'!O36</f>
        <v>0</v>
      </c>
      <c r="P14" s="4">
        <f>'12月'!P36</f>
        <v>0</v>
      </c>
      <c r="Q14" s="4">
        <f>'12月'!Q36</f>
        <v>0</v>
      </c>
      <c r="R14" s="4">
        <f>'12月'!R36</f>
        <v>0</v>
      </c>
      <c r="S14" s="4">
        <f>'12月'!S36</f>
        <v>0</v>
      </c>
      <c r="T14" s="4">
        <f>'12月'!T36</f>
        <v>0</v>
      </c>
      <c r="U14" s="4">
        <f>'12月'!U36</f>
        <v>0</v>
      </c>
      <c r="V14" s="4">
        <f>'12月'!V36</f>
        <v>0</v>
      </c>
      <c r="W14" s="4">
        <f>'12月'!W36</f>
        <v>0</v>
      </c>
      <c r="X14" s="4">
        <f>'12月'!X36</f>
        <v>0</v>
      </c>
      <c r="Y14" s="4">
        <f>'12月'!Y36</f>
        <v>0</v>
      </c>
      <c r="Z14" s="4">
        <f>'12月'!Z36</f>
        <v>0</v>
      </c>
      <c r="AA14" s="4">
        <f>'12月'!AA36</f>
        <v>0</v>
      </c>
      <c r="AB14" s="4">
        <f>'12月'!AB36</f>
        <v>0</v>
      </c>
      <c r="AC14" s="4">
        <f>'12月'!AC36</f>
        <v>0</v>
      </c>
      <c r="AD14" s="4">
        <f>'12月'!AD36</f>
        <v>0</v>
      </c>
      <c r="AE14" s="4">
        <f>'12月'!AE36</f>
        <v>0</v>
      </c>
      <c r="AF14" s="4">
        <f>'12月'!AF36</f>
        <v>4.275</v>
      </c>
      <c r="AG14" s="4">
        <f>'12月'!AG36</f>
        <v>10.0375</v>
      </c>
      <c r="AH14" s="4">
        <f>'12月'!AH36</f>
        <v>8.3375</v>
      </c>
      <c r="AI14" s="4">
        <f>'12月'!AI36</f>
        <v>10.0375</v>
      </c>
      <c r="AJ14" s="4">
        <f>'12月'!AJ36</f>
        <v>7.55</v>
      </c>
      <c r="AK14" s="4">
        <f>'12月'!AK36</f>
        <v>6.4375</v>
      </c>
      <c r="AL14" s="4">
        <f>'12月'!AL36</f>
        <v>5.1</v>
      </c>
      <c r="AM14" s="4">
        <f>'12月'!AM36</f>
        <v>13.8375</v>
      </c>
      <c r="AN14" s="4">
        <f>'12月'!AN36</f>
        <v>8.55</v>
      </c>
      <c r="AO14" s="4">
        <f>'12月'!AO36</f>
        <v>10.5125</v>
      </c>
      <c r="AP14" s="4">
        <f>'12月'!AP36</f>
        <v>8.3375</v>
      </c>
      <c r="AQ14" s="4">
        <f>'12月'!AQ36</f>
        <v>10.8625</v>
      </c>
      <c r="AR14" s="4">
        <f>'12月'!AR36</f>
        <v>2.5125</v>
      </c>
      <c r="AS14" s="4">
        <f>'12月'!AS36</f>
        <v>11.025</v>
      </c>
      <c r="AT14" s="4">
        <f>'12月'!AT36</f>
        <v>12.708333333333334</v>
      </c>
      <c r="AU14" s="4">
        <f>'12月'!AU36</f>
        <v>7.329166666666665</v>
      </c>
      <c r="AV14" s="4">
        <f>'12月'!AV36</f>
        <v>6.883333333333333</v>
      </c>
      <c r="AW14" s="4">
        <f>'12月'!AW36</f>
        <v>6.9</v>
      </c>
      <c r="AX14" s="4">
        <f>'12月'!AX36</f>
        <v>6.583333333333333</v>
      </c>
      <c r="AY14" s="4">
        <f>'12月'!AY36</f>
        <v>9.379166666666668</v>
      </c>
      <c r="AZ14" s="4">
        <f>'12月'!AZ36</f>
        <v>9.929166666666665</v>
      </c>
      <c r="BA14" s="4">
        <f>'12月'!BA36</f>
        <v>10.65</v>
      </c>
      <c r="BB14" s="4">
        <f>'12月'!BB36</f>
        <v>1.5166666666666668</v>
      </c>
      <c r="BC14" s="4">
        <f>'12月'!BC36</f>
        <v>7.816666666666666</v>
      </c>
      <c r="BD14" s="4">
        <f>'12月'!BD36</f>
        <v>10.958333333333336</v>
      </c>
      <c r="BE14" s="4">
        <f>'12月'!BE36</f>
        <v>9.208333333333334</v>
      </c>
      <c r="BF14" s="4">
        <f>'12月'!BF36</f>
        <v>9.779166666666667</v>
      </c>
      <c r="BG14" s="4">
        <f>'12月'!BG36</f>
        <v>12.054166666666665</v>
      </c>
      <c r="BH14" s="4">
        <f>'12月'!BH36</f>
        <v>11.529166666666667</v>
      </c>
      <c r="BI14" s="4">
        <f>'12月'!BI36</f>
        <v>8.1375</v>
      </c>
      <c r="BJ14" s="4">
        <f>'12月'!BJ36</f>
        <v>6.179166666666667</v>
      </c>
      <c r="BK14" s="4">
        <f>'12月'!BK36</f>
        <v>13.662500000000001</v>
      </c>
      <c r="BL14" s="4">
        <f>'12月'!BL36</f>
        <v>12.320833333333333</v>
      </c>
      <c r="BM14" s="4">
        <f>'12月'!BM36</f>
        <v>11.654166666666669</v>
      </c>
      <c r="BN14" s="4">
        <f>'12月'!BN36</f>
        <v>4.091666666666668</v>
      </c>
      <c r="BO14" s="4">
        <f>'12月'!BO36</f>
        <v>13.3375</v>
      </c>
      <c r="BP14" s="4">
        <f>'12月'!BP36</f>
        <v>11.295833333333333</v>
      </c>
      <c r="BQ14" s="4">
        <f>'12月'!BQ36</f>
        <v>5.6499999999999995</v>
      </c>
      <c r="BR14" s="4">
        <f>'12月'!BR36</f>
        <v>8.5</v>
      </c>
      <c r="BS14" s="4">
        <f>'12月'!BS36</f>
        <v>6.741666666666668</v>
      </c>
      <c r="BT14" s="4">
        <f>'12月'!BT36</f>
        <v>14.012500000000003</v>
      </c>
      <c r="BU14" s="4"/>
      <c r="BV14" s="4"/>
      <c r="BW14" s="4"/>
      <c r="BY14" s="70">
        <f t="shared" si="0"/>
        <v>14.012500000000003</v>
      </c>
      <c r="BZ14" s="62">
        <f t="shared" si="1"/>
        <v>2023</v>
      </c>
      <c r="CA14" s="63">
        <v>12</v>
      </c>
      <c r="CC14" s="54">
        <f t="shared" si="2"/>
        <v>71</v>
      </c>
    </row>
    <row r="15" spans="1:81" ht="11.25">
      <c r="A15" s="56" t="s">
        <v>10</v>
      </c>
      <c r="B15" s="57">
        <f aca="true" t="shared" si="3" ref="B15:AG15">AVERAGE(B3:B14)</f>
        <v>0</v>
      </c>
      <c r="C15" s="57">
        <f t="shared" si="3"/>
        <v>0</v>
      </c>
      <c r="D15" s="57">
        <f t="shared" si="3"/>
        <v>0</v>
      </c>
      <c r="E15" s="57">
        <f t="shared" si="3"/>
        <v>0</v>
      </c>
      <c r="F15" s="57">
        <f t="shared" si="3"/>
        <v>0</v>
      </c>
      <c r="G15" s="57">
        <f t="shared" si="3"/>
        <v>0</v>
      </c>
      <c r="H15" s="57">
        <f t="shared" si="3"/>
        <v>0</v>
      </c>
      <c r="I15" s="57">
        <f t="shared" si="3"/>
        <v>0</v>
      </c>
      <c r="J15" s="57">
        <f t="shared" si="3"/>
        <v>0</v>
      </c>
      <c r="K15" s="57">
        <f t="shared" si="3"/>
        <v>0</v>
      </c>
      <c r="L15" s="57">
        <f t="shared" si="3"/>
        <v>0</v>
      </c>
      <c r="M15" s="57">
        <f t="shared" si="3"/>
        <v>0</v>
      </c>
      <c r="N15" s="57">
        <f t="shared" si="3"/>
        <v>0</v>
      </c>
      <c r="O15" s="57">
        <f t="shared" si="3"/>
        <v>0</v>
      </c>
      <c r="P15" s="57">
        <f t="shared" si="3"/>
        <v>0</v>
      </c>
      <c r="Q15" s="57">
        <f t="shared" si="3"/>
        <v>0</v>
      </c>
      <c r="R15" s="57">
        <f t="shared" si="3"/>
        <v>0</v>
      </c>
      <c r="S15" s="57">
        <f t="shared" si="3"/>
        <v>0</v>
      </c>
      <c r="T15" s="57">
        <f t="shared" si="3"/>
        <v>0</v>
      </c>
      <c r="U15" s="57">
        <f t="shared" si="3"/>
        <v>0</v>
      </c>
      <c r="V15" s="57">
        <f t="shared" si="3"/>
        <v>0</v>
      </c>
      <c r="W15" s="57">
        <f t="shared" si="3"/>
        <v>0</v>
      </c>
      <c r="X15" s="57">
        <f t="shared" si="3"/>
        <v>0</v>
      </c>
      <c r="Y15" s="57">
        <f t="shared" si="3"/>
        <v>0</v>
      </c>
      <c r="Z15" s="57">
        <f t="shared" si="3"/>
        <v>0</v>
      </c>
      <c r="AA15" s="57">
        <f t="shared" si="3"/>
        <v>0</v>
      </c>
      <c r="AB15" s="57">
        <f t="shared" si="3"/>
        <v>0</v>
      </c>
      <c r="AC15" s="57">
        <f t="shared" si="3"/>
        <v>0</v>
      </c>
      <c r="AD15" s="57">
        <f t="shared" si="3"/>
        <v>0</v>
      </c>
      <c r="AE15" s="57">
        <f t="shared" si="3"/>
        <v>0</v>
      </c>
      <c r="AF15" s="57">
        <f t="shared" si="3"/>
        <v>14.081249999999999</v>
      </c>
      <c r="AG15" s="57">
        <f t="shared" si="3"/>
        <v>13.078125000000002</v>
      </c>
      <c r="AH15" s="57">
        <f aca="true" t="shared" si="4" ref="AH15:BD15">AVERAGE(AH3:AH14)</f>
        <v>14.959375</v>
      </c>
      <c r="AI15" s="57">
        <f t="shared" si="4"/>
        <v>13.67708333333333</v>
      </c>
      <c r="AJ15" s="57">
        <f t="shared" si="4"/>
        <v>15.815625000000002</v>
      </c>
      <c r="AK15" s="57">
        <f t="shared" si="4"/>
        <v>13.986458333333333</v>
      </c>
      <c r="AL15" s="57">
        <f t="shared" si="4"/>
        <v>15.352083333333333</v>
      </c>
      <c r="AM15" s="57">
        <f t="shared" si="4"/>
        <v>16.392708333333335</v>
      </c>
      <c r="AN15" s="57">
        <f t="shared" si="4"/>
        <v>15.495833333333335</v>
      </c>
      <c r="AO15" s="57">
        <f t="shared" si="4"/>
        <v>14.41770833333333</v>
      </c>
      <c r="AP15" s="57">
        <f t="shared" si="4"/>
        <v>14.708333333333336</v>
      </c>
      <c r="AQ15" s="57">
        <f t="shared" si="4"/>
        <v>15.934375000000003</v>
      </c>
      <c r="AR15" s="57">
        <f t="shared" si="4"/>
        <v>14.92708333333333</v>
      </c>
      <c r="AS15" s="57">
        <f t="shared" si="4"/>
        <v>15.257291666666667</v>
      </c>
      <c r="AT15" s="57">
        <f t="shared" si="4"/>
        <v>15.323611111111113</v>
      </c>
      <c r="AU15" s="57">
        <f t="shared" si="4"/>
        <v>16.323611111111106</v>
      </c>
      <c r="AV15" s="57">
        <f t="shared" si="4"/>
        <v>15.602777777777776</v>
      </c>
      <c r="AW15" s="57">
        <f t="shared" si="4"/>
        <v>15.21215277777778</v>
      </c>
      <c r="AX15" s="57">
        <f t="shared" si="4"/>
        <v>14.917013888888889</v>
      </c>
      <c r="AY15" s="57">
        <f t="shared" si="4"/>
        <v>15.541319444444442</v>
      </c>
      <c r="AZ15" s="57">
        <f t="shared" si="4"/>
        <v>14.760416666666666</v>
      </c>
      <c r="BA15" s="57">
        <f t="shared" si="4"/>
        <v>16.2125</v>
      </c>
      <c r="BB15" s="57">
        <f t="shared" si="4"/>
        <v>14.395486111111111</v>
      </c>
      <c r="BC15" s="57">
        <f t="shared" si="4"/>
        <v>15.980208333333332</v>
      </c>
      <c r="BD15" s="57">
        <f t="shared" si="4"/>
        <v>15.828125000000002</v>
      </c>
      <c r="BE15" s="57">
        <f aca="true" t="shared" si="5" ref="BE15:BK15">AVERAGE(BE3:BE14)</f>
        <v>14.782688492063492</v>
      </c>
      <c r="BF15" s="57">
        <f t="shared" si="5"/>
        <v>16.476388888888888</v>
      </c>
      <c r="BG15" s="57">
        <f t="shared" si="5"/>
        <v>15.764930555555553</v>
      </c>
      <c r="BH15" s="57">
        <f t="shared" si="5"/>
        <v>15.768402777777778</v>
      </c>
      <c r="BI15" s="57">
        <f t="shared" si="5"/>
        <v>15.486111111111114</v>
      </c>
      <c r="BJ15" s="57">
        <f t="shared" si="5"/>
        <v>15.553125</v>
      </c>
      <c r="BK15" s="57">
        <f t="shared" si="5"/>
        <v>16.341666666666665</v>
      </c>
      <c r="BL15" s="57">
        <f aca="true" t="shared" si="6" ref="BL15:BQ15">AVERAGE(BL3:BL14)</f>
        <v>16.293402777777775</v>
      </c>
      <c r="BM15" s="57">
        <f t="shared" si="6"/>
        <v>16.87361111111111</v>
      </c>
      <c r="BN15" s="57">
        <f t="shared" si="6"/>
        <v>14.248958333333334</v>
      </c>
      <c r="BO15" s="57">
        <f t="shared" si="6"/>
        <v>15.904861111111112</v>
      </c>
      <c r="BP15" s="57">
        <f t="shared" si="6"/>
        <v>16.176736111111108</v>
      </c>
      <c r="BQ15" s="57">
        <f t="shared" si="6"/>
        <v>16.293055555555554</v>
      </c>
      <c r="BR15" s="57">
        <f>AVERAGE(BR3:BR14)</f>
        <v>16.640277777777776</v>
      </c>
      <c r="BS15" s="57">
        <f>AVERAGE(BS3:BS14)</f>
        <v>15.879166666666668</v>
      </c>
      <c r="BT15" s="57">
        <f>AVERAGE(BT3:BT14)</f>
        <v>18.125</v>
      </c>
      <c r="BU15" s="57"/>
      <c r="BV15" s="57"/>
      <c r="BW15" s="57"/>
      <c r="BY15" s="71">
        <f t="shared" si="0"/>
        <v>18.125</v>
      </c>
      <c r="BZ15" s="66">
        <f t="shared" si="1"/>
        <v>2023</v>
      </c>
      <c r="CC15" s="54">
        <f t="shared" si="2"/>
        <v>71</v>
      </c>
    </row>
    <row r="21" spans="2:77" ht="10.5">
      <c r="B21" t="s">
        <v>30</v>
      </c>
      <c r="BY21" s="81" t="s">
        <v>26</v>
      </c>
    </row>
    <row r="22" spans="1:81" ht="11.25">
      <c r="A22" s="2" t="s">
        <v>0</v>
      </c>
      <c r="B22" s="3">
        <v>1953</v>
      </c>
      <c r="C22" s="3">
        <v>1954</v>
      </c>
      <c r="D22" s="3">
        <v>1955</v>
      </c>
      <c r="E22" s="3">
        <v>1956</v>
      </c>
      <c r="F22" s="3">
        <v>1957</v>
      </c>
      <c r="G22" s="3">
        <v>1958</v>
      </c>
      <c r="H22" s="3">
        <v>1959</v>
      </c>
      <c r="I22" s="3">
        <v>1960</v>
      </c>
      <c r="J22" s="3">
        <v>1961</v>
      </c>
      <c r="K22" s="3">
        <v>1962</v>
      </c>
      <c r="L22" s="3">
        <v>1963</v>
      </c>
      <c r="M22" s="3">
        <v>1964</v>
      </c>
      <c r="N22" s="3">
        <v>1965</v>
      </c>
      <c r="O22" s="3">
        <v>1966</v>
      </c>
      <c r="P22" s="3">
        <v>1967</v>
      </c>
      <c r="Q22" s="3">
        <v>1968</v>
      </c>
      <c r="R22" s="3">
        <v>1969</v>
      </c>
      <c r="S22" s="3">
        <v>1970</v>
      </c>
      <c r="T22" s="3">
        <v>1971</v>
      </c>
      <c r="U22" s="3">
        <v>1972</v>
      </c>
      <c r="V22" s="3">
        <v>1973</v>
      </c>
      <c r="W22" s="3">
        <v>1974</v>
      </c>
      <c r="X22" s="3">
        <v>1975</v>
      </c>
      <c r="Y22" s="3">
        <v>1976</v>
      </c>
      <c r="Z22" s="3">
        <v>1977</v>
      </c>
      <c r="AA22" s="3">
        <v>1978</v>
      </c>
      <c r="AB22" s="3">
        <v>1979</v>
      </c>
      <c r="AC22" s="3">
        <v>1980</v>
      </c>
      <c r="AD22" s="3">
        <v>1981</v>
      </c>
      <c r="AE22" s="3">
        <v>1982</v>
      </c>
      <c r="AF22" s="3">
        <v>1983</v>
      </c>
      <c r="AG22" s="3">
        <v>1984</v>
      </c>
      <c r="AH22" s="3">
        <v>1985</v>
      </c>
      <c r="AI22" s="3">
        <v>1986</v>
      </c>
      <c r="AJ22" s="3">
        <v>1987</v>
      </c>
      <c r="AK22" s="3">
        <v>1988</v>
      </c>
      <c r="AL22" s="3">
        <v>1989</v>
      </c>
      <c r="AM22" s="3">
        <v>1990</v>
      </c>
      <c r="AN22" s="3">
        <v>1991</v>
      </c>
      <c r="AO22" s="3">
        <v>1992</v>
      </c>
      <c r="AP22" s="3">
        <v>1993</v>
      </c>
      <c r="AQ22" s="3">
        <v>1994</v>
      </c>
      <c r="AR22" s="3">
        <v>1995</v>
      </c>
      <c r="AS22" s="3">
        <v>1996</v>
      </c>
      <c r="AT22" s="3">
        <v>1997</v>
      </c>
      <c r="AU22" s="3">
        <v>1998</v>
      </c>
      <c r="AV22" s="3">
        <v>1999</v>
      </c>
      <c r="AW22" s="3">
        <v>2000</v>
      </c>
      <c r="AX22" s="3">
        <v>2001</v>
      </c>
      <c r="AY22" s="3">
        <v>2002</v>
      </c>
      <c r="AZ22" s="3">
        <v>2003</v>
      </c>
      <c r="BA22" s="3">
        <v>2004</v>
      </c>
      <c r="BB22" s="3">
        <v>2005</v>
      </c>
      <c r="BC22" s="3">
        <v>2006</v>
      </c>
      <c r="BD22" s="3">
        <v>2007</v>
      </c>
      <c r="BE22" s="3">
        <v>2008</v>
      </c>
      <c r="BF22" s="3">
        <v>2009</v>
      </c>
      <c r="BG22" s="3">
        <v>2010</v>
      </c>
      <c r="BH22" s="3">
        <v>2011</v>
      </c>
      <c r="BI22" s="3">
        <v>2012</v>
      </c>
      <c r="BJ22" s="3">
        <v>2013</v>
      </c>
      <c r="BK22" s="3">
        <v>2014</v>
      </c>
      <c r="BL22" s="3">
        <v>2015</v>
      </c>
      <c r="BM22" s="3">
        <v>2016</v>
      </c>
      <c r="BN22" s="3">
        <v>2017</v>
      </c>
      <c r="BO22" s="3">
        <v>2018</v>
      </c>
      <c r="BP22" s="3">
        <v>2019</v>
      </c>
      <c r="BQ22" s="3">
        <v>2020</v>
      </c>
      <c r="BR22" s="3">
        <v>2021</v>
      </c>
      <c r="BS22" s="3">
        <v>2022</v>
      </c>
      <c r="BT22" s="3">
        <v>2023</v>
      </c>
      <c r="BU22" s="3">
        <v>2024</v>
      </c>
      <c r="BV22" s="3">
        <v>2025</v>
      </c>
      <c r="BW22" s="3">
        <v>2026</v>
      </c>
      <c r="BY22" s="59" t="s">
        <v>13</v>
      </c>
      <c r="BZ22" s="59" t="s">
        <v>11</v>
      </c>
      <c r="CA22" s="60" t="s">
        <v>0</v>
      </c>
      <c r="CC22" s="54" t="s">
        <v>12</v>
      </c>
    </row>
    <row r="23" spans="1:81" ht="11.25">
      <c r="A23" s="5">
        <v>1</v>
      </c>
      <c r="B23" s="4">
        <f>'1月'!B37</f>
        <v>0</v>
      </c>
      <c r="C23" s="4">
        <f>'1月'!C37</f>
        <v>0</v>
      </c>
      <c r="D23" s="4">
        <f>'1月'!D37</f>
        <v>0</v>
      </c>
      <c r="E23" s="4">
        <f>'1月'!E37</f>
        <v>0</v>
      </c>
      <c r="F23" s="4">
        <f>'1月'!F37</f>
        <v>0</v>
      </c>
      <c r="G23" s="4">
        <f>'1月'!G37</f>
        <v>0</v>
      </c>
      <c r="H23" s="4">
        <f>'1月'!H37</f>
        <v>0</v>
      </c>
      <c r="I23" s="4">
        <f>'1月'!I37</f>
        <v>0</v>
      </c>
      <c r="J23" s="4">
        <f>'1月'!J37</f>
        <v>0</v>
      </c>
      <c r="K23" s="4">
        <f>'1月'!K37</f>
        <v>0</v>
      </c>
      <c r="L23" s="4">
        <f>'1月'!L37</f>
        <v>0</v>
      </c>
      <c r="M23" s="4">
        <f>'1月'!M37</f>
        <v>0</v>
      </c>
      <c r="N23" s="4">
        <f>'1月'!N37</f>
        <v>0</v>
      </c>
      <c r="O23" s="4">
        <f>'1月'!O37</f>
        <v>0</v>
      </c>
      <c r="P23" s="4">
        <f>'1月'!P37</f>
        <v>0</v>
      </c>
      <c r="Q23" s="4">
        <f>'1月'!Q37</f>
        <v>0</v>
      </c>
      <c r="R23" s="4">
        <f>'1月'!R37</f>
        <v>0</v>
      </c>
      <c r="S23" s="4">
        <f>'1月'!S37</f>
        <v>0</v>
      </c>
      <c r="T23" s="4">
        <f>'1月'!T37</f>
        <v>0</v>
      </c>
      <c r="U23" s="4">
        <f>'1月'!U37</f>
        <v>0</v>
      </c>
      <c r="V23" s="4">
        <f>'1月'!V37</f>
        <v>0</v>
      </c>
      <c r="W23" s="4">
        <f>'1月'!W37</f>
        <v>0</v>
      </c>
      <c r="X23" s="4">
        <f>'1月'!X37</f>
        <v>0</v>
      </c>
      <c r="Y23" s="4">
        <f>'1月'!Y37</f>
        <v>0</v>
      </c>
      <c r="Z23" s="4">
        <f>'1月'!Z37</f>
        <v>0</v>
      </c>
      <c r="AA23" s="4">
        <f>'1月'!AA37</f>
        <v>0</v>
      </c>
      <c r="AB23" s="4">
        <f>'1月'!AB37</f>
        <v>0</v>
      </c>
      <c r="AC23" s="4">
        <f>'1月'!AC37</f>
        <v>0</v>
      </c>
      <c r="AD23" s="4">
        <f>'1月'!AD37</f>
        <v>0</v>
      </c>
      <c r="AE23" s="4">
        <f>'1月'!AE37</f>
        <v>0</v>
      </c>
      <c r="AF23" s="4">
        <f>'1月'!AF37</f>
        <v>-10.775</v>
      </c>
      <c r="AG23" s="4">
        <f>'1月'!AG37</f>
        <v>-12.975</v>
      </c>
      <c r="AH23" s="4">
        <f>'1月'!AH37</f>
        <v>-14.1875</v>
      </c>
      <c r="AI23" s="4">
        <f>'1月'!AI37</f>
        <v>-13.45</v>
      </c>
      <c r="AJ23" s="4">
        <f>'1月'!AJ37</f>
        <v>-10.825</v>
      </c>
      <c r="AK23" s="4">
        <f>'1月'!AK37</f>
        <v>-9.9625</v>
      </c>
      <c r="AL23" s="4">
        <f>'1月'!AL37</f>
        <v>-10.8875</v>
      </c>
      <c r="AM23" s="4">
        <f>'1月'!AM37</f>
        <v>-13.5875</v>
      </c>
      <c r="AN23" s="4">
        <f>'1月'!AN37</f>
        <v>-10.9375</v>
      </c>
      <c r="AO23" s="4">
        <f>'1月'!AO37</f>
        <v>-8.9375</v>
      </c>
      <c r="AP23" s="4">
        <f>'1月'!AP37</f>
        <v>-9.1875</v>
      </c>
      <c r="AQ23" s="4">
        <f>'1月'!AQ37</f>
        <v>-11.0625</v>
      </c>
      <c r="AR23" s="4">
        <f>'1月'!AR37</f>
        <v>-12.075</v>
      </c>
      <c r="AS23" s="4">
        <f>'1月'!AS37</f>
        <v>-10.7875</v>
      </c>
      <c r="AT23" s="4">
        <f>'1月'!AT37</f>
        <v>-10.9</v>
      </c>
      <c r="AU23" s="4">
        <f>'1月'!AU37</f>
        <v>-10.175</v>
      </c>
      <c r="AV23" s="4">
        <f>'1月'!AV37</f>
        <v>-11.375</v>
      </c>
      <c r="AW23" s="4">
        <f>'1月'!AW37</f>
        <v>-10.354166666666666</v>
      </c>
      <c r="AX23" s="4">
        <f>'1月'!AX37</f>
        <v>-12.1</v>
      </c>
      <c r="AY23" s="4">
        <f>'1月'!AY37</f>
        <v>-9.295833333333334</v>
      </c>
      <c r="AZ23" s="4">
        <f>'1月'!AZ37</f>
        <v>-11.841666666666663</v>
      </c>
      <c r="BA23" s="4">
        <f>'1月'!BA37</f>
        <v>-11.02083333333333</v>
      </c>
      <c r="BB23" s="4">
        <f>'1月'!BB37</f>
        <v>-9.133333333333331</v>
      </c>
      <c r="BC23" s="4">
        <f>'1月'!BC37</f>
        <v>-11.3875</v>
      </c>
      <c r="BD23" s="4">
        <f>'1月'!BD37</f>
        <v>-7</v>
      </c>
      <c r="BE23" s="4">
        <f>'1月'!BE37</f>
        <v>-11.716666666666667</v>
      </c>
      <c r="BF23" s="4">
        <f>'1月'!BF37</f>
        <v>-11.775</v>
      </c>
      <c r="BG23" s="4">
        <f>'1月'!BG37</f>
        <v>-11.966666666666667</v>
      </c>
      <c r="BH23" s="4">
        <f>'1月'!BH37</f>
        <v>-12.058333333333332</v>
      </c>
      <c r="BI23" s="4">
        <f>'1月'!BI37</f>
        <v>-11.95</v>
      </c>
      <c r="BJ23" s="4">
        <f>'1月'!BJ37</f>
        <v>-11.933333333333332</v>
      </c>
      <c r="BK23" s="4">
        <f>'1月'!BK37</f>
        <v>-10.691666666666668</v>
      </c>
      <c r="BL23" s="4">
        <f>'1月'!BL37</f>
        <v>-10.691666666666668</v>
      </c>
      <c r="BM23" s="4">
        <f>'1月'!BM37</f>
        <v>-9.729166666666666</v>
      </c>
      <c r="BN23" s="4">
        <f>'1月'!BN37</f>
        <v>-12.216666666666667</v>
      </c>
      <c r="BO23" s="4">
        <f>'1月'!BO37</f>
        <v>-14.5</v>
      </c>
      <c r="BP23" s="4">
        <f>'1月'!BP37</f>
        <v>-11.012500000000001</v>
      </c>
      <c r="BQ23" s="4">
        <f>'1月'!BQ37</f>
        <v>-6.4375</v>
      </c>
      <c r="BR23" s="4">
        <f>'1月'!BR37</f>
        <v>-11.4</v>
      </c>
      <c r="BS23" s="4">
        <f>'1月'!BS37</f>
        <v>-11.058333333333335</v>
      </c>
      <c r="BT23" s="4">
        <f>'1月'!BT37</f>
        <v>-11.783333333333331</v>
      </c>
      <c r="BU23" s="4"/>
      <c r="BV23" s="4"/>
      <c r="BW23" s="4"/>
      <c r="BY23" s="70">
        <f>MIN(B23:BW23)</f>
        <v>-14.5</v>
      </c>
      <c r="BZ23" s="62">
        <f>INDEX($B$2:$BW$2,,CC23)</f>
        <v>2018</v>
      </c>
      <c r="CA23" s="63">
        <v>1</v>
      </c>
      <c r="CC23" s="54">
        <f>MATCH(BY23,B23:BW23,0)</f>
        <v>66</v>
      </c>
    </row>
    <row r="24" spans="1:81" ht="11.25">
      <c r="A24" s="5">
        <v>2</v>
      </c>
      <c r="B24" s="4">
        <f>'2月'!B37</f>
        <v>0</v>
      </c>
      <c r="C24" s="4">
        <f>'2月'!C37</f>
        <v>0</v>
      </c>
      <c r="D24" s="4">
        <f>'2月'!D37</f>
        <v>0</v>
      </c>
      <c r="E24" s="4">
        <f>'2月'!E37</f>
        <v>0</v>
      </c>
      <c r="F24" s="4">
        <f>'2月'!F37</f>
        <v>0</v>
      </c>
      <c r="G24" s="4">
        <f>'2月'!G37</f>
        <v>0</v>
      </c>
      <c r="H24" s="4">
        <f>'2月'!H37</f>
        <v>0</v>
      </c>
      <c r="I24" s="4">
        <f>'2月'!I37</f>
        <v>0</v>
      </c>
      <c r="J24" s="4">
        <f>'2月'!J37</f>
        <v>0</v>
      </c>
      <c r="K24" s="4">
        <f>'2月'!K37</f>
        <v>0</v>
      </c>
      <c r="L24" s="4">
        <f>'2月'!L37</f>
        <v>0</v>
      </c>
      <c r="M24" s="4">
        <f>'2月'!M37</f>
        <v>0</v>
      </c>
      <c r="N24" s="4">
        <f>'2月'!N37</f>
        <v>0</v>
      </c>
      <c r="O24" s="4">
        <f>'2月'!O37</f>
        <v>0</v>
      </c>
      <c r="P24" s="4">
        <f>'2月'!P37</f>
        <v>0</v>
      </c>
      <c r="Q24" s="4">
        <f>'2月'!Q37</f>
        <v>0</v>
      </c>
      <c r="R24" s="4">
        <f>'2月'!R37</f>
        <v>0</v>
      </c>
      <c r="S24" s="4">
        <f>'2月'!S37</f>
        <v>0</v>
      </c>
      <c r="T24" s="4">
        <f>'2月'!T37</f>
        <v>0</v>
      </c>
      <c r="U24" s="4">
        <f>'2月'!U37</f>
        <v>0</v>
      </c>
      <c r="V24" s="4">
        <f>'2月'!V37</f>
        <v>0</v>
      </c>
      <c r="W24" s="4">
        <f>'2月'!W37</f>
        <v>0</v>
      </c>
      <c r="X24" s="4">
        <f>'2月'!X37</f>
        <v>0</v>
      </c>
      <c r="Y24" s="4">
        <f>'2月'!Y37</f>
        <v>0</v>
      </c>
      <c r="Z24" s="4">
        <f>'2月'!Z37</f>
        <v>0</v>
      </c>
      <c r="AA24" s="4">
        <f>'2月'!AA37</f>
        <v>0</v>
      </c>
      <c r="AB24" s="4">
        <f>'2月'!AB37</f>
        <v>0</v>
      </c>
      <c r="AC24" s="4">
        <f>'2月'!AC37</f>
        <v>0</v>
      </c>
      <c r="AD24" s="4">
        <f>'2月'!AD37</f>
        <v>0</v>
      </c>
      <c r="AE24" s="4">
        <f>'2月'!AE37</f>
        <v>0</v>
      </c>
      <c r="AF24" s="4">
        <f>'2月'!AF37</f>
        <v>-12.325</v>
      </c>
      <c r="AG24" s="4">
        <f>'2月'!AG37</f>
        <v>-14.875</v>
      </c>
      <c r="AH24" s="4">
        <f>'2月'!AH37</f>
        <v>-10.75</v>
      </c>
      <c r="AI24" s="4">
        <f>'2月'!AI37</f>
        <v>-12.1625</v>
      </c>
      <c r="AJ24" s="4">
        <f>'2月'!AJ37</f>
        <v>-12.1625</v>
      </c>
      <c r="AK24" s="4">
        <f>'2月'!AK37</f>
        <v>-13.8875</v>
      </c>
      <c r="AL24" s="4">
        <f>'2月'!AL37</f>
        <v>-9.7125</v>
      </c>
      <c r="AM24" s="4">
        <f>'2月'!AM37</f>
        <v>-6.3</v>
      </c>
      <c r="AN24" s="4">
        <f>'2月'!AN37</f>
        <v>-14.925</v>
      </c>
      <c r="AO24" s="4">
        <f>'2月'!AO37</f>
        <v>-10.025</v>
      </c>
      <c r="AP24" s="4">
        <f>'2月'!AP37</f>
        <v>-9.775</v>
      </c>
      <c r="AQ24" s="4">
        <f>'2月'!AQ37</f>
        <v>-10.4</v>
      </c>
      <c r="AR24" s="4">
        <f>'2月'!AR37</f>
        <v>-8.75</v>
      </c>
      <c r="AS24" s="4">
        <f>'2月'!AS37</f>
        <v>-12.7125</v>
      </c>
      <c r="AT24" s="4">
        <f>'2月'!AT37</f>
        <v>-13.7125</v>
      </c>
      <c r="AU24" s="4">
        <f>'2月'!AU37</f>
        <v>-7.8875</v>
      </c>
      <c r="AV24" s="4">
        <f>'2月'!AV37</f>
        <v>-12.833333333333334</v>
      </c>
      <c r="AW24" s="4">
        <f>'2月'!AW37</f>
        <v>-11.204166666666664</v>
      </c>
      <c r="AX24" s="4">
        <f>'2月'!AX37</f>
        <v>-10.570833333333336</v>
      </c>
      <c r="AY24" s="4">
        <f>'2月'!AY37</f>
        <v>-9.195833333333335</v>
      </c>
      <c r="AZ24" s="4">
        <f>'2月'!AZ37</f>
        <v>-9.595833333333335</v>
      </c>
      <c r="BA24" s="4">
        <f>'2月'!BA37</f>
        <v>-8.983333333333333</v>
      </c>
      <c r="BB24" s="4">
        <f>'2月'!BB37</f>
        <v>-10.729166666666666</v>
      </c>
      <c r="BC24" s="4">
        <f>'2月'!BC37</f>
        <v>-13.116666666666667</v>
      </c>
      <c r="BD24" s="4">
        <f>'2月'!BD37</f>
        <v>-9.783333333333333</v>
      </c>
      <c r="BE24" s="4">
        <f>'2月'!BE37</f>
        <v>-10.9875</v>
      </c>
      <c r="BF24" s="4">
        <f>'2月'!BF37</f>
        <v>-10.070833333333335</v>
      </c>
      <c r="BG24" s="4">
        <f>'2月'!BG37</f>
        <v>-9.795833333333333</v>
      </c>
      <c r="BH24" s="4">
        <f>'2月'!BH37</f>
        <v>-9.625</v>
      </c>
      <c r="BI24" s="4">
        <f>'2月'!BI37</f>
        <v>-13.979166666666666</v>
      </c>
      <c r="BJ24" s="4">
        <f>'2月'!BJ37</f>
        <v>-13.412500000000001</v>
      </c>
      <c r="BK24" s="4">
        <f>'2月'!BK37</f>
        <v>-12.212499999999999</v>
      </c>
      <c r="BL24" s="4">
        <f>'2月'!BL37</f>
        <v>-10.275</v>
      </c>
      <c r="BM24" s="4">
        <f>'2月'!BM37</f>
        <v>-8.979166666666666</v>
      </c>
      <c r="BN24" s="4">
        <f>'2月'!BN37</f>
        <v>-12.820833333333331</v>
      </c>
      <c r="BO24" s="4">
        <f>'2月'!BO37</f>
        <v>-15.004166666666668</v>
      </c>
      <c r="BP24" s="4">
        <f>'2月'!BP37</f>
        <v>-12.15</v>
      </c>
      <c r="BQ24" s="4">
        <f>'2月'!BQ37</f>
        <v>-13.75</v>
      </c>
      <c r="BR24" s="4">
        <f>'2月'!BR37</f>
        <v>-10.691666666666668</v>
      </c>
      <c r="BS24" s="4">
        <f>'2月'!BS37</f>
        <v>-12.83333333333333</v>
      </c>
      <c r="BT24" s="4">
        <f>'2月'!BT37</f>
        <v>-10.808333333333332</v>
      </c>
      <c r="BU24" s="4"/>
      <c r="BV24" s="4"/>
      <c r="BW24" s="4"/>
      <c r="BY24" s="70">
        <f aca="true" t="shared" si="7" ref="BY24:BY35">MIN(B24:BW24)</f>
        <v>-15.004166666666668</v>
      </c>
      <c r="BZ24" s="62">
        <f aca="true" t="shared" si="8" ref="BZ24:BZ35">INDEX($B$2:$BW$2,,CC24)</f>
        <v>2018</v>
      </c>
      <c r="CA24" s="63">
        <v>2</v>
      </c>
      <c r="CC24" s="54">
        <f aca="true" t="shared" si="9" ref="CC24:CC35">MATCH(BY24,B24:BW24,0)</f>
        <v>66</v>
      </c>
    </row>
    <row r="25" spans="1:81" ht="11.25">
      <c r="A25" s="5">
        <v>3</v>
      </c>
      <c r="B25" s="4">
        <f>'3月'!B37</f>
        <v>0</v>
      </c>
      <c r="C25" s="4">
        <f>'3月'!C37</f>
        <v>0</v>
      </c>
      <c r="D25" s="4">
        <f>'3月'!D37</f>
        <v>0</v>
      </c>
      <c r="E25" s="4">
        <f>'3月'!E37</f>
        <v>0</v>
      </c>
      <c r="F25" s="4">
        <f>'3月'!F37</f>
        <v>0</v>
      </c>
      <c r="G25" s="4">
        <f>'3月'!G37</f>
        <v>0</v>
      </c>
      <c r="H25" s="4">
        <f>'3月'!H37</f>
        <v>0</v>
      </c>
      <c r="I25" s="4">
        <f>'3月'!I37</f>
        <v>0</v>
      </c>
      <c r="J25" s="4">
        <f>'3月'!J37</f>
        <v>0</v>
      </c>
      <c r="K25" s="4">
        <f>'3月'!K37</f>
        <v>0</v>
      </c>
      <c r="L25" s="4">
        <f>'3月'!L37</f>
        <v>0</v>
      </c>
      <c r="M25" s="4">
        <f>'3月'!M37</f>
        <v>0</v>
      </c>
      <c r="N25" s="4">
        <f>'3月'!N37</f>
        <v>0</v>
      </c>
      <c r="O25" s="4">
        <f>'3月'!O37</f>
        <v>0</v>
      </c>
      <c r="P25" s="4">
        <f>'3月'!P37</f>
        <v>0</v>
      </c>
      <c r="Q25" s="4">
        <f>'3月'!Q37</f>
        <v>0</v>
      </c>
      <c r="R25" s="4">
        <f>'3月'!R37</f>
        <v>0</v>
      </c>
      <c r="S25" s="4">
        <f>'3月'!S37</f>
        <v>0</v>
      </c>
      <c r="T25" s="4">
        <f>'3月'!T37</f>
        <v>0</v>
      </c>
      <c r="U25" s="4">
        <f>'3月'!U37</f>
        <v>0</v>
      </c>
      <c r="V25" s="4">
        <f>'3月'!V37</f>
        <v>0</v>
      </c>
      <c r="W25" s="4">
        <f>'3月'!W37</f>
        <v>0</v>
      </c>
      <c r="X25" s="4">
        <f>'3月'!X37</f>
        <v>0</v>
      </c>
      <c r="Y25" s="4">
        <f>'3月'!Y37</f>
        <v>0</v>
      </c>
      <c r="Z25" s="4">
        <f>'3月'!Z37</f>
        <v>0</v>
      </c>
      <c r="AA25" s="4">
        <f>'3月'!AA37</f>
        <v>0</v>
      </c>
      <c r="AB25" s="4">
        <f>'3月'!AB37</f>
        <v>0</v>
      </c>
      <c r="AC25" s="4">
        <f>'3月'!AC37</f>
        <v>0</v>
      </c>
      <c r="AD25" s="4">
        <f>'3月'!AD37</f>
        <v>0</v>
      </c>
      <c r="AE25" s="4">
        <f>'3月'!AE37</f>
        <v>0</v>
      </c>
      <c r="AF25" s="4">
        <f>'3月'!AF37</f>
        <v>-9.25</v>
      </c>
      <c r="AG25" s="4">
        <f>'3月'!AG37</f>
        <v>-10.5875</v>
      </c>
      <c r="AH25" s="4">
        <f>'3月'!AH37</f>
        <v>-4.8</v>
      </c>
      <c r="AI25" s="4">
        <f>'3月'!AI37</f>
        <v>-9.25</v>
      </c>
      <c r="AJ25" s="4">
        <f>'3月'!AJ37</f>
        <v>-10.0875</v>
      </c>
      <c r="AK25" s="4">
        <f>'3月'!AK37</f>
        <v>-10.8</v>
      </c>
      <c r="AL25" s="4">
        <f>'3月'!AL37</f>
        <v>-8.075</v>
      </c>
      <c r="AM25" s="4">
        <f>'3月'!AM37</f>
        <v>-8.4125</v>
      </c>
      <c r="AN25" s="4">
        <f>'3月'!AN37</f>
        <v>-8.7875</v>
      </c>
      <c r="AO25" s="4">
        <f>'3月'!AO37</f>
        <v>-7.7875</v>
      </c>
      <c r="AP25" s="4">
        <f>'3月'!AP37</f>
        <v>-7.8625</v>
      </c>
      <c r="AQ25" s="4">
        <f>'3月'!AQ37</f>
        <v>-8.2375</v>
      </c>
      <c r="AR25" s="4">
        <f>'3月'!AR37</f>
        <v>-6.625</v>
      </c>
      <c r="AS25" s="4">
        <f>'3月'!AS37</f>
        <v>-10.5375</v>
      </c>
      <c r="AT25" s="4">
        <f>'3月'!AT37</f>
        <v>-7.425</v>
      </c>
      <c r="AU25" s="4">
        <f>'3月'!AU37</f>
        <v>-5.7375</v>
      </c>
      <c r="AV25" s="4">
        <f>'3月'!AV37</f>
        <v>-9.17083333333333</v>
      </c>
      <c r="AW25" s="4">
        <f>'3月'!AW37</f>
        <v>-11.495833333333335</v>
      </c>
      <c r="AX25" s="4">
        <f>'3月'!AX37</f>
        <v>-8.583333333333334</v>
      </c>
      <c r="AY25" s="4">
        <f>'3月'!AY37</f>
        <v>-6.879166666666667</v>
      </c>
      <c r="AZ25" s="4">
        <f>'3月'!AZ37</f>
        <v>-9.5625</v>
      </c>
      <c r="BA25" s="4">
        <f>'3月'!BA37</f>
        <v>-10.345833333333333</v>
      </c>
      <c r="BB25" s="4">
        <f>'3月'!BB37</f>
        <v>-9.316666666666668</v>
      </c>
      <c r="BC25" s="4">
        <f>'3月'!BC37</f>
        <v>-9.558333333333334</v>
      </c>
      <c r="BD25" s="4">
        <f>'3月'!BD37</f>
        <v>-9.0625</v>
      </c>
      <c r="BE25" s="4">
        <f>'3月'!BE37</f>
        <v>-8.5</v>
      </c>
      <c r="BF25" s="4">
        <f>'3月'!BF37</f>
        <v>-8.733333333333333</v>
      </c>
      <c r="BG25" s="4">
        <f>'3月'!BG37</f>
        <v>-6.7125</v>
      </c>
      <c r="BH25" s="4">
        <f>'3月'!BH37</f>
        <v>-11.066666666666665</v>
      </c>
      <c r="BI25" s="4">
        <f>'3月'!BI37</f>
        <v>-8.416666666666666</v>
      </c>
      <c r="BJ25" s="4">
        <f>'3月'!BJ37</f>
        <v>-8.445833333333333</v>
      </c>
      <c r="BK25" s="4">
        <f>'3月'!BK37</f>
        <v>-11.912499999999994</v>
      </c>
      <c r="BL25" s="4">
        <f>'3月'!BL37</f>
        <v>-9.445833333333333</v>
      </c>
      <c r="BM25" s="4">
        <f>'3月'!BM37</f>
        <v>-9.904166666666667</v>
      </c>
      <c r="BN25" s="4">
        <f>'3月'!BN37</f>
        <v>-6.441666666666666</v>
      </c>
      <c r="BO25" s="4">
        <f>'3月'!BO37</f>
        <v>-8.633333333333331</v>
      </c>
      <c r="BP25" s="4">
        <f>'3月'!BP37</f>
        <v>-8.033333333333333</v>
      </c>
      <c r="BQ25" s="4">
        <f>'3月'!BQ37</f>
        <v>-4.520833333333335</v>
      </c>
      <c r="BR25" s="4">
        <f>'3月'!BR37</f>
        <v>-6.370833333333334</v>
      </c>
      <c r="BS25" s="4">
        <f>'3月'!BS37</f>
        <v>-8.350000000000001</v>
      </c>
      <c r="BT25" s="4">
        <f>'3月'!BT37</f>
        <v>-3.720833333333333</v>
      </c>
      <c r="BU25" s="4"/>
      <c r="BV25" s="4"/>
      <c r="BW25" s="4"/>
      <c r="BY25" s="70">
        <f t="shared" si="7"/>
        <v>-11.912499999999994</v>
      </c>
      <c r="BZ25" s="62">
        <f t="shared" si="8"/>
        <v>2014</v>
      </c>
      <c r="CA25" s="63">
        <v>3</v>
      </c>
      <c r="CC25" s="54">
        <f t="shared" si="9"/>
        <v>62</v>
      </c>
    </row>
    <row r="26" spans="1:81" ht="11.25">
      <c r="A26" s="5">
        <v>4</v>
      </c>
      <c r="B26" s="4">
        <f>'4月'!B37</f>
        <v>0</v>
      </c>
      <c r="C26" s="4">
        <f>'4月'!C37</f>
        <v>0</v>
      </c>
      <c r="D26" s="4">
        <f>'4月'!D37</f>
        <v>0</v>
      </c>
      <c r="E26" s="4">
        <f>'4月'!E37</f>
        <v>0</v>
      </c>
      <c r="F26" s="4">
        <f>'4月'!F37</f>
        <v>0</v>
      </c>
      <c r="G26" s="4">
        <f>'4月'!G37</f>
        <v>0</v>
      </c>
      <c r="H26" s="4">
        <f>'4月'!H37</f>
        <v>0</v>
      </c>
      <c r="I26" s="4">
        <f>'4月'!I37</f>
        <v>0</v>
      </c>
      <c r="J26" s="4">
        <f>'4月'!J37</f>
        <v>0</v>
      </c>
      <c r="K26" s="4">
        <f>'4月'!K37</f>
        <v>0</v>
      </c>
      <c r="L26" s="4">
        <f>'4月'!L37</f>
        <v>0</v>
      </c>
      <c r="M26" s="4">
        <f>'4月'!M37</f>
        <v>0</v>
      </c>
      <c r="N26" s="4">
        <f>'4月'!N37</f>
        <v>0</v>
      </c>
      <c r="O26" s="4">
        <f>'4月'!O37</f>
        <v>0</v>
      </c>
      <c r="P26" s="4">
        <f>'4月'!P37</f>
        <v>0</v>
      </c>
      <c r="Q26" s="4">
        <f>'4月'!Q37</f>
        <v>0</v>
      </c>
      <c r="R26" s="4">
        <f>'4月'!R37</f>
        <v>0</v>
      </c>
      <c r="S26" s="4">
        <f>'4月'!S37</f>
        <v>0</v>
      </c>
      <c r="T26" s="4">
        <f>'4月'!T37</f>
        <v>0</v>
      </c>
      <c r="U26" s="4">
        <f>'4月'!U37</f>
        <v>0</v>
      </c>
      <c r="V26" s="4">
        <f>'4月'!V37</f>
        <v>0</v>
      </c>
      <c r="W26" s="4">
        <f>'4月'!W37</f>
        <v>0</v>
      </c>
      <c r="X26" s="4">
        <f>'4月'!X37</f>
        <v>0</v>
      </c>
      <c r="Y26" s="4">
        <f>'4月'!Y37</f>
        <v>0</v>
      </c>
      <c r="Z26" s="4">
        <f>'4月'!Z37</f>
        <v>0</v>
      </c>
      <c r="AA26" s="4">
        <f>'4月'!AA37</f>
        <v>0</v>
      </c>
      <c r="AB26" s="4">
        <f>'4月'!AB37</f>
        <v>0</v>
      </c>
      <c r="AC26" s="4">
        <f>'4月'!AC37</f>
        <v>0</v>
      </c>
      <c r="AD26" s="4">
        <f>'4月'!AD37</f>
        <v>0</v>
      </c>
      <c r="AE26" s="4">
        <f>'4月'!AE37</f>
        <v>0</v>
      </c>
      <c r="AF26" s="4">
        <f>'4月'!AF37</f>
        <v>0.35</v>
      </c>
      <c r="AG26" s="4">
        <f>'4月'!AG37</f>
        <v>-4.0375</v>
      </c>
      <c r="AH26" s="4">
        <f>'4月'!AH37</f>
        <v>-3.2375</v>
      </c>
      <c r="AI26" s="4">
        <f>'4月'!AI37</f>
        <v>-5.85</v>
      </c>
      <c r="AJ26" s="4">
        <f>'4月'!AJ37</f>
        <v>-7.275</v>
      </c>
      <c r="AK26" s="4">
        <f>'4月'!AK37</f>
        <v>-4.4625</v>
      </c>
      <c r="AL26" s="4">
        <f>'4月'!AL37</f>
        <v>-1.725</v>
      </c>
      <c r="AM26" s="4">
        <f>'4月'!AM37</f>
        <v>-4.0375</v>
      </c>
      <c r="AN26" s="4">
        <f>'4月'!AN37</f>
        <v>-4.6125</v>
      </c>
      <c r="AO26" s="4">
        <f>'4月'!AO37</f>
        <v>-0.6125</v>
      </c>
      <c r="AP26" s="4">
        <f>'4月'!AP37</f>
        <v>-3.675</v>
      </c>
      <c r="AQ26" s="4">
        <f>'4月'!AQ37</f>
        <v>-5.5375</v>
      </c>
      <c r="AR26" s="4">
        <f>'4月'!AR37</f>
        <v>-5.8875</v>
      </c>
      <c r="AS26" s="4">
        <f>'4月'!AS37</f>
        <v>-6.65</v>
      </c>
      <c r="AT26" s="4">
        <f>'4月'!AT37</f>
        <v>-1.725</v>
      </c>
      <c r="AU26" s="4">
        <f>'4月'!AU37</f>
        <v>-3.2166666666666663</v>
      </c>
      <c r="AV26" s="4">
        <f>'4月'!AV37</f>
        <v>-4.304166666666666</v>
      </c>
      <c r="AW26" s="4">
        <f>'4月'!AW37</f>
        <v>-6.833333333333333</v>
      </c>
      <c r="AX26" s="4">
        <f>'4月'!AX37</f>
        <v>-2.170833333333333</v>
      </c>
      <c r="AY26" s="4">
        <f>'4月'!AY37</f>
        <v>0.1208333333333333</v>
      </c>
      <c r="AZ26" s="4">
        <f>'4月'!AZ37</f>
        <v>-2.920833333333334</v>
      </c>
      <c r="BA26" s="4">
        <f>'4月'!BA37</f>
        <v>-0.4916666666666664</v>
      </c>
      <c r="BB26" s="4">
        <f>'4月'!BB37</f>
        <v>-2.541666666666666</v>
      </c>
      <c r="BC26" s="4">
        <f>'4月'!BC37</f>
        <v>-2.745833333333333</v>
      </c>
      <c r="BD26" s="4">
        <f>'4月'!BD37</f>
        <v>-2.891666666666666</v>
      </c>
      <c r="BE26" s="4">
        <f>'4月'!BE37</f>
        <v>-0.4666666666666668</v>
      </c>
      <c r="BF26" s="4">
        <f>'4月'!BF37</f>
        <v>-0.975</v>
      </c>
      <c r="BG26" s="4">
        <f>'4月'!BG37</f>
        <v>-1.0125</v>
      </c>
      <c r="BH26" s="4">
        <f>'4月'!BH37</f>
        <v>-6.079166666666667</v>
      </c>
      <c r="BI26" s="4">
        <f>'4月'!BI37</f>
        <v>-6.291666666666667</v>
      </c>
      <c r="BJ26" s="4">
        <f>'4月'!BJ37</f>
        <v>-3.779166666666667</v>
      </c>
      <c r="BK26" s="4">
        <f>'4月'!BK37</f>
        <v>-6.574999999999998</v>
      </c>
      <c r="BL26" s="4">
        <f>'4月'!BL37</f>
        <v>-0.6708333333333331</v>
      </c>
      <c r="BM26" s="4">
        <f>'4月'!BM37</f>
        <v>-2.4041666666666672</v>
      </c>
      <c r="BN26" s="4">
        <f>'4月'!BN37</f>
        <v>-3.6750000000000003</v>
      </c>
      <c r="BO26" s="4">
        <f>'4月'!BO37</f>
        <v>-3.879166666666667</v>
      </c>
      <c r="BP26" s="4">
        <f>'4月'!BP37</f>
        <v>-7.549999999999998</v>
      </c>
      <c r="BQ26" s="4">
        <f>'4月'!BQ37</f>
        <v>-1.7833333333333332</v>
      </c>
      <c r="BR26" s="4">
        <f>'4月'!BR37</f>
        <v>-4.325</v>
      </c>
      <c r="BS26" s="4">
        <f>'4月'!BS37</f>
        <v>-3.2166666666666672</v>
      </c>
      <c r="BT26" s="4">
        <f>'4月'!BT37</f>
        <v>-2.3958333333333335</v>
      </c>
      <c r="BU26" s="4"/>
      <c r="BV26" s="4"/>
      <c r="BW26" s="4"/>
      <c r="BY26" s="70">
        <f t="shared" si="7"/>
        <v>-7.549999999999998</v>
      </c>
      <c r="BZ26" s="62">
        <f t="shared" si="8"/>
        <v>2019</v>
      </c>
      <c r="CA26" s="63">
        <v>4</v>
      </c>
      <c r="CC26" s="54">
        <f t="shared" si="9"/>
        <v>67</v>
      </c>
    </row>
    <row r="27" spans="1:81" ht="11.25">
      <c r="A27" s="5">
        <v>5</v>
      </c>
      <c r="B27" s="4">
        <f>'5月'!B37</f>
        <v>0</v>
      </c>
      <c r="C27" s="4">
        <f>'5月'!C37</f>
        <v>0</v>
      </c>
      <c r="D27" s="4">
        <f>'5月'!D37</f>
        <v>0</v>
      </c>
      <c r="E27" s="4">
        <f>'5月'!E37</f>
        <v>0</v>
      </c>
      <c r="F27" s="4">
        <f>'5月'!F37</f>
        <v>0</v>
      </c>
      <c r="G27" s="4">
        <f>'5月'!G37</f>
        <v>0</v>
      </c>
      <c r="H27" s="4">
        <f>'5月'!H37</f>
        <v>0</v>
      </c>
      <c r="I27" s="4">
        <f>'5月'!I37</f>
        <v>0</v>
      </c>
      <c r="J27" s="4">
        <f>'5月'!J37</f>
        <v>0</v>
      </c>
      <c r="K27" s="4">
        <f>'5月'!K37</f>
        <v>0</v>
      </c>
      <c r="L27" s="4">
        <f>'5月'!L37</f>
        <v>0</v>
      </c>
      <c r="M27" s="4">
        <f>'5月'!M37</f>
        <v>0</v>
      </c>
      <c r="N27" s="4">
        <f>'5月'!N37</f>
        <v>0</v>
      </c>
      <c r="O27" s="4">
        <f>'5月'!O37</f>
        <v>0</v>
      </c>
      <c r="P27" s="4">
        <f>'5月'!P37</f>
        <v>0</v>
      </c>
      <c r="Q27" s="4">
        <f>'5月'!Q37</f>
        <v>0</v>
      </c>
      <c r="R27" s="4">
        <f>'5月'!R37</f>
        <v>0</v>
      </c>
      <c r="S27" s="4">
        <f>'5月'!S37</f>
        <v>0</v>
      </c>
      <c r="T27" s="4">
        <f>'5月'!T37</f>
        <v>0</v>
      </c>
      <c r="U27" s="4">
        <f>'5月'!U37</f>
        <v>0</v>
      </c>
      <c r="V27" s="4">
        <f>'5月'!V37</f>
        <v>0</v>
      </c>
      <c r="W27" s="4">
        <f>'5月'!W37</f>
        <v>0</v>
      </c>
      <c r="X27" s="4">
        <f>'5月'!X37</f>
        <v>0</v>
      </c>
      <c r="Y27" s="4">
        <f>'5月'!Y37</f>
        <v>0</v>
      </c>
      <c r="Z27" s="4">
        <f>'5月'!Z37</f>
        <v>0</v>
      </c>
      <c r="AA27" s="4">
        <f>'5月'!AA37</f>
        <v>0</v>
      </c>
      <c r="AB27" s="4">
        <f>'5月'!AB37</f>
        <v>0</v>
      </c>
      <c r="AC27" s="4">
        <f>'5月'!AC37</f>
        <v>0</v>
      </c>
      <c r="AD27" s="4">
        <f>'5月'!AD37</f>
        <v>0</v>
      </c>
      <c r="AE27" s="4">
        <f>'5月'!AE37</f>
        <v>0</v>
      </c>
      <c r="AF27" s="4">
        <f>'5月'!AF37</f>
        <v>6.4375</v>
      </c>
      <c r="AG27" s="4">
        <f>'5月'!AG37</f>
        <v>3.875</v>
      </c>
      <c r="AH27" s="4">
        <f>'5月'!AH37</f>
        <v>-1.125</v>
      </c>
      <c r="AI27" s="4">
        <f>'5月'!AI37</f>
        <v>3.4125</v>
      </c>
      <c r="AJ27" s="4">
        <f>'5月'!AJ37</f>
        <v>0.15</v>
      </c>
      <c r="AK27" s="4">
        <f>'5月'!AK37</f>
        <v>0.8875</v>
      </c>
      <c r="AL27" s="4">
        <f>'5月'!AL37</f>
        <v>6.0875</v>
      </c>
      <c r="AM27" s="4">
        <f>'5月'!AM37</f>
        <v>3.4625</v>
      </c>
      <c r="AN27" s="4">
        <f>'5月'!AN37</f>
        <v>0.3875</v>
      </c>
      <c r="AO27" s="4">
        <f>'5月'!AO37</f>
        <v>-2.1</v>
      </c>
      <c r="AP27" s="4">
        <f>'5月'!AP37</f>
        <v>3.2625</v>
      </c>
      <c r="AQ27" s="4">
        <f>'5月'!AQ37</f>
        <v>3.1125</v>
      </c>
      <c r="AR27" s="4">
        <f>'5月'!AR37</f>
        <v>8.5875</v>
      </c>
      <c r="AS27" s="4">
        <f>'5月'!AS37</f>
        <v>3.65</v>
      </c>
      <c r="AT27" s="4">
        <f>'5月'!AT37</f>
        <v>7.008333333333332</v>
      </c>
      <c r="AU27" s="4">
        <f>'5月'!AU37</f>
        <v>5.020833333333333</v>
      </c>
      <c r="AV27" s="4">
        <f>'5月'!AV37</f>
        <v>5.7625</v>
      </c>
      <c r="AW27" s="4">
        <f>'5月'!AW37</f>
        <v>6.745833333333334</v>
      </c>
      <c r="AX27" s="4">
        <f>'5月'!AX37</f>
        <v>4.229166666666666</v>
      </c>
      <c r="AY27" s="4">
        <f>'5月'!AY37</f>
        <v>3.341666666666667</v>
      </c>
      <c r="AZ27" s="4">
        <f>'5月'!AZ37</f>
        <v>0.7041666666666665</v>
      </c>
      <c r="BA27" s="4">
        <f>'5月'!BA37</f>
        <v>3.679166666666667</v>
      </c>
      <c r="BB27" s="4">
        <f>'5月'!BB37</f>
        <v>1.991666666666667</v>
      </c>
      <c r="BC27" s="4">
        <f>'5月'!BC37</f>
        <v>4.625</v>
      </c>
      <c r="BD27" s="4">
        <f>'5月'!BD37</f>
        <v>4.645833333333333</v>
      </c>
      <c r="BE27" s="4">
        <f>'5月'!BE37</f>
        <v>3.4833333333333325</v>
      </c>
      <c r="BF27" s="4">
        <f>'5月'!BF37</f>
        <v>1.2916666666666667</v>
      </c>
      <c r="BG27" s="4">
        <f>'5月'!BG37</f>
        <v>2.6791666666666667</v>
      </c>
      <c r="BH27" s="4">
        <f>'5月'!BH37</f>
        <v>6.316666666666667</v>
      </c>
      <c r="BI27" s="4">
        <f>'5月'!BI37</f>
        <v>4.033333333333333</v>
      </c>
      <c r="BJ27" s="4">
        <f>'5月'!BJ37</f>
        <v>1.5624999999999998</v>
      </c>
      <c r="BK27" s="4">
        <f>'5月'!BK37</f>
        <v>3.079166666666667</v>
      </c>
      <c r="BL27" s="4">
        <f>'5月'!BL37</f>
        <v>2.9000000000000004</v>
      </c>
      <c r="BM27" s="4">
        <f>'5月'!BM37</f>
        <v>7.495833333333334</v>
      </c>
      <c r="BN27" s="4">
        <f>'5月'!BN37</f>
        <v>4.345833333333333</v>
      </c>
      <c r="BO27" s="4">
        <f>'5月'!BO37</f>
        <v>3.9583333333333326</v>
      </c>
      <c r="BP27" s="4">
        <f>'5月'!BP37</f>
        <v>1.9624999999999997</v>
      </c>
      <c r="BQ27" s="4">
        <f>'5月'!BQ37</f>
        <v>4.883333333333332</v>
      </c>
      <c r="BR27" s="4">
        <f>'5月'!BR37</f>
        <v>3.4541666666666675</v>
      </c>
      <c r="BS27" s="4">
        <f>'5月'!BS37</f>
        <v>5.783333333333334</v>
      </c>
      <c r="BT27" s="4">
        <f>'5月'!BT37</f>
        <v>3.7000000000000006</v>
      </c>
      <c r="BU27" s="4"/>
      <c r="BV27" s="4"/>
      <c r="BW27" s="4"/>
      <c r="BY27" s="70">
        <f t="shared" si="7"/>
        <v>-2.1</v>
      </c>
      <c r="BZ27" s="62">
        <f t="shared" si="8"/>
        <v>1992</v>
      </c>
      <c r="CA27" s="63">
        <v>5</v>
      </c>
      <c r="CC27" s="54">
        <f t="shared" si="9"/>
        <v>40</v>
      </c>
    </row>
    <row r="28" spans="1:81" ht="11.25">
      <c r="A28" s="5">
        <v>6</v>
      </c>
      <c r="B28" s="4">
        <f>'6月'!B37</f>
        <v>0</v>
      </c>
      <c r="C28" s="4">
        <f>'6月'!C37</f>
        <v>0</v>
      </c>
      <c r="D28" s="4">
        <f>'6月'!D37</f>
        <v>0</v>
      </c>
      <c r="E28" s="4">
        <f>'6月'!E37</f>
        <v>0</v>
      </c>
      <c r="F28" s="4">
        <f>'6月'!F37</f>
        <v>0</v>
      </c>
      <c r="G28" s="4">
        <f>'6月'!G37</f>
        <v>0</v>
      </c>
      <c r="H28" s="4">
        <f>'6月'!H37</f>
        <v>0</v>
      </c>
      <c r="I28" s="4">
        <f>'6月'!I37</f>
        <v>0</v>
      </c>
      <c r="J28" s="4">
        <f>'6月'!J37</f>
        <v>0</v>
      </c>
      <c r="K28" s="4">
        <f>'6月'!K37</f>
        <v>0</v>
      </c>
      <c r="L28" s="4">
        <f>'6月'!L37</f>
        <v>0</v>
      </c>
      <c r="M28" s="4">
        <f>'6月'!M37</f>
        <v>0</v>
      </c>
      <c r="N28" s="4">
        <f>'6月'!N37</f>
        <v>0</v>
      </c>
      <c r="O28" s="4">
        <f>'6月'!O37</f>
        <v>0</v>
      </c>
      <c r="P28" s="4">
        <f>'6月'!P37</f>
        <v>0</v>
      </c>
      <c r="Q28" s="4">
        <f>'6月'!Q37</f>
        <v>0</v>
      </c>
      <c r="R28" s="4">
        <f>'6月'!R37</f>
        <v>0</v>
      </c>
      <c r="S28" s="4">
        <f>'6月'!S37</f>
        <v>0</v>
      </c>
      <c r="T28" s="4">
        <f>'6月'!T37</f>
        <v>0</v>
      </c>
      <c r="U28" s="4">
        <f>'6月'!U37</f>
        <v>0</v>
      </c>
      <c r="V28" s="4">
        <f>'6月'!V37</f>
        <v>0</v>
      </c>
      <c r="W28" s="4">
        <f>'6月'!W37</f>
        <v>0</v>
      </c>
      <c r="X28" s="4">
        <f>'6月'!X37</f>
        <v>0</v>
      </c>
      <c r="Y28" s="4">
        <f>'6月'!Y37</f>
        <v>0</v>
      </c>
      <c r="Z28" s="4">
        <f>'6月'!Z37</f>
        <v>0</v>
      </c>
      <c r="AA28" s="4">
        <f>'6月'!AA37</f>
        <v>0</v>
      </c>
      <c r="AB28" s="4">
        <f>'6月'!AB37</f>
        <v>0</v>
      </c>
      <c r="AC28" s="4">
        <f>'6月'!AC37</f>
        <v>0</v>
      </c>
      <c r="AD28" s="4">
        <f>'6月'!AD37</f>
        <v>0</v>
      </c>
      <c r="AE28" s="4">
        <f>'6月'!AE37</f>
        <v>0</v>
      </c>
      <c r="AF28" s="4">
        <f>'6月'!AF37</f>
        <v>8.6</v>
      </c>
      <c r="AG28" s="4">
        <f>'6月'!AG37</f>
        <v>13.675</v>
      </c>
      <c r="AH28" s="4">
        <f>'6月'!AH37</f>
        <v>7.675</v>
      </c>
      <c r="AI28" s="4">
        <f>'6月'!AI37</f>
        <v>7.475</v>
      </c>
      <c r="AJ28" s="4">
        <f>'6月'!AJ37</f>
        <v>11.2</v>
      </c>
      <c r="AK28" s="4">
        <f>'6月'!AK37</f>
        <v>11.825</v>
      </c>
      <c r="AL28" s="4">
        <f>'6月'!AL37</f>
        <v>8.8625</v>
      </c>
      <c r="AM28" s="4">
        <f>'6月'!AM37</f>
        <v>12.55</v>
      </c>
      <c r="AN28" s="4">
        <f>'6月'!AN37</f>
        <v>12.525</v>
      </c>
      <c r="AO28" s="4">
        <f>'6月'!AO37</f>
        <v>9.3125</v>
      </c>
      <c r="AP28" s="4">
        <f>'6月'!AP37</f>
        <v>12.4625</v>
      </c>
      <c r="AQ28" s="4">
        <f>'6月'!AQ37</f>
        <v>9.9</v>
      </c>
      <c r="AR28" s="4">
        <f>'6月'!AR37</f>
        <v>11.0125</v>
      </c>
      <c r="AS28" s="4">
        <f>'6月'!AS37</f>
        <v>8.8125</v>
      </c>
      <c r="AT28" s="4">
        <f>'6月'!AT37</f>
        <v>10.166666666666668</v>
      </c>
      <c r="AU28" s="4">
        <f>'6月'!AU37</f>
        <v>10.445833333333335</v>
      </c>
      <c r="AV28" s="4">
        <f>'6月'!AV37</f>
        <v>12.808333333333332</v>
      </c>
      <c r="AW28" s="4">
        <f>'6月'!AW37</f>
        <v>11.4</v>
      </c>
      <c r="AX28" s="4">
        <f>'6月'!AX37</f>
        <v>11.6125</v>
      </c>
      <c r="AY28" s="4">
        <f>'6月'!AY37</f>
        <v>9.833333333333334</v>
      </c>
      <c r="AZ28" s="4">
        <f>'6月'!AZ37</f>
        <v>11.758333333333335</v>
      </c>
      <c r="BA28" s="4">
        <f>'6月'!BA37</f>
        <v>5.829166666666667</v>
      </c>
      <c r="BB28" s="4">
        <f>'6月'!BB37</f>
        <v>13.254166666666665</v>
      </c>
      <c r="BC28" s="4">
        <f>'6月'!BC37</f>
        <v>10.795833333333334</v>
      </c>
      <c r="BD28" s="4">
        <f>'6月'!BD37</f>
        <v>11.775</v>
      </c>
      <c r="BE28" s="4">
        <f>'6月'!BE37</f>
        <v>11.416666666666664</v>
      </c>
      <c r="BF28" s="4">
        <f>'6月'!BF37</f>
        <v>13.454166666666667</v>
      </c>
      <c r="BG28" s="4">
        <f>'6月'!BG37</f>
        <v>8.370833333333334</v>
      </c>
      <c r="BH28" s="4">
        <f>'6月'!BH37</f>
        <v>7.575</v>
      </c>
      <c r="BI28" s="4">
        <f>'6月'!BI37</f>
        <v>12.066666666666665</v>
      </c>
      <c r="BJ28" s="4">
        <f>'6月'!BJ37</f>
        <v>11.083333333333334</v>
      </c>
      <c r="BK28" s="4">
        <f>'6月'!BK37</f>
        <v>13.575000000000001</v>
      </c>
      <c r="BL28" s="4">
        <f>'6月'!BL37</f>
        <v>9.208695652173914</v>
      </c>
      <c r="BM28" s="4">
        <f>'6月'!BM37</f>
        <v>4.604166666666667</v>
      </c>
      <c r="BN28" s="4">
        <f>'6月'!BN37</f>
        <v>8.5375</v>
      </c>
      <c r="BO28" s="4">
        <f>'6月'!BO37</f>
        <v>11.266666666666666</v>
      </c>
      <c r="BP28" s="4">
        <f>'6月'!BP37</f>
        <v>11.441666666666668</v>
      </c>
      <c r="BQ28" s="4">
        <f>'6月'!BQ37</f>
        <v>14.645833333333334</v>
      </c>
      <c r="BR28" s="4">
        <f>'6月'!BR37</f>
        <v>14.233333333333334</v>
      </c>
      <c r="BS28" s="4">
        <f>'6月'!BS37</f>
        <v>10.829166666666666</v>
      </c>
      <c r="BT28" s="4">
        <f>'6月'!BT37</f>
        <v>12.1625</v>
      </c>
      <c r="BU28" s="4"/>
      <c r="BV28" s="4"/>
      <c r="BW28" s="4"/>
      <c r="BY28" s="70">
        <f t="shared" si="7"/>
        <v>0</v>
      </c>
      <c r="BZ28" s="62">
        <f t="shared" si="8"/>
        <v>1953</v>
      </c>
      <c r="CA28" s="63">
        <v>6</v>
      </c>
      <c r="CC28" s="54">
        <f t="shared" si="9"/>
        <v>1</v>
      </c>
    </row>
    <row r="29" spans="1:81" ht="11.25">
      <c r="A29" s="5">
        <v>7</v>
      </c>
      <c r="B29" s="4">
        <f>'7月'!B37</f>
        <v>0</v>
      </c>
      <c r="C29" s="4">
        <f>'7月'!C37</f>
        <v>0</v>
      </c>
      <c r="D29" s="4">
        <f>'7月'!D37</f>
        <v>0</v>
      </c>
      <c r="E29" s="4">
        <f>'7月'!E37</f>
        <v>0</v>
      </c>
      <c r="F29" s="4">
        <f>'7月'!F37</f>
        <v>0</v>
      </c>
      <c r="G29" s="4">
        <f>'7月'!G37</f>
        <v>0</v>
      </c>
      <c r="H29" s="4">
        <f>'7月'!H37</f>
        <v>0</v>
      </c>
      <c r="I29" s="4">
        <f>'7月'!I37</f>
        <v>0</v>
      </c>
      <c r="J29" s="4">
        <f>'7月'!J37</f>
        <v>0</v>
      </c>
      <c r="K29" s="4">
        <f>'7月'!K37</f>
        <v>0</v>
      </c>
      <c r="L29" s="4">
        <f>'7月'!L37</f>
        <v>0</v>
      </c>
      <c r="M29" s="4">
        <f>'7月'!M37</f>
        <v>0</v>
      </c>
      <c r="N29" s="4">
        <f>'7月'!N37</f>
        <v>0</v>
      </c>
      <c r="O29" s="4">
        <f>'7月'!O37</f>
        <v>0</v>
      </c>
      <c r="P29" s="4">
        <f>'7月'!P37</f>
        <v>0</v>
      </c>
      <c r="Q29" s="4">
        <f>'7月'!Q37</f>
        <v>0</v>
      </c>
      <c r="R29" s="4">
        <f>'7月'!R37</f>
        <v>0</v>
      </c>
      <c r="S29" s="4">
        <f>'7月'!S37</f>
        <v>0</v>
      </c>
      <c r="T29" s="4">
        <f>'7月'!T37</f>
        <v>0</v>
      </c>
      <c r="U29" s="4">
        <f>'7月'!U37</f>
        <v>0</v>
      </c>
      <c r="V29" s="4">
        <f>'7月'!V37</f>
        <v>0</v>
      </c>
      <c r="W29" s="4">
        <f>'7月'!W37</f>
        <v>0</v>
      </c>
      <c r="X29" s="4">
        <f>'7月'!X37</f>
        <v>0</v>
      </c>
      <c r="Y29" s="4">
        <f>'7月'!Y37</f>
        <v>0</v>
      </c>
      <c r="Z29" s="4">
        <f>'7月'!Z37</f>
        <v>0</v>
      </c>
      <c r="AA29" s="4">
        <f>'7月'!AA37</f>
        <v>0</v>
      </c>
      <c r="AB29" s="4">
        <f>'7月'!AB37</f>
        <v>0</v>
      </c>
      <c r="AC29" s="4">
        <f>'7月'!AC37</f>
        <v>0</v>
      </c>
      <c r="AD29" s="4">
        <f>'7月'!AD37</f>
        <v>0</v>
      </c>
      <c r="AE29" s="4">
        <f>'7月'!AE37</f>
        <v>0</v>
      </c>
      <c r="AF29" s="4">
        <f>'7月'!AF37</f>
        <v>11.45</v>
      </c>
      <c r="AG29" s="4">
        <f>'7月'!AG37</f>
        <v>14.95</v>
      </c>
      <c r="AH29" s="4">
        <f>'7月'!AH37</f>
        <v>16.6625</v>
      </c>
      <c r="AI29" s="4">
        <f>'7月'!AI37</f>
        <v>14.575</v>
      </c>
      <c r="AJ29" s="4">
        <f>'7月'!AJ37</f>
        <v>16.35</v>
      </c>
      <c r="AK29" s="4">
        <f>'7月'!AK37</f>
        <v>13.45</v>
      </c>
      <c r="AL29" s="4">
        <f>'7月'!AL37</f>
        <v>12.15</v>
      </c>
      <c r="AM29" s="4">
        <f>'7月'!AM37</f>
        <v>13.4125</v>
      </c>
      <c r="AN29" s="4">
        <f>'7月'!AN37</f>
        <v>16.875</v>
      </c>
      <c r="AO29" s="4">
        <f>'7月'!AO37</f>
        <v>15.2375</v>
      </c>
      <c r="AP29" s="4">
        <f>'7月'!AP37</f>
        <v>13.4625</v>
      </c>
      <c r="AQ29" s="4">
        <f>'7月'!AQ37</f>
        <v>18.9</v>
      </c>
      <c r="AR29" s="4">
        <f>'7月'!AR37</f>
        <v>17.2875</v>
      </c>
      <c r="AS29" s="4">
        <f>'7月'!AS37</f>
        <v>15.875</v>
      </c>
      <c r="AT29" s="4">
        <f>'7月'!AT37</f>
        <v>16.8</v>
      </c>
      <c r="AU29" s="4">
        <f>'7月'!AU37</f>
        <v>13.7375</v>
      </c>
      <c r="AV29" s="4">
        <f>'7月'!AV37</f>
        <v>13.829166666666666</v>
      </c>
      <c r="AW29" s="4">
        <f>'7月'!AW37</f>
        <v>16.770833333333336</v>
      </c>
      <c r="AX29" s="4">
        <f>'7月'!AX37</f>
        <v>15.883333333333333</v>
      </c>
      <c r="AY29" s="4">
        <f>'7月'!AY37</f>
        <v>17.195833333333336</v>
      </c>
      <c r="AZ29" s="4">
        <f>'7月'!AZ37</f>
        <v>14.254166666666668</v>
      </c>
      <c r="BA29" s="4">
        <f>'7月'!BA37</f>
        <v>12.620833333333332</v>
      </c>
      <c r="BB29" s="4">
        <f>'7月'!BB37</f>
        <v>16.354166666666664</v>
      </c>
      <c r="BC29" s="4">
        <f>'7月'!BC37</f>
        <v>16.7125</v>
      </c>
      <c r="BD29" s="4">
        <f>'7月'!BD37</f>
        <v>16.558333333333334</v>
      </c>
      <c r="BE29" s="4">
        <f>'7月'!BE37</f>
        <v>15.5375</v>
      </c>
      <c r="BF29" s="4">
        <f>'7月'!BF37</f>
        <v>15.5875</v>
      </c>
      <c r="BG29" s="4">
        <f>'7月'!BG37</f>
        <v>18.479166666666668</v>
      </c>
      <c r="BH29" s="4">
        <f>'7月'!BH37</f>
        <v>14.1875</v>
      </c>
      <c r="BI29" s="4">
        <f>'7月'!BI37</f>
        <v>14.008333333333333</v>
      </c>
      <c r="BJ29" s="4">
        <f>'7月'!BJ37</f>
        <v>15.949999999999998</v>
      </c>
      <c r="BK29" s="4">
        <f>'7月'!BK37</f>
        <v>18.050000000000004</v>
      </c>
      <c r="BL29" s="4">
        <f>'7月'!BL37</f>
        <v>16.691666666666666</v>
      </c>
      <c r="BM29" s="4">
        <f>'7月'!BM37</f>
        <v>15.875</v>
      </c>
      <c r="BN29" s="4">
        <f>'7月'!BN37</f>
        <v>19.204166666666666</v>
      </c>
      <c r="BO29" s="4">
        <f>'7月'!BO37</f>
        <v>17.99166666666667</v>
      </c>
      <c r="BP29" s="4">
        <f>'7月'!BP37</f>
        <v>14.27083333333333</v>
      </c>
      <c r="BQ29" s="4">
        <f>'7月'!BQ37</f>
        <v>16.537499999999998</v>
      </c>
      <c r="BR29" s="4">
        <f>'7月'!BR37</f>
        <v>18.158333333333335</v>
      </c>
      <c r="BS29" s="4">
        <f>'7月'!BS37</f>
        <v>19.37916666666667</v>
      </c>
      <c r="BT29" s="4">
        <f>'7月'!BT37</f>
        <v>20.70416666666667</v>
      </c>
      <c r="BU29" s="4"/>
      <c r="BV29" s="4"/>
      <c r="BW29" s="4"/>
      <c r="BY29" s="70">
        <f t="shared" si="7"/>
        <v>0</v>
      </c>
      <c r="BZ29" s="62">
        <f t="shared" si="8"/>
        <v>1953</v>
      </c>
      <c r="CA29" s="63">
        <v>7</v>
      </c>
      <c r="CC29" s="54">
        <f t="shared" si="9"/>
        <v>1</v>
      </c>
    </row>
    <row r="30" spans="1:81" ht="11.25">
      <c r="A30" s="5">
        <v>8</v>
      </c>
      <c r="B30" s="4">
        <f>'8月'!B37</f>
        <v>0</v>
      </c>
      <c r="C30" s="4">
        <f>'8月'!C37</f>
        <v>0</v>
      </c>
      <c r="D30" s="4">
        <f>'8月'!D37</f>
        <v>0</v>
      </c>
      <c r="E30" s="4">
        <f>'8月'!E37</f>
        <v>0</v>
      </c>
      <c r="F30" s="4">
        <f>'8月'!F37</f>
        <v>0</v>
      </c>
      <c r="G30" s="4">
        <f>'8月'!G37</f>
        <v>0</v>
      </c>
      <c r="H30" s="4">
        <f>'8月'!H37</f>
        <v>0</v>
      </c>
      <c r="I30" s="4">
        <f>'8月'!I37</f>
        <v>0</v>
      </c>
      <c r="J30" s="4">
        <f>'8月'!J37</f>
        <v>0</v>
      </c>
      <c r="K30" s="4">
        <f>'8月'!K37</f>
        <v>0</v>
      </c>
      <c r="L30" s="4">
        <f>'8月'!L37</f>
        <v>0</v>
      </c>
      <c r="M30" s="4">
        <f>'8月'!M37</f>
        <v>0</v>
      </c>
      <c r="N30" s="4">
        <f>'8月'!N37</f>
        <v>0</v>
      </c>
      <c r="O30" s="4">
        <f>'8月'!O37</f>
        <v>0</v>
      </c>
      <c r="P30" s="4">
        <f>'8月'!P37</f>
        <v>0</v>
      </c>
      <c r="Q30" s="4">
        <f>'8月'!Q37</f>
        <v>0</v>
      </c>
      <c r="R30" s="4">
        <f>'8月'!R37</f>
        <v>0</v>
      </c>
      <c r="S30" s="4">
        <f>'8月'!S37</f>
        <v>0</v>
      </c>
      <c r="T30" s="4">
        <f>'8月'!T37</f>
        <v>0</v>
      </c>
      <c r="U30" s="4">
        <f>'8月'!U37</f>
        <v>0</v>
      </c>
      <c r="V30" s="4">
        <f>'8月'!V37</f>
        <v>0</v>
      </c>
      <c r="W30" s="4">
        <f>'8月'!W37</f>
        <v>0</v>
      </c>
      <c r="X30" s="4">
        <f>'8月'!X37</f>
        <v>0</v>
      </c>
      <c r="Y30" s="4">
        <f>'8月'!Y37</f>
        <v>0</v>
      </c>
      <c r="Z30" s="4">
        <f>'8月'!Z37</f>
        <v>0</v>
      </c>
      <c r="AA30" s="4">
        <f>'8月'!AA37</f>
        <v>0</v>
      </c>
      <c r="AB30" s="4">
        <f>'8月'!AB37</f>
        <v>0</v>
      </c>
      <c r="AC30" s="4">
        <f>'8月'!AC37</f>
        <v>0</v>
      </c>
      <c r="AD30" s="4">
        <f>'8月'!AD37</f>
        <v>0</v>
      </c>
      <c r="AE30" s="4">
        <f>'8月'!AE37</f>
        <v>0</v>
      </c>
      <c r="AF30" s="4">
        <f>'8月'!AF37</f>
        <v>17.45</v>
      </c>
      <c r="AG30" s="4">
        <f>'8月'!AG37</f>
        <v>16.4375</v>
      </c>
      <c r="AH30" s="4">
        <f>'8月'!AH37</f>
        <v>19.7</v>
      </c>
      <c r="AI30" s="4">
        <f>'8月'!AI37</f>
        <v>16.5375</v>
      </c>
      <c r="AJ30" s="4">
        <f>'8月'!AJ37</f>
        <v>16.675</v>
      </c>
      <c r="AK30" s="4">
        <f>'8月'!AK37</f>
        <v>15.3875</v>
      </c>
      <c r="AL30" s="4">
        <f>'8月'!AL37</f>
        <v>16.325</v>
      </c>
      <c r="AM30" s="4">
        <f>'8月'!AM37</f>
        <v>16.375</v>
      </c>
      <c r="AN30" s="4">
        <f>'8月'!AN37</f>
        <v>14.525</v>
      </c>
      <c r="AO30" s="4">
        <f>'8月'!AO37</f>
        <v>14.9875</v>
      </c>
      <c r="AP30" s="4">
        <f>'8月'!AP37</f>
        <v>15.5875</v>
      </c>
      <c r="AQ30" s="4">
        <f>'8月'!AQ37</f>
        <v>20.4</v>
      </c>
      <c r="AR30" s="4">
        <f>'8月'!AR37</f>
        <v>20.3625</v>
      </c>
      <c r="AS30" s="4">
        <f>'8月'!AS37</f>
        <v>15.0875</v>
      </c>
      <c r="AT30" s="4">
        <f>'8月'!AT37</f>
        <v>16.0125</v>
      </c>
      <c r="AU30" s="4">
        <f>'8月'!AU37</f>
        <v>16.6625</v>
      </c>
      <c r="AV30" s="4">
        <f>'8月'!AV37</f>
        <v>19.891666666666666</v>
      </c>
      <c r="AW30" s="4">
        <f>'8月'!AW37</f>
        <v>19.279166666666665</v>
      </c>
      <c r="AX30" s="4">
        <f>'8月'!AX37</f>
        <v>16.05</v>
      </c>
      <c r="AY30" s="4">
        <f>'8月'!AY37</f>
        <v>12.429166666666667</v>
      </c>
      <c r="AZ30" s="4">
        <f>'8月'!AZ37</f>
        <v>16.816666666666666</v>
      </c>
      <c r="BA30" s="4">
        <f>'8月'!BA37</f>
        <v>16.091666666666665</v>
      </c>
      <c r="BB30" s="4">
        <f>'8月'!BB37</f>
        <v>18.975</v>
      </c>
      <c r="BC30" s="4">
        <f>'8月'!BC37</f>
        <v>16.2125</v>
      </c>
      <c r="BD30" s="4">
        <f>'8月'!BD37</f>
        <v>18.62916666666667</v>
      </c>
      <c r="BE30" s="4">
        <f>'8月'!BE37</f>
        <v>15.125</v>
      </c>
      <c r="BF30" s="4">
        <f>'8月'!BF37</f>
        <v>16.070833333333336</v>
      </c>
      <c r="BG30" s="4">
        <f>'8月'!BG37</f>
        <v>20.1625</v>
      </c>
      <c r="BH30" s="4">
        <f>'8月'!BH37</f>
        <v>18.170833333333334</v>
      </c>
      <c r="BI30" s="4">
        <f>'8月'!BI37</f>
        <v>17.354166666666668</v>
      </c>
      <c r="BJ30" s="4">
        <f>'8月'!BJ37</f>
        <v>17.60833333333333</v>
      </c>
      <c r="BK30" s="4">
        <f>'8月'!BK37</f>
        <v>17.7625</v>
      </c>
      <c r="BL30" s="4">
        <f>'8月'!BL37</f>
        <v>14.858333333333336</v>
      </c>
      <c r="BM30" s="4">
        <f>'8月'!BM37</f>
        <v>17.991666666666664</v>
      </c>
      <c r="BN30" s="4">
        <f>'8月'!BN37</f>
        <v>16.479166666666668</v>
      </c>
      <c r="BO30" s="4">
        <f>'8月'!BO37</f>
        <v>11.416666666666664</v>
      </c>
      <c r="BP30" s="4">
        <f>'8月'!BP37</f>
        <v>18.591666666666665</v>
      </c>
      <c r="BQ30" s="4">
        <f>'8月'!BQ37</f>
        <v>20.245833333333334</v>
      </c>
      <c r="BR30" s="4">
        <f>'8月'!BR37</f>
        <v>18.400000000000002</v>
      </c>
      <c r="BS30" s="4">
        <f>'8月'!BS37</f>
        <v>17.508333333333336</v>
      </c>
      <c r="BT30" s="4">
        <f>'8月'!BT37</f>
        <v>21.349999999999998</v>
      </c>
      <c r="BU30" s="4"/>
      <c r="BV30" s="4"/>
      <c r="BW30" s="4"/>
      <c r="BY30" s="70">
        <f t="shared" si="7"/>
        <v>0</v>
      </c>
      <c r="BZ30" s="62">
        <f t="shared" si="8"/>
        <v>1953</v>
      </c>
      <c r="CA30" s="63">
        <v>8</v>
      </c>
      <c r="CC30" s="54">
        <f t="shared" si="9"/>
        <v>1</v>
      </c>
    </row>
    <row r="31" spans="1:81" ht="11.25">
      <c r="A31" s="5">
        <v>9</v>
      </c>
      <c r="B31" s="4">
        <f>'9月'!B37</f>
        <v>0</v>
      </c>
      <c r="C31" s="4">
        <f>'9月'!C37</f>
        <v>0</v>
      </c>
      <c r="D31" s="4">
        <f>'9月'!D37</f>
        <v>0</v>
      </c>
      <c r="E31" s="4">
        <f>'9月'!E37</f>
        <v>0</v>
      </c>
      <c r="F31" s="4">
        <f>'9月'!F37</f>
        <v>0</v>
      </c>
      <c r="G31" s="4">
        <f>'9月'!G37</f>
        <v>0</v>
      </c>
      <c r="H31" s="4">
        <f>'9月'!H37</f>
        <v>0</v>
      </c>
      <c r="I31" s="4">
        <f>'9月'!I37</f>
        <v>0</v>
      </c>
      <c r="J31" s="4">
        <f>'9月'!J37</f>
        <v>0</v>
      </c>
      <c r="K31" s="4">
        <f>'9月'!K37</f>
        <v>0</v>
      </c>
      <c r="L31" s="4">
        <f>'9月'!L37</f>
        <v>0</v>
      </c>
      <c r="M31" s="4">
        <f>'9月'!M37</f>
        <v>0</v>
      </c>
      <c r="N31" s="4">
        <f>'9月'!N37</f>
        <v>0</v>
      </c>
      <c r="O31" s="4">
        <f>'9月'!O37</f>
        <v>0</v>
      </c>
      <c r="P31" s="4">
        <f>'9月'!P37</f>
        <v>0</v>
      </c>
      <c r="Q31" s="4">
        <f>'9月'!Q37</f>
        <v>0</v>
      </c>
      <c r="R31" s="4">
        <f>'9月'!R37</f>
        <v>0</v>
      </c>
      <c r="S31" s="4">
        <f>'9月'!S37</f>
        <v>0</v>
      </c>
      <c r="T31" s="4">
        <f>'9月'!T37</f>
        <v>0</v>
      </c>
      <c r="U31" s="4">
        <f>'9月'!U37</f>
        <v>0</v>
      </c>
      <c r="V31" s="4">
        <f>'9月'!V37</f>
        <v>0</v>
      </c>
      <c r="W31" s="4">
        <f>'9月'!W37</f>
        <v>0</v>
      </c>
      <c r="X31" s="4">
        <f>'9月'!X37</f>
        <v>0</v>
      </c>
      <c r="Y31" s="4">
        <f>'9月'!Y37</f>
        <v>0</v>
      </c>
      <c r="Z31" s="4">
        <f>'9月'!Z37</f>
        <v>0</v>
      </c>
      <c r="AA31" s="4">
        <f>'9月'!AA37</f>
        <v>0</v>
      </c>
      <c r="AB31" s="4">
        <f>'9月'!AB37</f>
        <v>0</v>
      </c>
      <c r="AC31" s="4">
        <f>'9月'!AC37</f>
        <v>0</v>
      </c>
      <c r="AD31" s="4">
        <f>'9月'!AD37</f>
        <v>0</v>
      </c>
      <c r="AE31" s="4">
        <f>'9月'!AE37</f>
        <v>0</v>
      </c>
      <c r="AF31" s="4">
        <f>'9月'!AF37</f>
        <v>10.3125</v>
      </c>
      <c r="AG31" s="4">
        <f>'9月'!AG37</f>
        <v>7.875</v>
      </c>
      <c r="AH31" s="4">
        <f>'9月'!AH37</f>
        <v>10.725</v>
      </c>
      <c r="AI31" s="4">
        <f>'9月'!AI37</f>
        <v>11.3375</v>
      </c>
      <c r="AJ31" s="4">
        <f>'9月'!AJ37</f>
        <v>10.475</v>
      </c>
      <c r="AK31" s="4">
        <f>'9月'!AK37</f>
        <v>14.4</v>
      </c>
      <c r="AL31" s="4">
        <f>'9月'!AL37</f>
        <v>11.7625</v>
      </c>
      <c r="AM31" s="4">
        <f>'9月'!AM37</f>
        <v>14</v>
      </c>
      <c r="AN31" s="4">
        <f>'9月'!AN37</f>
        <v>12.6625</v>
      </c>
      <c r="AO31" s="4">
        <f>'9月'!AO37</f>
        <v>5.0625</v>
      </c>
      <c r="AP31" s="4">
        <f>'9月'!AP37</f>
        <v>10.475</v>
      </c>
      <c r="AQ31" s="4">
        <f>'9月'!AQ37</f>
        <v>15.1</v>
      </c>
      <c r="AR31" s="4">
        <f>'9月'!AR37</f>
        <v>11.8</v>
      </c>
      <c r="AS31" s="4">
        <f>'9月'!AS37</f>
        <v>10.4625</v>
      </c>
      <c r="AT31" s="4">
        <f>'9月'!AT37</f>
        <v>7.908333333333332</v>
      </c>
      <c r="AU31" s="4">
        <f>'9月'!AU37</f>
        <v>16.454166666666666</v>
      </c>
      <c r="AV31" s="4">
        <f>'9月'!AV37</f>
        <v>15.25</v>
      </c>
      <c r="AW31" s="4">
        <f>'9月'!AW37</f>
        <v>10.795833333333334</v>
      </c>
      <c r="AX31" s="4">
        <f>'9月'!AX37</f>
        <v>6.645833333333335</v>
      </c>
      <c r="AY31" s="4">
        <f>'9月'!AY37</f>
        <v>10.558333333333334</v>
      </c>
      <c r="AZ31" s="4">
        <f>'9月'!AZ37</f>
        <v>6.3375</v>
      </c>
      <c r="BA31" s="4">
        <f>'9月'!BA37</f>
        <v>13.666666666666664</v>
      </c>
      <c r="BB31" s="4">
        <f>'9月'!BB37</f>
        <v>12.470833333333337</v>
      </c>
      <c r="BC31" s="4">
        <f>'9月'!BC37</f>
        <v>13.170833333333333</v>
      </c>
      <c r="BD31" s="4">
        <f>'9月'!BD37</f>
        <v>13.570833333333335</v>
      </c>
      <c r="BE31" s="4">
        <f>'9月'!BE37</f>
        <v>9.085714285714285</v>
      </c>
      <c r="BF31" s="4">
        <f>'9月'!BF37</f>
        <v>12.6875</v>
      </c>
      <c r="BG31" s="4">
        <f>'9月'!BG37</f>
        <v>8.020833333333332</v>
      </c>
      <c r="BH31" s="4">
        <f>'9月'!BH37</f>
        <v>11.516666666666667</v>
      </c>
      <c r="BI31" s="4">
        <f>'9月'!BI37</f>
        <v>14.158333333333337</v>
      </c>
      <c r="BJ31" s="4">
        <f>'9月'!BJ37</f>
        <v>9.620833333333335</v>
      </c>
      <c r="BK31" s="4">
        <f>'9月'!BK37</f>
        <v>11.966666666666667</v>
      </c>
      <c r="BL31" s="4">
        <f>'9月'!BL37</f>
        <v>8.287500000000001</v>
      </c>
      <c r="BM31" s="4">
        <f>'9月'!BM37</f>
        <v>12.441666666666665</v>
      </c>
      <c r="BN31" s="4">
        <f>'9月'!BN37</f>
        <v>11.912500000000001</v>
      </c>
      <c r="BO31" s="4">
        <f>'9月'!BO37</f>
        <v>13.029166666666669</v>
      </c>
      <c r="BP31" s="4">
        <f>'9月'!BP37</f>
        <v>13.837499999999999</v>
      </c>
      <c r="BQ31" s="4">
        <f>'9月'!BQ37</f>
        <v>12.870833333333335</v>
      </c>
      <c r="BR31" s="4">
        <f>'9月'!BR37</f>
        <v>13.658333333333331</v>
      </c>
      <c r="BS31" s="4">
        <f>'9月'!BS37</f>
        <v>12.970833333333333</v>
      </c>
      <c r="BT31" s="4">
        <f>'9月'!BT37</f>
        <v>15.16666666666667</v>
      </c>
      <c r="BU31" s="4"/>
      <c r="BV31" s="4"/>
      <c r="BW31" s="4"/>
      <c r="BY31" s="70">
        <f t="shared" si="7"/>
        <v>0</v>
      </c>
      <c r="BZ31" s="62">
        <f t="shared" si="8"/>
        <v>1953</v>
      </c>
      <c r="CA31" s="63">
        <v>9</v>
      </c>
      <c r="CC31" s="54">
        <f t="shared" si="9"/>
        <v>1</v>
      </c>
    </row>
    <row r="32" spans="1:81" ht="11.25">
      <c r="A32" s="5">
        <v>10</v>
      </c>
      <c r="B32" s="4">
        <f>'10月'!B37</f>
        <v>0</v>
      </c>
      <c r="C32" s="4">
        <f>'10月'!C37</f>
        <v>0</v>
      </c>
      <c r="D32" s="4">
        <f>'10月'!D37</f>
        <v>0</v>
      </c>
      <c r="E32" s="4">
        <f>'10月'!E37</f>
        <v>0</v>
      </c>
      <c r="F32" s="4">
        <f>'10月'!F37</f>
        <v>0</v>
      </c>
      <c r="G32" s="4">
        <f>'10月'!G37</f>
        <v>0</v>
      </c>
      <c r="H32" s="4">
        <f>'10月'!H37</f>
        <v>0</v>
      </c>
      <c r="I32" s="4">
        <f>'10月'!I37</f>
        <v>0</v>
      </c>
      <c r="J32" s="4">
        <f>'10月'!J37</f>
        <v>0</v>
      </c>
      <c r="K32" s="4">
        <f>'10月'!K37</f>
        <v>0</v>
      </c>
      <c r="L32" s="4">
        <f>'10月'!L37</f>
        <v>0</v>
      </c>
      <c r="M32" s="4">
        <f>'10月'!M37</f>
        <v>0</v>
      </c>
      <c r="N32" s="4">
        <f>'10月'!N37</f>
        <v>0</v>
      </c>
      <c r="O32" s="4">
        <f>'10月'!O37</f>
        <v>0</v>
      </c>
      <c r="P32" s="4">
        <f>'10月'!P37</f>
        <v>0</v>
      </c>
      <c r="Q32" s="4">
        <f>'10月'!Q37</f>
        <v>0</v>
      </c>
      <c r="R32" s="4">
        <f>'10月'!R37</f>
        <v>0</v>
      </c>
      <c r="S32" s="4">
        <f>'10月'!S37</f>
        <v>0</v>
      </c>
      <c r="T32" s="4">
        <f>'10月'!T37</f>
        <v>0</v>
      </c>
      <c r="U32" s="4">
        <f>'10月'!U37</f>
        <v>0</v>
      </c>
      <c r="V32" s="4">
        <f>'10月'!V37</f>
        <v>0</v>
      </c>
      <c r="W32" s="4">
        <f>'10月'!W37</f>
        <v>0</v>
      </c>
      <c r="X32" s="4">
        <f>'10月'!X37</f>
        <v>0</v>
      </c>
      <c r="Y32" s="4">
        <f>'10月'!Y37</f>
        <v>0</v>
      </c>
      <c r="Z32" s="4">
        <f>'10月'!Z37</f>
        <v>0</v>
      </c>
      <c r="AA32" s="4">
        <f>'10月'!AA37</f>
        <v>0</v>
      </c>
      <c r="AB32" s="4">
        <f>'10月'!AB37</f>
        <v>0</v>
      </c>
      <c r="AC32" s="4">
        <f>'10月'!AC37</f>
        <v>0</v>
      </c>
      <c r="AD32" s="4">
        <f>'10月'!AD37</f>
        <v>0</v>
      </c>
      <c r="AE32" s="4">
        <f>'10月'!AE37</f>
        <v>0</v>
      </c>
      <c r="AF32" s="4">
        <f>'10月'!AF37</f>
        <v>-2.3375</v>
      </c>
      <c r="AG32" s="4">
        <f>'10月'!AG37</f>
        <v>0.7875</v>
      </c>
      <c r="AH32" s="4">
        <f>'10月'!AH37</f>
        <v>-0.2</v>
      </c>
      <c r="AI32" s="4">
        <f>'10月'!AI37</f>
        <v>0.075</v>
      </c>
      <c r="AJ32" s="4">
        <f>'10月'!AJ37</f>
        <v>6.3625</v>
      </c>
      <c r="AK32" s="4">
        <f>'10月'!AK37</f>
        <v>0.2125</v>
      </c>
      <c r="AL32" s="4">
        <f>'10月'!AL37</f>
        <v>2.025</v>
      </c>
      <c r="AM32" s="4">
        <f>'10月'!AM37</f>
        <v>6.2875</v>
      </c>
      <c r="AN32" s="4">
        <f>'10月'!AN37</f>
        <v>6.725</v>
      </c>
      <c r="AO32" s="4">
        <f>'10月'!AO37</f>
        <v>4.3875</v>
      </c>
      <c r="AP32" s="4">
        <f>'10月'!AP37</f>
        <v>2.5125</v>
      </c>
      <c r="AQ32" s="4">
        <f>'10月'!AQ37</f>
        <v>5.5625</v>
      </c>
      <c r="AR32" s="4">
        <f>'10月'!AR37</f>
        <v>5.7875</v>
      </c>
      <c r="AS32" s="4">
        <f>'10月'!AS37</f>
        <v>2.5875</v>
      </c>
      <c r="AT32" s="4">
        <f>'10月'!AT37</f>
        <v>1.8125</v>
      </c>
      <c r="AU32" s="4">
        <f>'10月'!AU37</f>
        <v>7.229166666666667</v>
      </c>
      <c r="AV32" s="4">
        <f>'10月'!AV37</f>
        <v>4.55</v>
      </c>
      <c r="AW32" s="4">
        <f>'10月'!AW37</f>
        <v>4.4</v>
      </c>
      <c r="AX32" s="4">
        <f>'10月'!AX37</f>
        <v>6.016666666666666</v>
      </c>
      <c r="AY32" s="4">
        <f>'10月'!AY37</f>
        <v>1.1583333333333334</v>
      </c>
      <c r="AZ32" s="4">
        <f>'10月'!AZ37</f>
        <v>5.979166666666667</v>
      </c>
      <c r="BA32" s="4">
        <f>'10月'!BA37</f>
        <v>3.545833333333334</v>
      </c>
      <c r="BB32" s="4">
        <f>'10月'!BB37</f>
        <v>5.891666666666666</v>
      </c>
      <c r="BC32" s="4">
        <f>'10月'!BC37</f>
        <v>9.608333333333333</v>
      </c>
      <c r="BD32" s="4">
        <f>'10月'!BD37</f>
        <v>6.729166666666667</v>
      </c>
      <c r="BE32" s="4">
        <f>'10月'!BE37</f>
        <v>7.268181818181819</v>
      </c>
      <c r="BF32" s="4">
        <f>'10月'!BF37</f>
        <v>8.8875</v>
      </c>
      <c r="BG32" s="4">
        <f>'10月'!BG37</f>
        <v>-0.6833333333333332</v>
      </c>
      <c r="BH32" s="4">
        <f>'10月'!BH37</f>
        <v>4.970833333333333</v>
      </c>
      <c r="BI32" s="4">
        <f>'10月'!BI37</f>
        <v>5.55</v>
      </c>
      <c r="BJ32" s="4">
        <f>'10月'!BJ37</f>
        <v>6.104166666666668</v>
      </c>
      <c r="BK32" s="4">
        <f>'10月'!BK37</f>
        <v>2.2</v>
      </c>
      <c r="BL32" s="4">
        <f>'10月'!BL37</f>
        <v>1.570833333333333</v>
      </c>
      <c r="BM32" s="4">
        <f>'10月'!BM37</f>
        <v>4.341666666666666</v>
      </c>
      <c r="BN32" s="4">
        <f>'10月'!BN37</f>
        <v>2.8625000000000003</v>
      </c>
      <c r="BO32" s="4">
        <f>'10月'!BO37</f>
        <v>3.0291666666666663</v>
      </c>
      <c r="BP32" s="4">
        <f>'10月'!BP37</f>
        <v>7.554166666666668</v>
      </c>
      <c r="BQ32" s="4">
        <f>'10月'!BQ37</f>
        <v>3.2833333333333328</v>
      </c>
      <c r="BR32" s="4">
        <f>'10月'!BR37</f>
        <v>3.533333333333333</v>
      </c>
      <c r="BS32" s="4">
        <f>'10月'!BS37</f>
        <v>3.404166666666667</v>
      </c>
      <c r="BT32" s="4">
        <f>'10月'!BT37</f>
        <v>6.291666666666667</v>
      </c>
      <c r="BU32" s="4"/>
      <c r="BV32" s="4"/>
      <c r="BW32" s="4"/>
      <c r="BY32" s="70">
        <f t="shared" si="7"/>
        <v>-2.3375</v>
      </c>
      <c r="BZ32" s="62">
        <f t="shared" si="8"/>
        <v>1983</v>
      </c>
      <c r="CA32" s="63">
        <v>10</v>
      </c>
      <c r="CC32" s="54">
        <f t="shared" si="9"/>
        <v>31</v>
      </c>
    </row>
    <row r="33" spans="1:84" s="16" customFormat="1" ht="11.25">
      <c r="A33" s="14">
        <v>11</v>
      </c>
      <c r="B33" s="15">
        <f>'11月'!B37</f>
        <v>0</v>
      </c>
      <c r="C33" s="15">
        <f>'11月'!C37</f>
        <v>0</v>
      </c>
      <c r="D33" s="15">
        <f>'11月'!D37</f>
        <v>0</v>
      </c>
      <c r="E33" s="15">
        <f>'11月'!E37</f>
        <v>0</v>
      </c>
      <c r="F33" s="15">
        <f>'11月'!F37</f>
        <v>0</v>
      </c>
      <c r="G33" s="15">
        <f>'11月'!G37</f>
        <v>0</v>
      </c>
      <c r="H33" s="15">
        <f>'11月'!H37</f>
        <v>0</v>
      </c>
      <c r="I33" s="15">
        <f>'11月'!I37</f>
        <v>0</v>
      </c>
      <c r="J33" s="15">
        <f>'11月'!J37</f>
        <v>0</v>
      </c>
      <c r="K33" s="15">
        <f>'11月'!K37</f>
        <v>0</v>
      </c>
      <c r="L33" s="15">
        <f>'11月'!L37</f>
        <v>0</v>
      </c>
      <c r="M33" s="15">
        <f>'11月'!M37</f>
        <v>0</v>
      </c>
      <c r="N33" s="15">
        <f>'11月'!N37</f>
        <v>0</v>
      </c>
      <c r="O33" s="15">
        <f>'11月'!O37</f>
        <v>0</v>
      </c>
      <c r="P33" s="15">
        <f>'11月'!P37</f>
        <v>0</v>
      </c>
      <c r="Q33" s="15">
        <f>'11月'!Q37</f>
        <v>0</v>
      </c>
      <c r="R33" s="15">
        <f>'11月'!R37</f>
        <v>0</v>
      </c>
      <c r="S33" s="15">
        <f>'11月'!S37</f>
        <v>0</v>
      </c>
      <c r="T33" s="15">
        <f>'11月'!T37</f>
        <v>0</v>
      </c>
      <c r="U33" s="15">
        <f>'11月'!U37</f>
        <v>0</v>
      </c>
      <c r="V33" s="15">
        <f>'11月'!V37</f>
        <v>0</v>
      </c>
      <c r="W33" s="15">
        <f>'11月'!W37</f>
        <v>0</v>
      </c>
      <c r="X33" s="15">
        <f>'11月'!X37</f>
        <v>0</v>
      </c>
      <c r="Y33" s="15">
        <f>'11月'!Y37</f>
        <v>0</v>
      </c>
      <c r="Z33" s="15">
        <f>'11月'!Z37</f>
        <v>0</v>
      </c>
      <c r="AA33" s="15">
        <f>'11月'!AA37</f>
        <v>0</v>
      </c>
      <c r="AB33" s="15">
        <f>'11月'!AB37</f>
        <v>0</v>
      </c>
      <c r="AC33" s="15">
        <f>'11月'!AC37</f>
        <v>0</v>
      </c>
      <c r="AD33" s="15">
        <f>'11月'!AD37</f>
        <v>0</v>
      </c>
      <c r="AE33" s="15">
        <f>'11月'!AE37</f>
        <v>0</v>
      </c>
      <c r="AF33" s="15">
        <f>'11月'!AF37</f>
        <v>-5.8625</v>
      </c>
      <c r="AG33" s="15">
        <f>'11月'!AG37</f>
        <v>-3.575</v>
      </c>
      <c r="AH33" s="15">
        <f>'11月'!AH37</f>
        <v>-2.2625</v>
      </c>
      <c r="AI33" s="15">
        <f>'11月'!AI37</f>
        <v>-4.65</v>
      </c>
      <c r="AJ33" s="15">
        <f>'11月'!AJ37</f>
        <v>-4.1375</v>
      </c>
      <c r="AK33" s="15">
        <f>'11月'!AK37</f>
        <v>-7.1625</v>
      </c>
      <c r="AL33" s="15">
        <f>'11月'!AL37</f>
        <v>-4.5375</v>
      </c>
      <c r="AM33" s="15">
        <f>'11月'!AM37</f>
        <v>-0.9125</v>
      </c>
      <c r="AN33" s="15">
        <f>'11月'!AN37</f>
        <v>-5.2625</v>
      </c>
      <c r="AO33" s="15">
        <f>'11月'!AO37</f>
        <v>-8.2375</v>
      </c>
      <c r="AP33" s="15">
        <f>'11月'!AP37</f>
        <v>-4.05</v>
      </c>
      <c r="AQ33" s="15">
        <f>'11月'!AQ37</f>
        <v>-2.8125</v>
      </c>
      <c r="AR33" s="15">
        <f>'11月'!AR37</f>
        <v>-3.1625</v>
      </c>
      <c r="AS33" s="15">
        <f>'11月'!AS37</f>
        <v>-3.3375</v>
      </c>
      <c r="AT33" s="15">
        <f>'11月'!AT37</f>
        <v>-0.08333333333333337</v>
      </c>
      <c r="AU33" s="15">
        <f>'11月'!AU37</f>
        <v>-1.9666666666666668</v>
      </c>
      <c r="AV33" s="15">
        <f>'11月'!AV37</f>
        <v>-1.325</v>
      </c>
      <c r="AW33" s="15">
        <f>'11月'!AW37</f>
        <v>-3.8541666666666674</v>
      </c>
      <c r="AX33" s="15">
        <f>'11月'!AX37</f>
        <v>-2.425</v>
      </c>
      <c r="AY33" s="15">
        <f>'11月'!AY37</f>
        <v>-3.1</v>
      </c>
      <c r="AZ33" s="15">
        <f>'11月'!AZ37</f>
        <v>-0.9625</v>
      </c>
      <c r="BA33" s="15">
        <f>'11月'!BA37</f>
        <v>0.925</v>
      </c>
      <c r="BB33" s="15">
        <f>'11月'!BB37</f>
        <v>-2.658333333333333</v>
      </c>
      <c r="BC33" s="15">
        <f>'11月'!BC37</f>
        <v>-1.2304347826086957</v>
      </c>
      <c r="BD33" s="15">
        <f>'11月'!BD37</f>
        <v>-6.345833333333332</v>
      </c>
      <c r="BE33" s="15">
        <f>'11月'!BE37</f>
        <v>-4.983333333333333</v>
      </c>
      <c r="BF33" s="15">
        <f>'11月'!BF37</f>
        <v>0.825</v>
      </c>
      <c r="BG33" s="15">
        <f>'11月'!BG37</f>
        <v>-2.1375</v>
      </c>
      <c r="BH33" s="15">
        <f>'11月'!BH37</f>
        <v>-3.4583333333333335</v>
      </c>
      <c r="BI33" s="15">
        <f>'11月'!BI37</f>
        <v>-2.733333333333334</v>
      </c>
      <c r="BJ33" s="15">
        <f>'11月'!BJ37</f>
        <v>-4.404166666666666</v>
      </c>
      <c r="BK33" s="15">
        <f>'11月'!BK37</f>
        <v>-1.1750000000000003</v>
      </c>
      <c r="BL33" s="15">
        <f>'11月'!BL37</f>
        <v>-0.016666666666666902</v>
      </c>
      <c r="BM33" s="15">
        <f>'11月'!BM37</f>
        <v>-1.5166666666666666</v>
      </c>
      <c r="BN33" s="15">
        <f>'11月'!BN37</f>
        <v>-5.862500000000001</v>
      </c>
      <c r="BO33" s="15">
        <f>'11月'!BO37</f>
        <v>-1.4874999999999996</v>
      </c>
      <c r="BP33" s="15">
        <f>'11月'!BP37</f>
        <v>-4.0375000000000005</v>
      </c>
      <c r="BQ33" s="15">
        <f>'11月'!BQ37</f>
        <v>-0.0666666666666667</v>
      </c>
      <c r="BR33" s="15">
        <f>'11月'!BR37</f>
        <v>-2.2375000000000003</v>
      </c>
      <c r="BS33" s="15">
        <f>'11月'!BS37</f>
        <v>2.7999999999999994</v>
      </c>
      <c r="BT33" s="15">
        <f>'11月'!BT37</f>
        <v>-2.3124999999999996</v>
      </c>
      <c r="BU33" s="15"/>
      <c r="BV33" s="15"/>
      <c r="BW33" s="15"/>
      <c r="BY33" s="70">
        <f t="shared" si="7"/>
        <v>-8.2375</v>
      </c>
      <c r="BZ33" s="62">
        <f t="shared" si="8"/>
        <v>1992</v>
      </c>
      <c r="CA33" s="63">
        <v>11</v>
      </c>
      <c r="CC33" s="64">
        <f t="shared" si="9"/>
        <v>40</v>
      </c>
      <c r="CF33"/>
    </row>
    <row r="34" spans="1:81" ht="11.25">
      <c r="A34" s="5">
        <v>12</v>
      </c>
      <c r="B34" s="4">
        <f>'12月'!B37</f>
        <v>0</v>
      </c>
      <c r="C34" s="4">
        <f>'12月'!C37</f>
        <v>0</v>
      </c>
      <c r="D34" s="4">
        <f>'12月'!D37</f>
        <v>0</v>
      </c>
      <c r="E34" s="4">
        <f>'12月'!E37</f>
        <v>0</v>
      </c>
      <c r="F34" s="4">
        <f>'12月'!F37</f>
        <v>0</v>
      </c>
      <c r="G34" s="4">
        <f>'12月'!G37</f>
        <v>0</v>
      </c>
      <c r="H34" s="4">
        <f>'12月'!H37</f>
        <v>0</v>
      </c>
      <c r="I34" s="4">
        <f>'12月'!I37</f>
        <v>0</v>
      </c>
      <c r="J34" s="4">
        <f>'12月'!J37</f>
        <v>0</v>
      </c>
      <c r="K34" s="4">
        <f>'12月'!K37</f>
        <v>0</v>
      </c>
      <c r="L34" s="4">
        <f>'12月'!L37</f>
        <v>0</v>
      </c>
      <c r="M34" s="4">
        <f>'12月'!M37</f>
        <v>0</v>
      </c>
      <c r="N34" s="4">
        <f>'12月'!N37</f>
        <v>0</v>
      </c>
      <c r="O34" s="4">
        <f>'12月'!O37</f>
        <v>0</v>
      </c>
      <c r="P34" s="4">
        <f>'12月'!P37</f>
        <v>0</v>
      </c>
      <c r="Q34" s="4">
        <f>'12月'!Q37</f>
        <v>0</v>
      </c>
      <c r="R34" s="4">
        <f>'12月'!R37</f>
        <v>0</v>
      </c>
      <c r="S34" s="4">
        <f>'12月'!S37</f>
        <v>0</v>
      </c>
      <c r="T34" s="4">
        <f>'12月'!T37</f>
        <v>0</v>
      </c>
      <c r="U34" s="4">
        <f>'12月'!U37</f>
        <v>0</v>
      </c>
      <c r="V34" s="4">
        <f>'12月'!V37</f>
        <v>0</v>
      </c>
      <c r="W34" s="4">
        <f>'12月'!W37</f>
        <v>0</v>
      </c>
      <c r="X34" s="4">
        <f>'12月'!X37</f>
        <v>0</v>
      </c>
      <c r="Y34" s="4">
        <f>'12月'!Y37</f>
        <v>0</v>
      </c>
      <c r="Z34" s="4">
        <f>'12月'!Z37</f>
        <v>0</v>
      </c>
      <c r="AA34" s="4">
        <f>'12月'!AA37</f>
        <v>0</v>
      </c>
      <c r="AB34" s="4">
        <f>'12月'!AB37</f>
        <v>0</v>
      </c>
      <c r="AC34" s="4">
        <f>'12月'!AC37</f>
        <v>0</v>
      </c>
      <c r="AD34" s="4">
        <f>'12月'!AD37</f>
        <v>0</v>
      </c>
      <c r="AE34" s="4">
        <f>'12月'!AE37</f>
        <v>0</v>
      </c>
      <c r="AF34" s="4">
        <f>'12月'!AF37</f>
        <v>-10.8875</v>
      </c>
      <c r="AG34" s="4">
        <f>'12月'!AG37</f>
        <v>-13.9375</v>
      </c>
      <c r="AH34" s="4">
        <f>'12月'!AH37</f>
        <v>-9.425</v>
      </c>
      <c r="AI34" s="4">
        <f>'12月'!AI37</f>
        <v>-8.8375</v>
      </c>
      <c r="AJ34" s="4">
        <f>'12月'!AJ37</f>
        <v>-6.875</v>
      </c>
      <c r="AK34" s="4">
        <f>'12月'!AK37</f>
        <v>-10.2375</v>
      </c>
      <c r="AL34" s="4">
        <f>'12月'!AL37</f>
        <v>-9.8625</v>
      </c>
      <c r="AM34" s="4">
        <f>'12月'!AM37</f>
        <v>-6.4875</v>
      </c>
      <c r="AN34" s="4">
        <f>'12月'!AN37</f>
        <v>-7.6625</v>
      </c>
      <c r="AO34" s="4">
        <f>'12月'!AO37</f>
        <v>-9.4</v>
      </c>
      <c r="AP34" s="4">
        <f>'12月'!AP37</f>
        <v>-8.6375</v>
      </c>
      <c r="AQ34" s="4">
        <f>'12月'!AQ37</f>
        <v>-8.6375</v>
      </c>
      <c r="AR34" s="4">
        <f>'12月'!AR37</f>
        <v>-9.4</v>
      </c>
      <c r="AS34" s="4">
        <f>'12月'!AS37</f>
        <v>-5.9875</v>
      </c>
      <c r="AT34" s="4">
        <f>'12月'!AT37</f>
        <v>-6.5</v>
      </c>
      <c r="AU34" s="4">
        <f>'12月'!AU37</f>
        <v>-8.233333333333333</v>
      </c>
      <c r="AV34" s="4">
        <f>'12月'!AV37</f>
        <v>-8.570833333333335</v>
      </c>
      <c r="AW34" s="4">
        <f>'12月'!AW37</f>
        <v>-8.541666666666666</v>
      </c>
      <c r="AX34" s="4">
        <f>'12月'!AX37</f>
        <v>-6.854166666666667</v>
      </c>
      <c r="AY34" s="4">
        <f>'12月'!AY37</f>
        <v>-9.458333333333334</v>
      </c>
      <c r="AZ34" s="4">
        <f>'12月'!AZ37</f>
        <v>-6.35</v>
      </c>
      <c r="BA34" s="4">
        <f>'12月'!BA37</f>
        <v>-5.5583333333333345</v>
      </c>
      <c r="BB34" s="4">
        <f>'12月'!BB37</f>
        <v>-10.6</v>
      </c>
      <c r="BC34" s="4">
        <f>'12月'!BC37</f>
        <v>-6.479166666666667</v>
      </c>
      <c r="BD34" s="4">
        <f>'12月'!BD37</f>
        <v>-5.358333333333333</v>
      </c>
      <c r="BE34" s="4">
        <f>'12月'!BE37</f>
        <v>-7.920833333333337</v>
      </c>
      <c r="BF34" s="4">
        <f>'12月'!BF37</f>
        <v>-8.925</v>
      </c>
      <c r="BG34" s="4">
        <f>'12月'!BG37</f>
        <v>-9.7875</v>
      </c>
      <c r="BH34" s="4">
        <f>'12月'!BH37</f>
        <v>-9.8375</v>
      </c>
      <c r="BI34" s="4">
        <f>'12月'!BI37</f>
        <v>-11.383333333333333</v>
      </c>
      <c r="BJ34" s="4">
        <f>'12月'!BJ37</f>
        <v>-9.695833333333335</v>
      </c>
      <c r="BK34" s="4">
        <f>'12月'!BK37</f>
        <v>-8.620833333333335</v>
      </c>
      <c r="BL34" s="4">
        <f>'12月'!BL37</f>
        <v>-7.716666666666668</v>
      </c>
      <c r="BM34" s="4">
        <f>'12月'!BM37</f>
        <v>-8.004166666666666</v>
      </c>
      <c r="BN34" s="4">
        <f>'12月'!BN37</f>
        <v>-9.283333333333333</v>
      </c>
      <c r="BO34" s="4">
        <f>'12月'!BO37</f>
        <v>-10.745833333333335</v>
      </c>
      <c r="BP34" s="4">
        <f>'12月'!BP37</f>
        <v>-6.170833333333333</v>
      </c>
      <c r="BQ34" s="4">
        <f>'12月'!BQ37</f>
        <v>-10.804166666666665</v>
      </c>
      <c r="BR34" s="4">
        <f>'12月'!BR37</f>
        <v>-10.954166666666667</v>
      </c>
      <c r="BS34" s="4">
        <f>'12月'!BS37</f>
        <v>-9.370833333333335</v>
      </c>
      <c r="BT34" s="4">
        <f>'12月'!BT37</f>
        <v>-7.208333333333333</v>
      </c>
      <c r="BU34" s="4"/>
      <c r="BV34" s="4"/>
      <c r="BW34" s="4"/>
      <c r="BY34" s="70">
        <f t="shared" si="7"/>
        <v>-13.9375</v>
      </c>
      <c r="BZ34" s="62">
        <f t="shared" si="8"/>
        <v>1984</v>
      </c>
      <c r="CA34" s="63">
        <v>12</v>
      </c>
      <c r="CC34" s="54">
        <f t="shared" si="9"/>
        <v>32</v>
      </c>
    </row>
    <row r="35" spans="1:81" ht="11.25">
      <c r="A35" s="56" t="s">
        <v>10</v>
      </c>
      <c r="B35" s="57">
        <f aca="true" t="shared" si="10" ref="B35:AG35">AVERAGE(B23:B34)</f>
        <v>0</v>
      </c>
      <c r="C35" s="57">
        <f t="shared" si="10"/>
        <v>0</v>
      </c>
      <c r="D35" s="57">
        <f t="shared" si="10"/>
        <v>0</v>
      </c>
      <c r="E35" s="57">
        <f t="shared" si="10"/>
        <v>0</v>
      </c>
      <c r="F35" s="57">
        <f t="shared" si="10"/>
        <v>0</v>
      </c>
      <c r="G35" s="57">
        <f t="shared" si="10"/>
        <v>0</v>
      </c>
      <c r="H35" s="57">
        <f t="shared" si="10"/>
        <v>0</v>
      </c>
      <c r="I35" s="57">
        <f t="shared" si="10"/>
        <v>0</v>
      </c>
      <c r="J35" s="57">
        <f t="shared" si="10"/>
        <v>0</v>
      </c>
      <c r="K35" s="57">
        <f t="shared" si="10"/>
        <v>0</v>
      </c>
      <c r="L35" s="57">
        <f t="shared" si="10"/>
        <v>0</v>
      </c>
      <c r="M35" s="57">
        <f t="shared" si="10"/>
        <v>0</v>
      </c>
      <c r="N35" s="57">
        <f t="shared" si="10"/>
        <v>0</v>
      </c>
      <c r="O35" s="57">
        <f t="shared" si="10"/>
        <v>0</v>
      </c>
      <c r="P35" s="57">
        <f t="shared" si="10"/>
        <v>0</v>
      </c>
      <c r="Q35" s="57">
        <f t="shared" si="10"/>
        <v>0</v>
      </c>
      <c r="R35" s="57">
        <f t="shared" si="10"/>
        <v>0</v>
      </c>
      <c r="S35" s="57">
        <f t="shared" si="10"/>
        <v>0</v>
      </c>
      <c r="T35" s="57">
        <f t="shared" si="10"/>
        <v>0</v>
      </c>
      <c r="U35" s="57">
        <f t="shared" si="10"/>
        <v>0</v>
      </c>
      <c r="V35" s="57">
        <f t="shared" si="10"/>
        <v>0</v>
      </c>
      <c r="W35" s="57">
        <f t="shared" si="10"/>
        <v>0</v>
      </c>
      <c r="X35" s="57">
        <f t="shared" si="10"/>
        <v>0</v>
      </c>
      <c r="Y35" s="57">
        <f t="shared" si="10"/>
        <v>0</v>
      </c>
      <c r="Z35" s="57">
        <f t="shared" si="10"/>
        <v>0</v>
      </c>
      <c r="AA35" s="57">
        <f t="shared" si="10"/>
        <v>0</v>
      </c>
      <c r="AB35" s="57">
        <f t="shared" si="10"/>
        <v>0</v>
      </c>
      <c r="AC35" s="57">
        <f t="shared" si="10"/>
        <v>0</v>
      </c>
      <c r="AD35" s="57">
        <f t="shared" si="10"/>
        <v>0</v>
      </c>
      <c r="AE35" s="57">
        <f t="shared" si="10"/>
        <v>0</v>
      </c>
      <c r="AF35" s="57">
        <f t="shared" si="10"/>
        <v>0.2635416666666668</v>
      </c>
      <c r="AG35" s="57">
        <f t="shared" si="10"/>
        <v>-0.19895833333333357</v>
      </c>
      <c r="AH35" s="57">
        <f aca="true" t="shared" si="11" ref="AH35:BI35">AVERAGE(AH23:AH34)</f>
        <v>0.7312500000000002</v>
      </c>
      <c r="AI35" s="57">
        <f t="shared" si="11"/>
        <v>-0.06562499999999967</v>
      </c>
      <c r="AJ35" s="57">
        <f t="shared" si="11"/>
        <v>0.8208333333333337</v>
      </c>
      <c r="AK35" s="57">
        <f t="shared" si="11"/>
        <v>-0.029166666666666934</v>
      </c>
      <c r="AL35" s="57">
        <f t="shared" si="11"/>
        <v>1.0343749999999998</v>
      </c>
      <c r="AM35" s="57">
        <f t="shared" si="11"/>
        <v>2.1958333333333333</v>
      </c>
      <c r="AN35" s="57">
        <f t="shared" si="11"/>
        <v>0.9593750000000006</v>
      </c>
      <c r="AO35" s="57">
        <f t="shared" si="11"/>
        <v>0.15729166666666647</v>
      </c>
      <c r="AP35" s="57">
        <f t="shared" si="11"/>
        <v>1.2145833333333333</v>
      </c>
      <c r="AQ35" s="57">
        <f t="shared" si="11"/>
        <v>2.190625</v>
      </c>
      <c r="AR35" s="57">
        <f t="shared" si="11"/>
        <v>2.411458333333334</v>
      </c>
      <c r="AS35" s="57">
        <f t="shared" si="11"/>
        <v>0.5385416666666666</v>
      </c>
      <c r="AT35" s="57">
        <f t="shared" si="11"/>
        <v>1.6135416666666664</v>
      </c>
      <c r="AU35" s="57">
        <f t="shared" si="11"/>
        <v>2.694444444444444</v>
      </c>
      <c r="AV35" s="57">
        <f t="shared" si="11"/>
        <v>2.042708333333333</v>
      </c>
      <c r="AW35" s="57">
        <f t="shared" si="11"/>
        <v>1.4256944444444446</v>
      </c>
      <c r="AX35" s="57">
        <f t="shared" si="11"/>
        <v>1.4777777777777772</v>
      </c>
      <c r="AY35" s="57">
        <f t="shared" si="11"/>
        <v>1.3923611111111114</v>
      </c>
      <c r="AZ35" s="57">
        <f t="shared" si="11"/>
        <v>1.2180555555555557</v>
      </c>
      <c r="BA35" s="57">
        <f t="shared" si="11"/>
        <v>1.6631944444444446</v>
      </c>
      <c r="BB35" s="57">
        <f t="shared" si="11"/>
        <v>1.996527777777778</v>
      </c>
      <c r="BC35" s="57">
        <f t="shared" si="11"/>
        <v>2.217255434782609</v>
      </c>
      <c r="BD35" s="57">
        <f t="shared" si="11"/>
        <v>2.6222222222222222</v>
      </c>
      <c r="BE35" s="57">
        <f t="shared" si="11"/>
        <v>1.4451163419913413</v>
      </c>
      <c r="BF35" s="57">
        <f t="shared" si="11"/>
        <v>2.360416666666668</v>
      </c>
      <c r="BG35" s="57">
        <f t="shared" si="11"/>
        <v>1.3013888888888892</v>
      </c>
      <c r="BH35" s="57">
        <f t="shared" si="11"/>
        <v>0.8843750000000011</v>
      </c>
      <c r="BI35" s="57">
        <f t="shared" si="11"/>
        <v>1.0347222222222223</v>
      </c>
      <c r="BJ35" s="57">
        <f aca="true" t="shared" si="12" ref="BJ35:BO35">AVERAGE(BJ23:BJ34)</f>
        <v>0.8548611111111112</v>
      </c>
      <c r="BK35" s="57">
        <f t="shared" si="12"/>
        <v>1.2871527777777785</v>
      </c>
      <c r="BL35" s="57">
        <f t="shared" si="12"/>
        <v>1.2250301932367151</v>
      </c>
      <c r="BM35" s="57">
        <f t="shared" si="12"/>
        <v>1.8510416666666665</v>
      </c>
      <c r="BN35" s="57">
        <f t="shared" si="12"/>
        <v>1.086805555555556</v>
      </c>
      <c r="BO35" s="57">
        <f t="shared" si="12"/>
        <v>0.5368055555555551</v>
      </c>
      <c r="BP35" s="57">
        <f>AVERAGE(BP23:BP34)</f>
        <v>1.5586805555555554</v>
      </c>
      <c r="BQ35" s="57">
        <f>AVERAGE(BQ23:BQ34)</f>
        <v>2.925347222222222</v>
      </c>
      <c r="BR35" s="57">
        <f>AVERAGE(BR23:BR34)</f>
        <v>2.121527777777778</v>
      </c>
      <c r="BS35" s="57">
        <f>AVERAGE(BS23:BS34)</f>
        <v>2.320486111111111</v>
      </c>
      <c r="BT35" s="57">
        <f>AVERAGE(BT23:BT34)</f>
        <v>3.428819444444445</v>
      </c>
      <c r="BU35" s="57"/>
      <c r="BV35" s="57"/>
      <c r="BW35" s="57"/>
      <c r="BY35" s="71">
        <f t="shared" si="7"/>
        <v>-0.19895833333333357</v>
      </c>
      <c r="BZ35" s="66">
        <f t="shared" si="8"/>
        <v>1984</v>
      </c>
      <c r="CC35" s="54">
        <f t="shared" si="9"/>
        <v>32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C19"/>
  <sheetViews>
    <sheetView zoomScalePageLayoutView="0" workbookViewId="0" topLeftCell="A1">
      <pane xSplit="1" ySplit="2" topLeftCell="BA3" activePane="bottomRight" state="frozen"/>
      <selection pane="topLeft" activeCell="BG3" sqref="BG3"/>
      <selection pane="topRight" activeCell="BG3" sqref="BG3"/>
      <selection pane="bottomLeft" activeCell="BG3" sqref="BG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8" width="8.75390625" style="8" customWidth="1"/>
    <col min="79" max="79" width="3.75390625" style="0" customWidth="1"/>
  </cols>
  <sheetData>
    <row r="1" ht="10.5">
      <c r="B1" t="s">
        <v>31</v>
      </c>
    </row>
    <row r="2" spans="1:81" ht="11.2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59" t="s">
        <v>24</v>
      </c>
      <c r="BZ2" s="59" t="s">
        <v>11</v>
      </c>
      <c r="CA2" s="60" t="s">
        <v>0</v>
      </c>
      <c r="CC2" s="54" t="s">
        <v>15</v>
      </c>
    </row>
    <row r="3" spans="1:81" ht="11.25">
      <c r="A3" s="5">
        <v>1</v>
      </c>
      <c r="B3" s="78">
        <f>'1月'!B42</f>
        <v>0</v>
      </c>
      <c r="C3" s="78">
        <f>'1月'!C42</f>
        <v>0</v>
      </c>
      <c r="D3" s="78">
        <f>'1月'!D42</f>
        <v>0</v>
      </c>
      <c r="E3" s="78">
        <f>'1月'!E42</f>
        <v>0</v>
      </c>
      <c r="F3" s="78">
        <f>'1月'!F42</f>
        <v>0</v>
      </c>
      <c r="G3" s="78">
        <f>'1月'!G42</f>
        <v>0</v>
      </c>
      <c r="H3" s="78">
        <f>'1月'!H42</f>
        <v>0</v>
      </c>
      <c r="I3" s="78">
        <f>'1月'!I42</f>
        <v>0</v>
      </c>
      <c r="J3" s="78">
        <f>'1月'!J42</f>
        <v>0</v>
      </c>
      <c r="K3" s="78">
        <f>'1月'!K42</f>
        <v>0</v>
      </c>
      <c r="L3" s="78">
        <f>'1月'!L42</f>
        <v>0</v>
      </c>
      <c r="M3" s="78">
        <f>'1月'!M42</f>
        <v>0</v>
      </c>
      <c r="N3" s="78">
        <f>'1月'!N42</f>
        <v>0</v>
      </c>
      <c r="O3" s="78">
        <f>'1月'!O42</f>
        <v>0</v>
      </c>
      <c r="P3" s="78">
        <f>'1月'!P42</f>
        <v>0</v>
      </c>
      <c r="Q3" s="78">
        <f>'1月'!Q42</f>
        <v>0</v>
      </c>
      <c r="R3" s="78">
        <f>'1月'!R42</f>
        <v>0</v>
      </c>
      <c r="S3" s="78">
        <f>'1月'!S42</f>
        <v>0</v>
      </c>
      <c r="T3" s="78">
        <f>'1月'!T42</f>
        <v>0</v>
      </c>
      <c r="U3" s="78">
        <f>'1月'!U42</f>
        <v>0</v>
      </c>
      <c r="V3" s="78">
        <f>'1月'!V42</f>
        <v>0</v>
      </c>
      <c r="W3" s="78">
        <f>'1月'!W42</f>
        <v>0</v>
      </c>
      <c r="X3" s="78">
        <f>'1月'!X42</f>
        <v>0</v>
      </c>
      <c r="Y3" s="78">
        <f>'1月'!Y42</f>
        <v>0</v>
      </c>
      <c r="Z3" s="78">
        <f>'1月'!Z42</f>
        <v>0</v>
      </c>
      <c r="AA3" s="78">
        <f>'1月'!AA42</f>
        <v>0</v>
      </c>
      <c r="AB3" s="78">
        <f>'1月'!AB42</f>
        <v>0</v>
      </c>
      <c r="AC3" s="78">
        <f>'1月'!AC42</f>
        <v>0</v>
      </c>
      <c r="AD3" s="78">
        <f>'1月'!AD42</f>
        <v>0</v>
      </c>
      <c r="AE3" s="78">
        <f>'1月'!AE42</f>
        <v>0</v>
      </c>
      <c r="AF3" s="78">
        <f>'1月'!AF42</f>
        <v>0</v>
      </c>
      <c r="AG3" s="78">
        <f>'1月'!AG42</f>
        <v>0</v>
      </c>
      <c r="AH3" s="78">
        <f>'1月'!AH42</f>
        <v>0</v>
      </c>
      <c r="AI3" s="78">
        <f>'1月'!AI42</f>
        <v>0</v>
      </c>
      <c r="AJ3" s="78">
        <f>'1月'!AJ42</f>
        <v>0</v>
      </c>
      <c r="AK3" s="78">
        <f>'1月'!AK42</f>
        <v>0</v>
      </c>
      <c r="AL3" s="78">
        <f>'1月'!AL42</f>
        <v>0</v>
      </c>
      <c r="AM3" s="78">
        <f>'1月'!AM42</f>
        <v>0</v>
      </c>
      <c r="AN3" s="78">
        <f>'1月'!AN42</f>
        <v>0</v>
      </c>
      <c r="AO3" s="78">
        <f>'1月'!AO42</f>
        <v>0</v>
      </c>
      <c r="AP3" s="78">
        <f>'1月'!AP42</f>
        <v>0</v>
      </c>
      <c r="AQ3" s="78">
        <f>'1月'!AQ42</f>
        <v>0</v>
      </c>
      <c r="AR3" s="78">
        <f>'1月'!AR42</f>
        <v>0</v>
      </c>
      <c r="AS3" s="78">
        <f>'1月'!AS42</f>
        <v>0</v>
      </c>
      <c r="AT3" s="78">
        <f>'1月'!AT42</f>
        <v>0</v>
      </c>
      <c r="AU3" s="78">
        <f>'1月'!AU42</f>
        <v>0</v>
      </c>
      <c r="AV3" s="78">
        <f>'1月'!AV42</f>
        <v>0</v>
      </c>
      <c r="AW3" s="78">
        <f>'1月'!AW42</f>
        <v>0</v>
      </c>
      <c r="AX3" s="78">
        <f>'1月'!AX42</f>
        <v>0</v>
      </c>
      <c r="AY3" s="78">
        <f>'1月'!AY42</f>
        <v>0</v>
      </c>
      <c r="AZ3" s="78">
        <f>'1月'!AZ42</f>
        <v>0</v>
      </c>
      <c r="BA3" s="78">
        <f>'1月'!BA42</f>
        <v>0</v>
      </c>
      <c r="BB3" s="78">
        <f>'1月'!BB42</f>
        <v>0</v>
      </c>
      <c r="BC3" s="78">
        <f>'1月'!BC42</f>
        <v>0</v>
      </c>
      <c r="BD3" s="78">
        <f>'1月'!BD42</f>
        <v>0</v>
      </c>
      <c r="BE3" s="78">
        <f>'1月'!BE42</f>
        <v>0</v>
      </c>
      <c r="BF3" s="78">
        <f>'1月'!BF42</f>
        <v>0</v>
      </c>
      <c r="BG3" s="78">
        <f>'1月'!BG42</f>
        <v>0</v>
      </c>
      <c r="BH3" s="78">
        <f>'1月'!BH42</f>
        <v>0</v>
      </c>
      <c r="BI3" s="78">
        <f>'1月'!BI42</f>
        <v>0</v>
      </c>
      <c r="BJ3" s="78">
        <f>'1月'!BJ42</f>
        <v>0</v>
      </c>
      <c r="BK3" s="78">
        <f>'1月'!BK42</f>
        <v>0</v>
      </c>
      <c r="BL3" s="78">
        <f>'1月'!BL42</f>
        <v>0</v>
      </c>
      <c r="BM3" s="78">
        <f>'1月'!BM42</f>
        <v>0</v>
      </c>
      <c r="BN3" s="78">
        <f>'1月'!BN42</f>
        <v>0</v>
      </c>
      <c r="BO3" s="78">
        <f>'1月'!BO42</f>
        <v>0</v>
      </c>
      <c r="BP3" s="78">
        <f>'1月'!BP42</f>
        <v>0</v>
      </c>
      <c r="BQ3" s="78">
        <f>'1月'!BQ42</f>
        <v>0</v>
      </c>
      <c r="BR3" s="78">
        <f>'1月'!BR42</f>
        <v>0</v>
      </c>
      <c r="BS3" s="78">
        <f>'1月'!BS42</f>
        <v>0</v>
      </c>
      <c r="BT3" s="78">
        <f>'1月'!BT42</f>
        <v>0</v>
      </c>
      <c r="BU3" s="78"/>
      <c r="BV3" s="78"/>
      <c r="BW3" s="78"/>
      <c r="BY3" s="61">
        <f aca="true" t="shared" si="0" ref="BY3:BY15">MAX(B3:BW3)</f>
        <v>0</v>
      </c>
      <c r="BZ3" s="62">
        <f aca="true" t="shared" si="1" ref="BZ3:BZ15">INDEX($B$2:$BW$2,,CC3)</f>
        <v>1953</v>
      </c>
      <c r="CA3" s="63">
        <v>1</v>
      </c>
      <c r="CC3" s="54">
        <f aca="true" t="shared" si="2" ref="CC3:CC15">MATCH(BY3,B3:BW3,0)</f>
        <v>1</v>
      </c>
    </row>
    <row r="4" spans="1:81" ht="11.25">
      <c r="A4" s="5">
        <v>2</v>
      </c>
      <c r="B4" s="78">
        <f>'2月'!B42</f>
        <v>0</v>
      </c>
      <c r="C4" s="78">
        <f>'2月'!C42</f>
        <v>0</v>
      </c>
      <c r="D4" s="78">
        <f>'2月'!D42</f>
        <v>0</v>
      </c>
      <c r="E4" s="78">
        <f>'2月'!E42</f>
        <v>0</v>
      </c>
      <c r="F4" s="78">
        <f>'2月'!F42</f>
        <v>0</v>
      </c>
      <c r="G4" s="78">
        <f>'2月'!G42</f>
        <v>0</v>
      </c>
      <c r="H4" s="78">
        <f>'2月'!H42</f>
        <v>0</v>
      </c>
      <c r="I4" s="78">
        <f>'2月'!I42</f>
        <v>0</v>
      </c>
      <c r="J4" s="78">
        <f>'2月'!J42</f>
        <v>0</v>
      </c>
      <c r="K4" s="78">
        <f>'2月'!K42</f>
        <v>0</v>
      </c>
      <c r="L4" s="78">
        <f>'2月'!L42</f>
        <v>0</v>
      </c>
      <c r="M4" s="78">
        <f>'2月'!M42</f>
        <v>0</v>
      </c>
      <c r="N4" s="78">
        <f>'2月'!N42</f>
        <v>0</v>
      </c>
      <c r="O4" s="78">
        <f>'2月'!O42</f>
        <v>0</v>
      </c>
      <c r="P4" s="78">
        <f>'2月'!P42</f>
        <v>0</v>
      </c>
      <c r="Q4" s="78">
        <f>'2月'!Q42</f>
        <v>0</v>
      </c>
      <c r="R4" s="78">
        <f>'2月'!R42</f>
        <v>0</v>
      </c>
      <c r="S4" s="78">
        <f>'2月'!S42</f>
        <v>0</v>
      </c>
      <c r="T4" s="78">
        <f>'2月'!T42</f>
        <v>0</v>
      </c>
      <c r="U4" s="78">
        <f>'2月'!U42</f>
        <v>0</v>
      </c>
      <c r="V4" s="78">
        <f>'2月'!V42</f>
        <v>0</v>
      </c>
      <c r="W4" s="78">
        <f>'2月'!W42</f>
        <v>0</v>
      </c>
      <c r="X4" s="78">
        <f>'2月'!X42</f>
        <v>0</v>
      </c>
      <c r="Y4" s="78">
        <f>'2月'!Y42</f>
        <v>0</v>
      </c>
      <c r="Z4" s="78">
        <f>'2月'!Z42</f>
        <v>0</v>
      </c>
      <c r="AA4" s="78">
        <f>'2月'!AA42</f>
        <v>0</v>
      </c>
      <c r="AB4" s="78">
        <f>'2月'!AB42</f>
        <v>0</v>
      </c>
      <c r="AC4" s="78">
        <f>'2月'!AC42</f>
        <v>0</v>
      </c>
      <c r="AD4" s="78">
        <f>'2月'!AD42</f>
        <v>0</v>
      </c>
      <c r="AE4" s="78">
        <f>'2月'!AE42</f>
        <v>0</v>
      </c>
      <c r="AF4" s="78">
        <f>'2月'!AF42</f>
        <v>0</v>
      </c>
      <c r="AG4" s="78">
        <f>'2月'!AG42</f>
        <v>0</v>
      </c>
      <c r="AH4" s="78">
        <f>'2月'!AH42</f>
        <v>0</v>
      </c>
      <c r="AI4" s="78">
        <f>'2月'!AI42</f>
        <v>0</v>
      </c>
      <c r="AJ4" s="78">
        <f>'2月'!AJ42</f>
        <v>0</v>
      </c>
      <c r="AK4" s="78">
        <f>'2月'!AK42</f>
        <v>0</v>
      </c>
      <c r="AL4" s="78">
        <f>'2月'!AL42</f>
        <v>0</v>
      </c>
      <c r="AM4" s="78">
        <f>'2月'!AM42</f>
        <v>0</v>
      </c>
      <c r="AN4" s="78">
        <f>'2月'!AN42</f>
        <v>0</v>
      </c>
      <c r="AO4" s="78">
        <f>'2月'!AO42</f>
        <v>0</v>
      </c>
      <c r="AP4" s="78">
        <f>'2月'!AP42</f>
        <v>0</v>
      </c>
      <c r="AQ4" s="78">
        <f>'2月'!AQ42</f>
        <v>0</v>
      </c>
      <c r="AR4" s="78">
        <f>'2月'!AR42</f>
        <v>0</v>
      </c>
      <c r="AS4" s="78">
        <f>'2月'!AS42</f>
        <v>0</v>
      </c>
      <c r="AT4" s="78">
        <f>'2月'!AT42</f>
        <v>0</v>
      </c>
      <c r="AU4" s="78">
        <f>'2月'!AU42</f>
        <v>0</v>
      </c>
      <c r="AV4" s="78">
        <f>'2月'!AV42</f>
        <v>0</v>
      </c>
      <c r="AW4" s="78">
        <f>'2月'!AW42</f>
        <v>0</v>
      </c>
      <c r="AX4" s="78">
        <f>'2月'!AX42</f>
        <v>0</v>
      </c>
      <c r="AY4" s="78">
        <f>'2月'!AY42</f>
        <v>0</v>
      </c>
      <c r="AZ4" s="78">
        <f>'2月'!AZ42</f>
        <v>0</v>
      </c>
      <c r="BA4" s="78">
        <f>'2月'!BA42</f>
        <v>0</v>
      </c>
      <c r="BB4" s="78">
        <f>'2月'!BB42</f>
        <v>0</v>
      </c>
      <c r="BC4" s="78">
        <f>'2月'!BC42</f>
        <v>0</v>
      </c>
      <c r="BD4" s="78">
        <f>'2月'!BD42</f>
        <v>0</v>
      </c>
      <c r="BE4" s="78">
        <f>'2月'!BE42</f>
        <v>0</v>
      </c>
      <c r="BF4" s="78">
        <f>'2月'!BF42</f>
        <v>0</v>
      </c>
      <c r="BG4" s="78">
        <f>'2月'!BG42</f>
        <v>0</v>
      </c>
      <c r="BH4" s="78">
        <f>'2月'!BH42</f>
        <v>0</v>
      </c>
      <c r="BI4" s="78">
        <f>'2月'!BI42</f>
        <v>0</v>
      </c>
      <c r="BJ4" s="78">
        <f>'2月'!BJ42</f>
        <v>0</v>
      </c>
      <c r="BK4" s="78">
        <f>'2月'!BK42</f>
        <v>0</v>
      </c>
      <c r="BL4" s="78">
        <f>'2月'!BL42</f>
        <v>0</v>
      </c>
      <c r="BM4" s="78">
        <f>'2月'!BM42</f>
        <v>0</v>
      </c>
      <c r="BN4" s="78">
        <f>'2月'!BN42</f>
        <v>0</v>
      </c>
      <c r="BO4" s="78">
        <f>'2月'!BO42</f>
        <v>0</v>
      </c>
      <c r="BP4" s="78">
        <f>'2月'!BP42</f>
        <v>0</v>
      </c>
      <c r="BQ4" s="78">
        <f>'2月'!BQ42</f>
        <v>0</v>
      </c>
      <c r="BR4" s="78">
        <f>'2月'!BR42</f>
        <v>0</v>
      </c>
      <c r="BS4" s="78">
        <f>'2月'!BS42</f>
        <v>0</v>
      </c>
      <c r="BT4" s="78">
        <f>'2月'!BT42</f>
        <v>0</v>
      </c>
      <c r="BU4" s="78"/>
      <c r="BV4" s="78"/>
      <c r="BW4" s="78"/>
      <c r="BY4" s="61">
        <f t="shared" si="0"/>
        <v>0</v>
      </c>
      <c r="BZ4" s="62">
        <f t="shared" si="1"/>
        <v>1953</v>
      </c>
      <c r="CA4" s="63">
        <v>2</v>
      </c>
      <c r="CC4" s="54">
        <f t="shared" si="2"/>
        <v>1</v>
      </c>
    </row>
    <row r="5" spans="1:81" ht="11.25">
      <c r="A5" s="5">
        <v>3</v>
      </c>
      <c r="B5" s="78">
        <f>'3月'!B42</f>
        <v>0</v>
      </c>
      <c r="C5" s="78">
        <f>'3月'!C42</f>
        <v>0</v>
      </c>
      <c r="D5" s="78">
        <f>'3月'!D42</f>
        <v>0</v>
      </c>
      <c r="E5" s="78">
        <f>'3月'!E42</f>
        <v>0</v>
      </c>
      <c r="F5" s="78">
        <f>'3月'!F42</f>
        <v>0</v>
      </c>
      <c r="G5" s="78">
        <f>'3月'!G42</f>
        <v>0</v>
      </c>
      <c r="H5" s="78">
        <f>'3月'!H42</f>
        <v>0</v>
      </c>
      <c r="I5" s="78">
        <f>'3月'!I42</f>
        <v>0</v>
      </c>
      <c r="J5" s="78">
        <f>'3月'!J42</f>
        <v>0</v>
      </c>
      <c r="K5" s="78">
        <f>'3月'!K42</f>
        <v>0</v>
      </c>
      <c r="L5" s="78">
        <f>'3月'!L42</f>
        <v>0</v>
      </c>
      <c r="M5" s="78">
        <f>'3月'!M42</f>
        <v>0</v>
      </c>
      <c r="N5" s="78">
        <f>'3月'!N42</f>
        <v>0</v>
      </c>
      <c r="O5" s="78">
        <f>'3月'!O42</f>
        <v>0</v>
      </c>
      <c r="P5" s="78">
        <f>'3月'!P42</f>
        <v>0</v>
      </c>
      <c r="Q5" s="78">
        <f>'3月'!Q42</f>
        <v>0</v>
      </c>
      <c r="R5" s="78">
        <f>'3月'!R42</f>
        <v>0</v>
      </c>
      <c r="S5" s="78">
        <f>'3月'!S42</f>
        <v>0</v>
      </c>
      <c r="T5" s="78">
        <f>'3月'!T42</f>
        <v>0</v>
      </c>
      <c r="U5" s="78">
        <f>'3月'!U42</f>
        <v>0</v>
      </c>
      <c r="V5" s="78">
        <f>'3月'!V42</f>
        <v>0</v>
      </c>
      <c r="W5" s="78">
        <f>'3月'!W42</f>
        <v>0</v>
      </c>
      <c r="X5" s="78">
        <f>'3月'!X42</f>
        <v>0</v>
      </c>
      <c r="Y5" s="78">
        <f>'3月'!Y42</f>
        <v>0</v>
      </c>
      <c r="Z5" s="78">
        <f>'3月'!Z42</f>
        <v>0</v>
      </c>
      <c r="AA5" s="78">
        <f>'3月'!AA42</f>
        <v>0</v>
      </c>
      <c r="AB5" s="78">
        <f>'3月'!AB42</f>
        <v>0</v>
      </c>
      <c r="AC5" s="78">
        <f>'3月'!AC42</f>
        <v>0</v>
      </c>
      <c r="AD5" s="78">
        <f>'3月'!AD42</f>
        <v>0</v>
      </c>
      <c r="AE5" s="78">
        <f>'3月'!AE42</f>
        <v>0</v>
      </c>
      <c r="AF5" s="78">
        <f>'3月'!AF42</f>
        <v>0</v>
      </c>
      <c r="AG5" s="78">
        <f>'3月'!AG42</f>
        <v>0</v>
      </c>
      <c r="AH5" s="78">
        <f>'3月'!AH42</f>
        <v>0</v>
      </c>
      <c r="AI5" s="78">
        <f>'3月'!AI42</f>
        <v>0</v>
      </c>
      <c r="AJ5" s="78">
        <f>'3月'!AJ42</f>
        <v>0</v>
      </c>
      <c r="AK5" s="78">
        <f>'3月'!AK42</f>
        <v>0</v>
      </c>
      <c r="AL5" s="78">
        <f>'3月'!AL42</f>
        <v>0</v>
      </c>
      <c r="AM5" s="78">
        <f>'3月'!AM42</f>
        <v>0</v>
      </c>
      <c r="AN5" s="78">
        <f>'3月'!AN42</f>
        <v>0</v>
      </c>
      <c r="AO5" s="78">
        <f>'3月'!AO42</f>
        <v>0</v>
      </c>
      <c r="AP5" s="78">
        <f>'3月'!AP42</f>
        <v>0</v>
      </c>
      <c r="AQ5" s="78">
        <f>'3月'!AQ42</f>
        <v>0</v>
      </c>
      <c r="AR5" s="78">
        <f>'3月'!AR42</f>
        <v>0</v>
      </c>
      <c r="AS5" s="78">
        <f>'3月'!AS42</f>
        <v>0</v>
      </c>
      <c r="AT5" s="78">
        <f>'3月'!AT42</f>
        <v>0</v>
      </c>
      <c r="AU5" s="78">
        <f>'3月'!AU42</f>
        <v>0</v>
      </c>
      <c r="AV5" s="78">
        <f>'3月'!AV42</f>
        <v>0</v>
      </c>
      <c r="AW5" s="78">
        <f>'3月'!AW42</f>
        <v>0</v>
      </c>
      <c r="AX5" s="78">
        <f>'3月'!AX42</f>
        <v>0</v>
      </c>
      <c r="AY5" s="78">
        <f>'3月'!AY42</f>
        <v>0</v>
      </c>
      <c r="AZ5" s="78">
        <f>'3月'!AZ42</f>
        <v>0</v>
      </c>
      <c r="BA5" s="78">
        <f>'3月'!BA42</f>
        <v>0</v>
      </c>
      <c r="BB5" s="78">
        <f>'3月'!BB42</f>
        <v>0</v>
      </c>
      <c r="BC5" s="78">
        <f>'3月'!BC42</f>
        <v>0</v>
      </c>
      <c r="BD5" s="78">
        <f>'3月'!BD42</f>
        <v>0</v>
      </c>
      <c r="BE5" s="78">
        <f>'3月'!BE42</f>
        <v>0</v>
      </c>
      <c r="BF5" s="78">
        <f>'3月'!BF42</f>
        <v>0</v>
      </c>
      <c r="BG5" s="78">
        <f>'3月'!BG42</f>
        <v>0</v>
      </c>
      <c r="BH5" s="78">
        <f>'3月'!BH42</f>
        <v>0</v>
      </c>
      <c r="BI5" s="78">
        <f>'3月'!BI42</f>
        <v>0</v>
      </c>
      <c r="BJ5" s="78">
        <f>'3月'!BJ42</f>
        <v>0</v>
      </c>
      <c r="BK5" s="78">
        <f>'3月'!BK42</f>
        <v>0</v>
      </c>
      <c r="BL5" s="78">
        <f>'3月'!BL42</f>
        <v>0</v>
      </c>
      <c r="BM5" s="78">
        <f>'3月'!BM42</f>
        <v>0</v>
      </c>
      <c r="BN5" s="78">
        <f>'3月'!BN42</f>
        <v>0</v>
      </c>
      <c r="BO5" s="78">
        <f>'3月'!BO42</f>
        <v>0</v>
      </c>
      <c r="BP5" s="78">
        <f>'3月'!BP42</f>
        <v>0</v>
      </c>
      <c r="BQ5" s="78">
        <f>'3月'!BQ42</f>
        <v>0</v>
      </c>
      <c r="BR5" s="78">
        <f>'3月'!BR42</f>
        <v>0</v>
      </c>
      <c r="BS5" s="78">
        <f>'3月'!BS42</f>
        <v>0</v>
      </c>
      <c r="BT5" s="78">
        <f>'3月'!BT42</f>
        <v>0</v>
      </c>
      <c r="BU5" s="78"/>
      <c r="BV5" s="78"/>
      <c r="BW5" s="78"/>
      <c r="BY5" s="61">
        <f t="shared" si="0"/>
        <v>0</v>
      </c>
      <c r="BZ5" s="62">
        <f t="shared" si="1"/>
        <v>1953</v>
      </c>
      <c r="CA5" s="63">
        <v>3</v>
      </c>
      <c r="CC5" s="54">
        <f t="shared" si="2"/>
        <v>1</v>
      </c>
    </row>
    <row r="6" spans="1:81" ht="11.25">
      <c r="A6" s="5">
        <v>4</v>
      </c>
      <c r="B6" s="78">
        <f>'4月'!B42</f>
        <v>0</v>
      </c>
      <c r="C6" s="78">
        <f>'4月'!C42</f>
        <v>0</v>
      </c>
      <c r="D6" s="78">
        <f>'4月'!D42</f>
        <v>0</v>
      </c>
      <c r="E6" s="78">
        <f>'4月'!E42</f>
        <v>0</v>
      </c>
      <c r="F6" s="78">
        <f>'4月'!F42</f>
        <v>0</v>
      </c>
      <c r="G6" s="78">
        <f>'4月'!G42</f>
        <v>0</v>
      </c>
      <c r="H6" s="78">
        <f>'4月'!H42</f>
        <v>0</v>
      </c>
      <c r="I6" s="78">
        <f>'4月'!I42</f>
        <v>0</v>
      </c>
      <c r="J6" s="78">
        <f>'4月'!J42</f>
        <v>0</v>
      </c>
      <c r="K6" s="78">
        <f>'4月'!K42</f>
        <v>0</v>
      </c>
      <c r="L6" s="78">
        <f>'4月'!L42</f>
        <v>0</v>
      </c>
      <c r="M6" s="78">
        <f>'4月'!M42</f>
        <v>0</v>
      </c>
      <c r="N6" s="78">
        <f>'4月'!N42</f>
        <v>0</v>
      </c>
      <c r="O6" s="78">
        <f>'4月'!O42</f>
        <v>0</v>
      </c>
      <c r="P6" s="78">
        <f>'4月'!P42</f>
        <v>0</v>
      </c>
      <c r="Q6" s="78">
        <f>'4月'!Q42</f>
        <v>0</v>
      </c>
      <c r="R6" s="78">
        <f>'4月'!R42</f>
        <v>0</v>
      </c>
      <c r="S6" s="78">
        <f>'4月'!S42</f>
        <v>0</v>
      </c>
      <c r="T6" s="78">
        <f>'4月'!T42</f>
        <v>0</v>
      </c>
      <c r="U6" s="78">
        <f>'4月'!U42</f>
        <v>0</v>
      </c>
      <c r="V6" s="78">
        <f>'4月'!V42</f>
        <v>0</v>
      </c>
      <c r="W6" s="78">
        <f>'4月'!W42</f>
        <v>0</v>
      </c>
      <c r="X6" s="78">
        <f>'4月'!X42</f>
        <v>0</v>
      </c>
      <c r="Y6" s="78">
        <f>'4月'!Y42</f>
        <v>0</v>
      </c>
      <c r="Z6" s="78">
        <f>'4月'!Z42</f>
        <v>0</v>
      </c>
      <c r="AA6" s="78">
        <f>'4月'!AA42</f>
        <v>0</v>
      </c>
      <c r="AB6" s="78">
        <f>'4月'!AB42</f>
        <v>0</v>
      </c>
      <c r="AC6" s="78">
        <f>'4月'!AC42</f>
        <v>0</v>
      </c>
      <c r="AD6" s="78">
        <f>'4月'!AD42</f>
        <v>0</v>
      </c>
      <c r="AE6" s="78">
        <f>'4月'!AE42</f>
        <v>0</v>
      </c>
      <c r="AF6" s="78">
        <f>'4月'!AF42</f>
        <v>0</v>
      </c>
      <c r="AG6" s="78">
        <f>'4月'!AG42</f>
        <v>0</v>
      </c>
      <c r="AH6" s="78">
        <f>'4月'!AH42</f>
        <v>0</v>
      </c>
      <c r="AI6" s="78">
        <f>'4月'!AI42</f>
        <v>0</v>
      </c>
      <c r="AJ6" s="78">
        <f>'4月'!AJ42</f>
        <v>0</v>
      </c>
      <c r="AK6" s="78">
        <f>'4月'!AK42</f>
        <v>0</v>
      </c>
      <c r="AL6" s="78">
        <f>'4月'!AL42</f>
        <v>0</v>
      </c>
      <c r="AM6" s="78">
        <f>'4月'!AM42</f>
        <v>0</v>
      </c>
      <c r="AN6" s="78">
        <f>'4月'!AN42</f>
        <v>0</v>
      </c>
      <c r="AO6" s="78">
        <f>'4月'!AO42</f>
        <v>0</v>
      </c>
      <c r="AP6" s="78">
        <f>'4月'!AP42</f>
        <v>0</v>
      </c>
      <c r="AQ6" s="78">
        <f>'4月'!AQ42</f>
        <v>0</v>
      </c>
      <c r="AR6" s="78">
        <f>'4月'!AR42</f>
        <v>0</v>
      </c>
      <c r="AS6" s="78">
        <f>'4月'!AS42</f>
        <v>0</v>
      </c>
      <c r="AT6" s="78">
        <f>'4月'!AT42</f>
        <v>0</v>
      </c>
      <c r="AU6" s="78">
        <f>'4月'!AU42</f>
        <v>0</v>
      </c>
      <c r="AV6" s="78">
        <f>'4月'!AV42</f>
        <v>0</v>
      </c>
      <c r="AW6" s="78">
        <f>'4月'!AW42</f>
        <v>0</v>
      </c>
      <c r="AX6" s="78">
        <f>'4月'!AX42</f>
        <v>0</v>
      </c>
      <c r="AY6" s="78">
        <f>'4月'!AY42</f>
        <v>0</v>
      </c>
      <c r="AZ6" s="78">
        <f>'4月'!AZ42</f>
        <v>0</v>
      </c>
      <c r="BA6" s="78">
        <f>'4月'!BA42</f>
        <v>0</v>
      </c>
      <c r="BB6" s="78">
        <f>'4月'!BB42</f>
        <v>0</v>
      </c>
      <c r="BC6" s="78">
        <f>'4月'!BC42</f>
        <v>0</v>
      </c>
      <c r="BD6" s="78">
        <f>'4月'!BD42</f>
        <v>0</v>
      </c>
      <c r="BE6" s="78">
        <f>'4月'!BE42</f>
        <v>0</v>
      </c>
      <c r="BF6" s="78">
        <f>'4月'!BF42</f>
        <v>0</v>
      </c>
      <c r="BG6" s="78">
        <f>'4月'!BG42</f>
        <v>0</v>
      </c>
      <c r="BH6" s="78">
        <f>'4月'!BH42</f>
        <v>0</v>
      </c>
      <c r="BI6" s="78">
        <f>'4月'!BI42</f>
        <v>0</v>
      </c>
      <c r="BJ6" s="78">
        <f>'4月'!BJ42</f>
        <v>0</v>
      </c>
      <c r="BK6" s="78">
        <f>'4月'!BK42</f>
        <v>0</v>
      </c>
      <c r="BL6" s="78">
        <f>'4月'!BL42</f>
        <v>0</v>
      </c>
      <c r="BM6" s="78">
        <f>'4月'!BM42</f>
        <v>0</v>
      </c>
      <c r="BN6" s="78">
        <f>'4月'!BN42</f>
        <v>0</v>
      </c>
      <c r="BO6" s="78">
        <f>'4月'!BO42</f>
        <v>0</v>
      </c>
      <c r="BP6" s="78">
        <f>'4月'!BP42</f>
        <v>0</v>
      </c>
      <c r="BQ6" s="78">
        <f>'4月'!BQ42</f>
        <v>0</v>
      </c>
      <c r="BR6" s="78">
        <f>'4月'!BR42</f>
        <v>0</v>
      </c>
      <c r="BS6" s="78">
        <f>'4月'!BS42</f>
        <v>0</v>
      </c>
      <c r="BT6" s="78">
        <f>'4月'!BT42</f>
        <v>0</v>
      </c>
      <c r="BU6" s="78"/>
      <c r="BV6" s="78"/>
      <c r="BW6" s="78"/>
      <c r="BY6" s="61">
        <f t="shared" si="0"/>
        <v>0</v>
      </c>
      <c r="BZ6" s="62">
        <f t="shared" si="1"/>
        <v>1953</v>
      </c>
      <c r="CA6" s="63">
        <v>4</v>
      </c>
      <c r="CC6" s="54">
        <f t="shared" si="2"/>
        <v>1</v>
      </c>
    </row>
    <row r="7" spans="1:81" ht="11.25">
      <c r="A7" s="5">
        <v>5</v>
      </c>
      <c r="B7" s="78">
        <f>'5月'!B42</f>
        <v>0</v>
      </c>
      <c r="C7" s="78">
        <f>'5月'!C42</f>
        <v>0</v>
      </c>
      <c r="D7" s="78">
        <f>'5月'!D42</f>
        <v>0</v>
      </c>
      <c r="E7" s="78">
        <f>'5月'!E42</f>
        <v>0</v>
      </c>
      <c r="F7" s="78">
        <f>'5月'!F42</f>
        <v>0</v>
      </c>
      <c r="G7" s="78">
        <f>'5月'!G42</f>
        <v>0</v>
      </c>
      <c r="H7" s="78">
        <f>'5月'!H42</f>
        <v>0</v>
      </c>
      <c r="I7" s="78">
        <f>'5月'!I42</f>
        <v>0</v>
      </c>
      <c r="J7" s="78">
        <f>'5月'!J42</f>
        <v>0</v>
      </c>
      <c r="K7" s="78">
        <f>'5月'!K42</f>
        <v>0</v>
      </c>
      <c r="L7" s="78">
        <f>'5月'!L42</f>
        <v>0</v>
      </c>
      <c r="M7" s="78">
        <f>'5月'!M42</f>
        <v>0</v>
      </c>
      <c r="N7" s="78">
        <f>'5月'!N42</f>
        <v>0</v>
      </c>
      <c r="O7" s="78">
        <f>'5月'!O42</f>
        <v>0</v>
      </c>
      <c r="P7" s="78">
        <f>'5月'!P42</f>
        <v>0</v>
      </c>
      <c r="Q7" s="78">
        <f>'5月'!Q42</f>
        <v>0</v>
      </c>
      <c r="R7" s="78">
        <f>'5月'!R42</f>
        <v>0</v>
      </c>
      <c r="S7" s="78">
        <f>'5月'!S42</f>
        <v>0</v>
      </c>
      <c r="T7" s="78">
        <f>'5月'!T42</f>
        <v>0</v>
      </c>
      <c r="U7" s="78">
        <f>'5月'!U42</f>
        <v>0</v>
      </c>
      <c r="V7" s="78">
        <f>'5月'!V42</f>
        <v>0</v>
      </c>
      <c r="W7" s="78">
        <f>'5月'!W42</f>
        <v>0</v>
      </c>
      <c r="X7" s="78">
        <f>'5月'!X42</f>
        <v>0</v>
      </c>
      <c r="Y7" s="78">
        <f>'5月'!Y42</f>
        <v>0</v>
      </c>
      <c r="Z7" s="78">
        <f>'5月'!Z42</f>
        <v>0</v>
      </c>
      <c r="AA7" s="78">
        <f>'5月'!AA42</f>
        <v>0</v>
      </c>
      <c r="AB7" s="78">
        <f>'5月'!AB42</f>
        <v>0</v>
      </c>
      <c r="AC7" s="78">
        <f>'5月'!AC42</f>
        <v>0</v>
      </c>
      <c r="AD7" s="78">
        <f>'5月'!AD42</f>
        <v>0</v>
      </c>
      <c r="AE7" s="78">
        <f>'5月'!AE42</f>
        <v>0</v>
      </c>
      <c r="AF7" s="78">
        <f>'5月'!AF42</f>
        <v>0</v>
      </c>
      <c r="AG7" s="78">
        <f>'5月'!AG42</f>
        <v>0</v>
      </c>
      <c r="AH7" s="78">
        <f>'5月'!AH42</f>
        <v>0</v>
      </c>
      <c r="AI7" s="78">
        <f>'5月'!AI42</f>
        <v>0</v>
      </c>
      <c r="AJ7" s="78">
        <f>'5月'!AJ42</f>
        <v>0</v>
      </c>
      <c r="AK7" s="78">
        <f>'5月'!AK42</f>
        <v>0</v>
      </c>
      <c r="AL7" s="78">
        <f>'5月'!AL42</f>
        <v>0</v>
      </c>
      <c r="AM7" s="78">
        <f>'5月'!AM42</f>
        <v>0</v>
      </c>
      <c r="AN7" s="78">
        <f>'5月'!AN42</f>
        <v>0</v>
      </c>
      <c r="AO7" s="78">
        <f>'5月'!AO42</f>
        <v>0</v>
      </c>
      <c r="AP7" s="78">
        <f>'5月'!AP42</f>
        <v>0</v>
      </c>
      <c r="AQ7" s="78">
        <f>'5月'!AQ42</f>
        <v>0</v>
      </c>
      <c r="AR7" s="78">
        <f>'5月'!AR42</f>
        <v>0</v>
      </c>
      <c r="AS7" s="78">
        <f>'5月'!AS42</f>
        <v>0</v>
      </c>
      <c r="AT7" s="78">
        <f>'5月'!AT42</f>
        <v>0</v>
      </c>
      <c r="AU7" s="78">
        <f>'5月'!AU42</f>
        <v>0</v>
      </c>
      <c r="AV7" s="78">
        <f>'5月'!AV42</f>
        <v>0</v>
      </c>
      <c r="AW7" s="78">
        <f>'5月'!AW42</f>
        <v>0</v>
      </c>
      <c r="AX7" s="78">
        <f>'5月'!AX42</f>
        <v>0</v>
      </c>
      <c r="AY7" s="78">
        <f>'5月'!AY42</f>
        <v>0</v>
      </c>
      <c r="AZ7" s="78">
        <f>'5月'!AZ42</f>
        <v>0</v>
      </c>
      <c r="BA7" s="78">
        <f>'5月'!BA42</f>
        <v>0</v>
      </c>
      <c r="BB7" s="78">
        <f>'5月'!BB42</f>
        <v>0</v>
      </c>
      <c r="BC7" s="78">
        <f>'5月'!BC42</f>
        <v>0</v>
      </c>
      <c r="BD7" s="78">
        <f>'5月'!BD42</f>
        <v>0</v>
      </c>
      <c r="BE7" s="78">
        <f>'5月'!BE42</f>
        <v>0</v>
      </c>
      <c r="BF7" s="78">
        <f>'5月'!BF42</f>
        <v>0</v>
      </c>
      <c r="BG7" s="78">
        <f>'5月'!BG42</f>
        <v>0</v>
      </c>
      <c r="BH7" s="78">
        <f>'5月'!BH42</f>
        <v>0</v>
      </c>
      <c r="BI7" s="78">
        <f>'5月'!BI42</f>
        <v>0</v>
      </c>
      <c r="BJ7" s="78">
        <f>'5月'!BJ42</f>
        <v>0</v>
      </c>
      <c r="BK7" s="78">
        <f>'5月'!BK42</f>
        <v>0</v>
      </c>
      <c r="BL7" s="78">
        <f>'5月'!BL42</f>
        <v>0</v>
      </c>
      <c r="BM7" s="78">
        <f>'5月'!BM42</f>
        <v>0</v>
      </c>
      <c r="BN7" s="78">
        <f>'5月'!BN42</f>
        <v>0</v>
      </c>
      <c r="BO7" s="78">
        <f>'5月'!BO42</f>
        <v>0</v>
      </c>
      <c r="BP7" s="78">
        <f>'5月'!BP42</f>
        <v>0</v>
      </c>
      <c r="BQ7" s="78">
        <f>'5月'!BQ42</f>
        <v>0</v>
      </c>
      <c r="BR7" s="78">
        <f>'5月'!BR42</f>
        <v>1</v>
      </c>
      <c r="BS7" s="78">
        <f>'5月'!BS42</f>
        <v>0</v>
      </c>
      <c r="BT7" s="78">
        <f>'5月'!BT42</f>
        <v>0</v>
      </c>
      <c r="BU7" s="78"/>
      <c r="BV7" s="78"/>
      <c r="BW7" s="78"/>
      <c r="BY7" s="61">
        <f t="shared" si="0"/>
        <v>1</v>
      </c>
      <c r="BZ7" s="62">
        <f t="shared" si="1"/>
        <v>2021</v>
      </c>
      <c r="CA7" s="63">
        <v>5</v>
      </c>
      <c r="CC7" s="54">
        <f t="shared" si="2"/>
        <v>69</v>
      </c>
    </row>
    <row r="8" spans="1:81" ht="11.25">
      <c r="A8" s="5">
        <v>6</v>
      </c>
      <c r="B8" s="78">
        <f>'6月'!B42</f>
        <v>0</v>
      </c>
      <c r="C8" s="78">
        <f>'6月'!C42</f>
        <v>0</v>
      </c>
      <c r="D8" s="78">
        <f>'6月'!D42</f>
        <v>0</v>
      </c>
      <c r="E8" s="78">
        <f>'6月'!E42</f>
        <v>0</v>
      </c>
      <c r="F8" s="78">
        <f>'6月'!F42</f>
        <v>0</v>
      </c>
      <c r="G8" s="78">
        <f>'6月'!G42</f>
        <v>0</v>
      </c>
      <c r="H8" s="78">
        <f>'6月'!H42</f>
        <v>0</v>
      </c>
      <c r="I8" s="78">
        <f>'6月'!I42</f>
        <v>0</v>
      </c>
      <c r="J8" s="78">
        <f>'6月'!J42</f>
        <v>0</v>
      </c>
      <c r="K8" s="78">
        <f>'6月'!K42</f>
        <v>0</v>
      </c>
      <c r="L8" s="78">
        <f>'6月'!L42</f>
        <v>0</v>
      </c>
      <c r="M8" s="78">
        <f>'6月'!M42</f>
        <v>0</v>
      </c>
      <c r="N8" s="78">
        <f>'6月'!N42</f>
        <v>0</v>
      </c>
      <c r="O8" s="78">
        <f>'6月'!O42</f>
        <v>0</v>
      </c>
      <c r="P8" s="78">
        <f>'6月'!P42</f>
        <v>0</v>
      </c>
      <c r="Q8" s="78">
        <f>'6月'!Q42</f>
        <v>0</v>
      </c>
      <c r="R8" s="78">
        <f>'6月'!R42</f>
        <v>0</v>
      </c>
      <c r="S8" s="78">
        <f>'6月'!S42</f>
        <v>0</v>
      </c>
      <c r="T8" s="78">
        <f>'6月'!T42</f>
        <v>0</v>
      </c>
      <c r="U8" s="78">
        <f>'6月'!U42</f>
        <v>0</v>
      </c>
      <c r="V8" s="78">
        <f>'6月'!V42</f>
        <v>0</v>
      </c>
      <c r="W8" s="78">
        <f>'6月'!W42</f>
        <v>0</v>
      </c>
      <c r="X8" s="78">
        <f>'6月'!X42</f>
        <v>0</v>
      </c>
      <c r="Y8" s="78">
        <f>'6月'!Y42</f>
        <v>0</v>
      </c>
      <c r="Z8" s="78">
        <f>'6月'!Z42</f>
        <v>0</v>
      </c>
      <c r="AA8" s="78">
        <f>'6月'!AA42</f>
        <v>0</v>
      </c>
      <c r="AB8" s="78">
        <f>'6月'!AB42</f>
        <v>0</v>
      </c>
      <c r="AC8" s="78">
        <f>'6月'!AC42</f>
        <v>0</v>
      </c>
      <c r="AD8" s="78">
        <f>'6月'!AD42</f>
        <v>0</v>
      </c>
      <c r="AE8" s="78">
        <f>'6月'!AE42</f>
        <v>0</v>
      </c>
      <c r="AF8" s="78">
        <f>'6月'!AF42</f>
        <v>0</v>
      </c>
      <c r="AG8" s="78">
        <f>'6月'!AG42</f>
        <v>2</v>
      </c>
      <c r="AH8" s="78">
        <f>'6月'!AH42</f>
        <v>0</v>
      </c>
      <c r="AI8" s="78">
        <f>'6月'!AI42</f>
        <v>0</v>
      </c>
      <c r="AJ8" s="78">
        <f>'6月'!AJ42</f>
        <v>0</v>
      </c>
      <c r="AK8" s="78">
        <f>'6月'!AK42</f>
        <v>0</v>
      </c>
      <c r="AL8" s="78">
        <f>'6月'!AL42</f>
        <v>0</v>
      </c>
      <c r="AM8" s="78">
        <f>'6月'!AM42</f>
        <v>1</v>
      </c>
      <c r="AN8" s="78">
        <f>'6月'!AN42</f>
        <v>7</v>
      </c>
      <c r="AO8" s="78">
        <f>'6月'!AO42</f>
        <v>0</v>
      </c>
      <c r="AP8" s="78">
        <f>'6月'!AP42</f>
        <v>0</v>
      </c>
      <c r="AQ8" s="78">
        <f>'6月'!AQ42</f>
        <v>2</v>
      </c>
      <c r="AR8" s="78">
        <f>'6月'!AR42</f>
        <v>0</v>
      </c>
      <c r="AS8" s="78">
        <f>'6月'!AS42</f>
        <v>0</v>
      </c>
      <c r="AT8" s="78">
        <f>'6月'!AT42</f>
        <v>4</v>
      </c>
      <c r="AU8" s="78">
        <f>'6月'!AU42</f>
        <v>5</v>
      </c>
      <c r="AV8" s="78">
        <f>'6月'!AV42</f>
        <v>3</v>
      </c>
      <c r="AW8" s="78">
        <f>'6月'!AW42</f>
        <v>3</v>
      </c>
      <c r="AX8" s="78">
        <f>'6月'!AX42</f>
        <v>5</v>
      </c>
      <c r="AY8" s="78">
        <f>'6月'!AY42</f>
        <v>0</v>
      </c>
      <c r="AZ8" s="78">
        <f>'6月'!AZ42</f>
        <v>3</v>
      </c>
      <c r="BA8" s="78">
        <f>'6月'!BA42</f>
        <v>6</v>
      </c>
      <c r="BB8" s="78">
        <f>'6月'!BB42</f>
        <v>5</v>
      </c>
      <c r="BC8" s="78">
        <f>'6月'!BC42</f>
        <v>3</v>
      </c>
      <c r="BD8" s="78">
        <f>'6月'!BD42</f>
        <v>2</v>
      </c>
      <c r="BE8" s="78">
        <f>'6月'!BE42</f>
        <v>0</v>
      </c>
      <c r="BF8" s="78">
        <f>'6月'!BF42</f>
        <v>2</v>
      </c>
      <c r="BG8" s="78">
        <f>'6月'!BG42</f>
        <v>7</v>
      </c>
      <c r="BH8" s="78">
        <f>'6月'!BH42</f>
        <v>7</v>
      </c>
      <c r="BI8" s="78">
        <f>'6月'!BI42</f>
        <v>1</v>
      </c>
      <c r="BJ8" s="78">
        <f>'6月'!BJ42</f>
        <v>2</v>
      </c>
      <c r="BK8" s="78">
        <f>'6月'!BK42</f>
        <v>1</v>
      </c>
      <c r="BL8" s="78">
        <f>'6月'!BL42</f>
        <v>2</v>
      </c>
      <c r="BM8" s="78">
        <f>'6月'!BM42</f>
        <v>2</v>
      </c>
      <c r="BN8" s="78">
        <f>'6月'!BN42</f>
        <v>2</v>
      </c>
      <c r="BO8" s="78">
        <f>'6月'!BO42</f>
        <v>4</v>
      </c>
      <c r="BP8" s="78">
        <f>'6月'!BP42</f>
        <v>1</v>
      </c>
      <c r="BQ8" s="78">
        <f>'6月'!BQ42</f>
        <v>3</v>
      </c>
      <c r="BR8" s="78">
        <f>'6月'!BR42</f>
        <v>0</v>
      </c>
      <c r="BS8" s="78">
        <f>'6月'!BS42</f>
        <v>8</v>
      </c>
      <c r="BT8" s="78">
        <f>'6月'!BT42</f>
        <v>10</v>
      </c>
      <c r="BU8" s="78"/>
      <c r="BV8" s="78"/>
      <c r="BW8" s="78"/>
      <c r="BY8" s="61">
        <f t="shared" si="0"/>
        <v>10</v>
      </c>
      <c r="BZ8" s="62">
        <f t="shared" si="1"/>
        <v>2023</v>
      </c>
      <c r="CA8" s="63">
        <v>6</v>
      </c>
      <c r="CC8" s="54">
        <f t="shared" si="2"/>
        <v>71</v>
      </c>
    </row>
    <row r="9" spans="1:81" ht="11.25">
      <c r="A9" s="5">
        <v>7</v>
      </c>
      <c r="B9" s="78">
        <f>'7月'!B42</f>
        <v>0</v>
      </c>
      <c r="C9" s="78">
        <f>'7月'!C42</f>
        <v>0</v>
      </c>
      <c r="D9" s="78">
        <f>'7月'!D42</f>
        <v>0</v>
      </c>
      <c r="E9" s="78">
        <f>'7月'!E42</f>
        <v>0</v>
      </c>
      <c r="F9" s="78">
        <f>'7月'!F42</f>
        <v>0</v>
      </c>
      <c r="G9" s="78">
        <f>'7月'!G42</f>
        <v>0</v>
      </c>
      <c r="H9" s="78">
        <f>'7月'!H42</f>
        <v>0</v>
      </c>
      <c r="I9" s="78">
        <f>'7月'!I42</f>
        <v>0</v>
      </c>
      <c r="J9" s="78">
        <f>'7月'!J42</f>
        <v>0</v>
      </c>
      <c r="K9" s="78">
        <f>'7月'!K42</f>
        <v>0</v>
      </c>
      <c r="L9" s="78">
        <f>'7月'!L42</f>
        <v>0</v>
      </c>
      <c r="M9" s="78">
        <f>'7月'!M42</f>
        <v>0</v>
      </c>
      <c r="N9" s="78">
        <f>'7月'!N42</f>
        <v>0</v>
      </c>
      <c r="O9" s="78">
        <f>'7月'!O42</f>
        <v>0</v>
      </c>
      <c r="P9" s="78">
        <f>'7月'!P42</f>
        <v>0</v>
      </c>
      <c r="Q9" s="78">
        <f>'7月'!Q42</f>
        <v>0</v>
      </c>
      <c r="R9" s="78">
        <f>'7月'!R42</f>
        <v>0</v>
      </c>
      <c r="S9" s="78">
        <f>'7月'!S42</f>
        <v>0</v>
      </c>
      <c r="T9" s="78">
        <f>'7月'!T42</f>
        <v>0</v>
      </c>
      <c r="U9" s="78">
        <f>'7月'!U42</f>
        <v>0</v>
      </c>
      <c r="V9" s="78">
        <f>'7月'!V42</f>
        <v>0</v>
      </c>
      <c r="W9" s="78">
        <f>'7月'!W42</f>
        <v>0</v>
      </c>
      <c r="X9" s="78">
        <f>'7月'!X42</f>
        <v>0</v>
      </c>
      <c r="Y9" s="78">
        <f>'7月'!Y42</f>
        <v>0</v>
      </c>
      <c r="Z9" s="78">
        <f>'7月'!Z42</f>
        <v>0</v>
      </c>
      <c r="AA9" s="78">
        <f>'7月'!AA42</f>
        <v>0</v>
      </c>
      <c r="AB9" s="78">
        <f>'7月'!AB42</f>
        <v>0</v>
      </c>
      <c r="AC9" s="78">
        <f>'7月'!AC42</f>
        <v>0</v>
      </c>
      <c r="AD9" s="78">
        <f>'7月'!AD42</f>
        <v>0</v>
      </c>
      <c r="AE9" s="78">
        <f>'7月'!AE42</f>
        <v>0</v>
      </c>
      <c r="AF9" s="78">
        <f>'7月'!AF42</f>
        <v>11</v>
      </c>
      <c r="AG9" s="78">
        <f>'7月'!AG42</f>
        <v>23</v>
      </c>
      <c r="AH9" s="78">
        <f>'7月'!AH42</f>
        <v>22</v>
      </c>
      <c r="AI9" s="78">
        <f>'7月'!AI42</f>
        <v>9</v>
      </c>
      <c r="AJ9" s="78">
        <f>'7月'!AJ42</f>
        <v>19</v>
      </c>
      <c r="AK9" s="78">
        <f>'7月'!AK42</f>
        <v>4</v>
      </c>
      <c r="AL9" s="78">
        <f>'7月'!AL42</f>
        <v>13</v>
      </c>
      <c r="AM9" s="78">
        <f>'7月'!AM42</f>
        <v>10</v>
      </c>
      <c r="AN9" s="78">
        <f>'7月'!AN42</f>
        <v>15</v>
      </c>
      <c r="AO9" s="78">
        <f>'7月'!AO42</f>
        <v>10</v>
      </c>
      <c r="AP9" s="78">
        <f>'7月'!AP42</f>
        <v>5</v>
      </c>
      <c r="AQ9" s="78">
        <f>'7月'!AQ42</f>
        <v>27</v>
      </c>
      <c r="AR9" s="78">
        <f>'7月'!AR42</f>
        <v>25</v>
      </c>
      <c r="AS9" s="78">
        <f>'7月'!AS42</f>
        <v>17</v>
      </c>
      <c r="AT9" s="78">
        <f>'7月'!AT42</f>
        <v>20</v>
      </c>
      <c r="AU9" s="78">
        <f>'7月'!AU42</f>
        <v>18</v>
      </c>
      <c r="AV9" s="78">
        <f>'7月'!AV42</f>
        <v>23</v>
      </c>
      <c r="AW9" s="78">
        <f>'7月'!AW42</f>
        <v>23</v>
      </c>
      <c r="AX9" s="78">
        <f>'7月'!AX42</f>
        <v>24</v>
      </c>
      <c r="AY9" s="78">
        <f>'7月'!AY42</f>
        <v>24</v>
      </c>
      <c r="AZ9" s="78">
        <f>'7月'!AZ42</f>
        <v>2</v>
      </c>
      <c r="BA9" s="78">
        <f>'7月'!BA42</f>
        <v>24</v>
      </c>
      <c r="BB9" s="78">
        <f>'7月'!BB42</f>
        <v>12</v>
      </c>
      <c r="BC9" s="78">
        <f>'7月'!BC42</f>
        <v>22</v>
      </c>
      <c r="BD9" s="78">
        <f>'7月'!BD42</f>
        <v>10</v>
      </c>
      <c r="BE9" s="78">
        <f>'7月'!BE42</f>
        <v>22</v>
      </c>
      <c r="BF9" s="78">
        <f>'7月'!BF42</f>
        <v>20</v>
      </c>
      <c r="BG9" s="78">
        <f>'7月'!BG42</f>
        <v>29</v>
      </c>
      <c r="BH9" s="78">
        <f>'7月'!BH42</f>
        <v>26</v>
      </c>
      <c r="BI9" s="78">
        <f>'7月'!BI42</f>
        <v>16</v>
      </c>
      <c r="BJ9" s="78">
        <f>'7月'!BJ42</f>
        <v>20</v>
      </c>
      <c r="BK9" s="78">
        <f>'7月'!BK42</f>
        <v>20</v>
      </c>
      <c r="BL9" s="78">
        <f>'7月'!BL42</f>
        <v>22</v>
      </c>
      <c r="BM9" s="78">
        <f>'7月'!BM42</f>
        <v>18</v>
      </c>
      <c r="BN9" s="78">
        <f>'7月'!BN42</f>
        <v>29</v>
      </c>
      <c r="BO9" s="78">
        <f>'7月'!BO42</f>
        <v>27</v>
      </c>
      <c r="BP9" s="78">
        <f>'7月'!BP42</f>
        <v>16</v>
      </c>
      <c r="BQ9" s="78">
        <f>'7月'!BQ42</f>
        <v>19</v>
      </c>
      <c r="BR9" s="78">
        <f>'7月'!BR42</f>
        <v>28</v>
      </c>
      <c r="BS9" s="78">
        <f>'7月'!BS42</f>
        <v>30</v>
      </c>
      <c r="BT9" s="78">
        <f>'7月'!BT42</f>
        <v>31</v>
      </c>
      <c r="BU9" s="78"/>
      <c r="BV9" s="78"/>
      <c r="BW9" s="78"/>
      <c r="BY9" s="61">
        <f t="shared" si="0"/>
        <v>31</v>
      </c>
      <c r="BZ9" s="62">
        <f t="shared" si="1"/>
        <v>2023</v>
      </c>
      <c r="CA9" s="63">
        <v>7</v>
      </c>
      <c r="CC9" s="54">
        <f t="shared" si="2"/>
        <v>71</v>
      </c>
    </row>
    <row r="10" spans="1:81" ht="11.25">
      <c r="A10" s="5">
        <v>8</v>
      </c>
      <c r="B10" s="78">
        <f>'8月'!B42</f>
        <v>0</v>
      </c>
      <c r="C10" s="78">
        <f>'8月'!C42</f>
        <v>0</v>
      </c>
      <c r="D10" s="78">
        <f>'8月'!D42</f>
        <v>0</v>
      </c>
      <c r="E10" s="78">
        <f>'8月'!E42</f>
        <v>0</v>
      </c>
      <c r="F10" s="78">
        <f>'8月'!F42</f>
        <v>0</v>
      </c>
      <c r="G10" s="78">
        <f>'8月'!G42</f>
        <v>0</v>
      </c>
      <c r="H10" s="78">
        <f>'8月'!H42</f>
        <v>0</v>
      </c>
      <c r="I10" s="78">
        <f>'8月'!I42</f>
        <v>0</v>
      </c>
      <c r="J10" s="78">
        <f>'8月'!J42</f>
        <v>0</v>
      </c>
      <c r="K10" s="78">
        <f>'8月'!K42</f>
        <v>0</v>
      </c>
      <c r="L10" s="78">
        <f>'8月'!L42</f>
        <v>0</v>
      </c>
      <c r="M10" s="78">
        <f>'8月'!M42</f>
        <v>0</v>
      </c>
      <c r="N10" s="78">
        <f>'8月'!N42</f>
        <v>0</v>
      </c>
      <c r="O10" s="78">
        <f>'8月'!O42</f>
        <v>0</v>
      </c>
      <c r="P10" s="78">
        <f>'8月'!P42</f>
        <v>0</v>
      </c>
      <c r="Q10" s="78">
        <f>'8月'!Q42</f>
        <v>0</v>
      </c>
      <c r="R10" s="78">
        <f>'8月'!R42</f>
        <v>0</v>
      </c>
      <c r="S10" s="78">
        <f>'8月'!S42</f>
        <v>0</v>
      </c>
      <c r="T10" s="78">
        <f>'8月'!T42</f>
        <v>0</v>
      </c>
      <c r="U10" s="78">
        <f>'8月'!U42</f>
        <v>0</v>
      </c>
      <c r="V10" s="78">
        <f>'8月'!V42</f>
        <v>0</v>
      </c>
      <c r="W10" s="78">
        <f>'8月'!W42</f>
        <v>0</v>
      </c>
      <c r="X10" s="78">
        <f>'8月'!X42</f>
        <v>0</v>
      </c>
      <c r="Y10" s="78">
        <f>'8月'!Y42</f>
        <v>0</v>
      </c>
      <c r="Z10" s="78">
        <f>'8月'!Z42</f>
        <v>0</v>
      </c>
      <c r="AA10" s="78">
        <f>'8月'!AA42</f>
        <v>0</v>
      </c>
      <c r="AB10" s="78">
        <f>'8月'!AB42</f>
        <v>0</v>
      </c>
      <c r="AC10" s="78">
        <f>'8月'!AC42</f>
        <v>0</v>
      </c>
      <c r="AD10" s="78">
        <f>'8月'!AD42</f>
        <v>0</v>
      </c>
      <c r="AE10" s="78">
        <f>'8月'!AE42</f>
        <v>0</v>
      </c>
      <c r="AF10" s="78">
        <f>'8月'!AF42</f>
        <v>23</v>
      </c>
      <c r="AG10" s="78">
        <f>'8月'!AG42</f>
        <v>24</v>
      </c>
      <c r="AH10" s="78">
        <f>'8月'!AH42</f>
        <v>28</v>
      </c>
      <c r="AI10" s="78">
        <f>'8月'!AI42</f>
        <v>23</v>
      </c>
      <c r="AJ10" s="78">
        <f>'8月'!AJ42</f>
        <v>24</v>
      </c>
      <c r="AK10" s="78">
        <f>'8月'!AK42</f>
        <v>29</v>
      </c>
      <c r="AL10" s="78">
        <f>'8月'!AL42</f>
        <v>27</v>
      </c>
      <c r="AM10" s="78">
        <f>'8月'!AM42</f>
        <v>23</v>
      </c>
      <c r="AN10" s="78">
        <f>'8月'!AN42</f>
        <v>12</v>
      </c>
      <c r="AO10" s="78">
        <f>'8月'!AO42</f>
        <v>22</v>
      </c>
      <c r="AP10" s="78">
        <f>'8月'!AP42</f>
        <v>14</v>
      </c>
      <c r="AQ10" s="78">
        <f>'8月'!AQ42</f>
        <v>31</v>
      </c>
      <c r="AR10" s="78">
        <f>'8月'!AR42</f>
        <v>31</v>
      </c>
      <c r="AS10" s="78">
        <f>'8月'!AS42</f>
        <v>17</v>
      </c>
      <c r="AT10" s="78">
        <f>'8月'!AT42</f>
        <v>19</v>
      </c>
      <c r="AU10" s="78">
        <f>'8月'!AU42</f>
        <v>27</v>
      </c>
      <c r="AV10" s="78">
        <f>'8月'!AV42</f>
        <v>30</v>
      </c>
      <c r="AW10" s="78">
        <f>'8月'!AW42</f>
        <v>30</v>
      </c>
      <c r="AX10" s="78">
        <f>'8月'!AX42</f>
        <v>20</v>
      </c>
      <c r="AY10" s="78">
        <f>'8月'!AY42</f>
        <v>27</v>
      </c>
      <c r="AZ10" s="78">
        <f>'8月'!AZ42</f>
        <v>17</v>
      </c>
      <c r="BA10" s="78">
        <f>'8月'!BA42</f>
        <v>19</v>
      </c>
      <c r="BB10" s="78">
        <f>'8月'!BB42</f>
        <v>28</v>
      </c>
      <c r="BC10" s="78">
        <f>'8月'!BC42</f>
        <v>26</v>
      </c>
      <c r="BD10" s="78">
        <f>'8月'!BD42</f>
        <v>26</v>
      </c>
      <c r="BE10" s="78">
        <f>'8月'!BE42</f>
        <v>14</v>
      </c>
      <c r="BF10" s="78">
        <f>'8月'!BF42</f>
        <v>23</v>
      </c>
      <c r="BG10" s="78">
        <f>'8月'!BG42</f>
        <v>31</v>
      </c>
      <c r="BH10" s="78">
        <f>'8月'!BH42</f>
        <v>26</v>
      </c>
      <c r="BI10" s="78">
        <f>'8月'!BI42</f>
        <v>28</v>
      </c>
      <c r="BJ10" s="78">
        <f>'8月'!BJ42</f>
        <v>26</v>
      </c>
      <c r="BK10" s="78">
        <f>'8月'!BK42</f>
        <v>26</v>
      </c>
      <c r="BL10" s="78">
        <f>'8月'!BL42</f>
        <v>24</v>
      </c>
      <c r="BM10" s="78">
        <f>'8月'!BM42</f>
        <v>23</v>
      </c>
      <c r="BN10" s="78">
        <f>'8月'!BN42</f>
        <v>24</v>
      </c>
      <c r="BO10" s="78">
        <f>'8月'!BO42</f>
        <v>27</v>
      </c>
      <c r="BP10" s="78">
        <f>'8月'!BP42</f>
        <v>28</v>
      </c>
      <c r="BQ10" s="78">
        <f>'8月'!BQ42</f>
        <v>31</v>
      </c>
      <c r="BR10" s="78">
        <f>'8月'!BR42</f>
        <v>29</v>
      </c>
      <c r="BS10" s="78">
        <f>'8月'!BS42</f>
        <v>25</v>
      </c>
      <c r="BT10" s="78">
        <f>'8月'!BT42</f>
        <v>31</v>
      </c>
      <c r="BU10" s="78"/>
      <c r="BV10" s="78"/>
      <c r="BW10" s="78"/>
      <c r="BY10" s="61">
        <f t="shared" si="0"/>
        <v>31</v>
      </c>
      <c r="BZ10" s="62">
        <f t="shared" si="1"/>
        <v>1994</v>
      </c>
      <c r="CA10" s="63">
        <v>8</v>
      </c>
      <c r="CC10" s="54">
        <f t="shared" si="2"/>
        <v>42</v>
      </c>
    </row>
    <row r="11" spans="1:81" ht="11.25">
      <c r="A11" s="5">
        <v>9</v>
      </c>
      <c r="B11" s="78">
        <f>'9月'!B42</f>
        <v>0</v>
      </c>
      <c r="C11" s="78">
        <f>'9月'!C42</f>
        <v>0</v>
      </c>
      <c r="D11" s="78">
        <f>'9月'!D42</f>
        <v>0</v>
      </c>
      <c r="E11" s="78">
        <f>'9月'!E42</f>
        <v>0</v>
      </c>
      <c r="F11" s="78">
        <f>'9月'!F42</f>
        <v>0</v>
      </c>
      <c r="G11" s="78">
        <f>'9月'!G42</f>
        <v>0</v>
      </c>
      <c r="H11" s="78">
        <f>'9月'!H42</f>
        <v>0</v>
      </c>
      <c r="I11" s="78">
        <f>'9月'!I42</f>
        <v>0</v>
      </c>
      <c r="J11" s="78">
        <f>'9月'!J42</f>
        <v>0</v>
      </c>
      <c r="K11" s="78">
        <f>'9月'!K42</f>
        <v>0</v>
      </c>
      <c r="L11" s="78">
        <f>'9月'!L42</f>
        <v>0</v>
      </c>
      <c r="M11" s="78">
        <f>'9月'!M42</f>
        <v>0</v>
      </c>
      <c r="N11" s="78">
        <f>'9月'!N42</f>
        <v>0</v>
      </c>
      <c r="O11" s="78">
        <f>'9月'!O42</f>
        <v>0</v>
      </c>
      <c r="P11" s="78">
        <f>'9月'!P42</f>
        <v>0</v>
      </c>
      <c r="Q11" s="78">
        <f>'9月'!Q42</f>
        <v>0</v>
      </c>
      <c r="R11" s="78">
        <f>'9月'!R42</f>
        <v>0</v>
      </c>
      <c r="S11" s="78">
        <f>'9月'!S42</f>
        <v>0</v>
      </c>
      <c r="T11" s="78">
        <f>'9月'!T42</f>
        <v>0</v>
      </c>
      <c r="U11" s="78">
        <f>'9月'!U42</f>
        <v>0</v>
      </c>
      <c r="V11" s="78">
        <f>'9月'!V42</f>
        <v>0</v>
      </c>
      <c r="W11" s="78">
        <f>'9月'!W42</f>
        <v>0</v>
      </c>
      <c r="X11" s="78">
        <f>'9月'!X42</f>
        <v>0</v>
      </c>
      <c r="Y11" s="78">
        <f>'9月'!Y42</f>
        <v>0</v>
      </c>
      <c r="Z11" s="78">
        <f>'9月'!Z42</f>
        <v>0</v>
      </c>
      <c r="AA11" s="78">
        <f>'9月'!AA42</f>
        <v>0</v>
      </c>
      <c r="AB11" s="78">
        <f>'9月'!AB42</f>
        <v>0</v>
      </c>
      <c r="AC11" s="78">
        <f>'9月'!AC42</f>
        <v>0</v>
      </c>
      <c r="AD11" s="78">
        <f>'9月'!AD42</f>
        <v>0</v>
      </c>
      <c r="AE11" s="78">
        <f>'9月'!AE42</f>
        <v>0</v>
      </c>
      <c r="AF11" s="78">
        <f>'9月'!AF42</f>
        <v>9</v>
      </c>
      <c r="AG11" s="78">
        <f>'9月'!AG42</f>
        <v>5</v>
      </c>
      <c r="AH11" s="78">
        <f>'9月'!AH42</f>
        <v>7</v>
      </c>
      <c r="AI11" s="78">
        <f>'9月'!AI42</f>
        <v>4</v>
      </c>
      <c r="AJ11" s="78">
        <f>'9月'!AJ42</f>
        <v>9</v>
      </c>
      <c r="AK11" s="78">
        <f>'9月'!AK42</f>
        <v>4</v>
      </c>
      <c r="AL11" s="78">
        <f>'9月'!AL42</f>
        <v>16</v>
      </c>
      <c r="AM11" s="78">
        <f>'9月'!AM42</f>
        <v>12</v>
      </c>
      <c r="AN11" s="78">
        <f>'9月'!AN42</f>
        <v>9</v>
      </c>
      <c r="AO11" s="78">
        <f>'9月'!AO42</f>
        <v>4</v>
      </c>
      <c r="AP11" s="78">
        <f>'9月'!AP42</f>
        <v>3</v>
      </c>
      <c r="AQ11" s="78">
        <f>'9月'!AQ42</f>
        <v>16</v>
      </c>
      <c r="AR11" s="78">
        <f>'9月'!AR42</f>
        <v>7</v>
      </c>
      <c r="AS11" s="78">
        <f>'9月'!AS42</f>
        <v>2</v>
      </c>
      <c r="AT11" s="78">
        <f>'9月'!AT42</f>
        <v>10</v>
      </c>
      <c r="AU11" s="78">
        <f>'9月'!AU42</f>
        <v>8</v>
      </c>
      <c r="AV11" s="78">
        <f>'9月'!AV42</f>
        <v>19</v>
      </c>
      <c r="AW11" s="78">
        <f>'9月'!AW42</f>
        <v>16</v>
      </c>
      <c r="AX11" s="78">
        <f>'9月'!AX42</f>
        <v>10</v>
      </c>
      <c r="AY11" s="78">
        <f>'9月'!AY42</f>
        <v>10</v>
      </c>
      <c r="AZ11" s="78">
        <f>'9月'!AZ42</f>
        <v>8</v>
      </c>
      <c r="BA11" s="78">
        <f>'9月'!BA42</f>
        <v>12</v>
      </c>
      <c r="BB11" s="78">
        <f>'9月'!BB42</f>
        <v>14</v>
      </c>
      <c r="BC11" s="78">
        <f>'9月'!BC42</f>
        <v>7</v>
      </c>
      <c r="BD11" s="78">
        <f>'9月'!BD42</f>
        <v>15</v>
      </c>
      <c r="BE11" s="78">
        <f>'9月'!BE42</f>
        <v>9</v>
      </c>
      <c r="BF11" s="78">
        <f>'9月'!BF42</f>
        <v>4</v>
      </c>
      <c r="BG11" s="78">
        <f>'9月'!BG42</f>
        <v>9</v>
      </c>
      <c r="BH11" s="78">
        <f>'9月'!BH42</f>
        <v>16</v>
      </c>
      <c r="BI11" s="78">
        <f>'9月'!BI42</f>
        <v>21</v>
      </c>
      <c r="BJ11" s="78">
        <f>'9月'!BJ42</f>
        <v>15</v>
      </c>
      <c r="BK11" s="78">
        <f>'9月'!BK42</f>
        <v>2</v>
      </c>
      <c r="BL11" s="78">
        <f>'9月'!BL42</f>
        <v>11</v>
      </c>
      <c r="BM11" s="78">
        <f>'9月'!BM42</f>
        <v>21</v>
      </c>
      <c r="BN11" s="78">
        <f>'9月'!BN42</f>
        <v>1</v>
      </c>
      <c r="BO11" s="78">
        <f>'9月'!BO42</f>
        <v>10</v>
      </c>
      <c r="BP11" s="78">
        <f>'9月'!BP42</f>
        <v>13</v>
      </c>
      <c r="BQ11" s="78">
        <f>'9月'!BQ42</f>
        <v>14</v>
      </c>
      <c r="BR11" s="78">
        <f>'9月'!BR42</f>
        <v>4</v>
      </c>
      <c r="BS11" s="78">
        <f>'9月'!BS42</f>
        <v>17</v>
      </c>
      <c r="BT11" s="78">
        <f>'9月'!BT42</f>
        <v>24</v>
      </c>
      <c r="BU11" s="78"/>
      <c r="BV11" s="78"/>
      <c r="BW11" s="78"/>
      <c r="BY11" s="61">
        <f t="shared" si="0"/>
        <v>24</v>
      </c>
      <c r="BZ11" s="62">
        <f t="shared" si="1"/>
        <v>2023</v>
      </c>
      <c r="CA11" s="63">
        <v>9</v>
      </c>
      <c r="CC11" s="54">
        <f t="shared" si="2"/>
        <v>71</v>
      </c>
    </row>
    <row r="12" spans="1:81" ht="11.25">
      <c r="A12" s="5">
        <v>10</v>
      </c>
      <c r="B12" s="78">
        <f>'10月'!B42</f>
        <v>0</v>
      </c>
      <c r="C12" s="78">
        <f>'10月'!C42</f>
        <v>0</v>
      </c>
      <c r="D12" s="78">
        <f>'10月'!D42</f>
        <v>0</v>
      </c>
      <c r="E12" s="78">
        <f>'10月'!E42</f>
        <v>0</v>
      </c>
      <c r="F12" s="78">
        <f>'10月'!F42</f>
        <v>0</v>
      </c>
      <c r="G12" s="78">
        <f>'10月'!G42</f>
        <v>0</v>
      </c>
      <c r="H12" s="78">
        <f>'10月'!H42</f>
        <v>0</v>
      </c>
      <c r="I12" s="78">
        <f>'10月'!I42</f>
        <v>0</v>
      </c>
      <c r="J12" s="78">
        <f>'10月'!J42</f>
        <v>0</v>
      </c>
      <c r="K12" s="78">
        <f>'10月'!K42</f>
        <v>0</v>
      </c>
      <c r="L12" s="78">
        <f>'10月'!L42</f>
        <v>0</v>
      </c>
      <c r="M12" s="78">
        <f>'10月'!M42</f>
        <v>0</v>
      </c>
      <c r="N12" s="78">
        <f>'10月'!N42</f>
        <v>0</v>
      </c>
      <c r="O12" s="78">
        <f>'10月'!O42</f>
        <v>0</v>
      </c>
      <c r="P12" s="78">
        <f>'10月'!P42</f>
        <v>0</v>
      </c>
      <c r="Q12" s="78">
        <f>'10月'!Q42</f>
        <v>0</v>
      </c>
      <c r="R12" s="78">
        <f>'10月'!R42</f>
        <v>0</v>
      </c>
      <c r="S12" s="78">
        <f>'10月'!S42</f>
        <v>0</v>
      </c>
      <c r="T12" s="78">
        <f>'10月'!T42</f>
        <v>0</v>
      </c>
      <c r="U12" s="78">
        <f>'10月'!U42</f>
        <v>0</v>
      </c>
      <c r="V12" s="78">
        <f>'10月'!V42</f>
        <v>0</v>
      </c>
      <c r="W12" s="78">
        <f>'10月'!W42</f>
        <v>0</v>
      </c>
      <c r="X12" s="78">
        <f>'10月'!X42</f>
        <v>0</v>
      </c>
      <c r="Y12" s="78">
        <f>'10月'!Y42</f>
        <v>0</v>
      </c>
      <c r="Z12" s="78">
        <f>'10月'!Z42</f>
        <v>0</v>
      </c>
      <c r="AA12" s="78">
        <f>'10月'!AA42</f>
        <v>0</v>
      </c>
      <c r="AB12" s="78">
        <f>'10月'!AB42</f>
        <v>0</v>
      </c>
      <c r="AC12" s="78">
        <f>'10月'!AC42</f>
        <v>0</v>
      </c>
      <c r="AD12" s="78">
        <f>'10月'!AD42</f>
        <v>0</v>
      </c>
      <c r="AE12" s="78">
        <f>'10月'!AE42</f>
        <v>0</v>
      </c>
      <c r="AF12" s="78">
        <f>'10月'!AF42</f>
        <v>0</v>
      </c>
      <c r="AG12" s="78">
        <f>'10月'!AG42</f>
        <v>0</v>
      </c>
      <c r="AH12" s="78">
        <f>'10月'!AH42</f>
        <v>0</v>
      </c>
      <c r="AI12" s="78">
        <f>'10月'!AI42</f>
        <v>0</v>
      </c>
      <c r="AJ12" s="78">
        <f>'10月'!AJ42</f>
        <v>0</v>
      </c>
      <c r="AK12" s="78">
        <f>'10月'!AK42</f>
        <v>0</v>
      </c>
      <c r="AL12" s="78">
        <f>'10月'!AL42</f>
        <v>0</v>
      </c>
      <c r="AM12" s="78">
        <f>'10月'!AM42</f>
        <v>0</v>
      </c>
      <c r="AN12" s="78">
        <f>'10月'!AN42</f>
        <v>0</v>
      </c>
      <c r="AO12" s="78">
        <f>'10月'!AO42</f>
        <v>0</v>
      </c>
      <c r="AP12" s="78">
        <f>'10月'!AP42</f>
        <v>0</v>
      </c>
      <c r="AQ12" s="78">
        <f>'10月'!AQ42</f>
        <v>1</v>
      </c>
      <c r="AR12" s="78">
        <f>'10月'!AR42</f>
        <v>0</v>
      </c>
      <c r="AS12" s="78">
        <f>'10月'!AS42</f>
        <v>0</v>
      </c>
      <c r="AT12" s="78">
        <f>'10月'!AT42</f>
        <v>0</v>
      </c>
      <c r="AU12" s="78">
        <f>'10月'!AU42</f>
        <v>0</v>
      </c>
      <c r="AV12" s="78">
        <f>'10月'!AV42</f>
        <v>1</v>
      </c>
      <c r="AW12" s="78">
        <f>'10月'!AW42</f>
        <v>0</v>
      </c>
      <c r="AX12" s="78">
        <f>'10月'!AX42</f>
        <v>0</v>
      </c>
      <c r="AY12" s="78">
        <f>'10月'!AY42</f>
        <v>0</v>
      </c>
      <c r="AZ12" s="78">
        <f>'10月'!AZ42</f>
        <v>0</v>
      </c>
      <c r="BA12" s="78">
        <f>'10月'!BA42</f>
        <v>0</v>
      </c>
      <c r="BB12" s="78">
        <f>'10月'!BB42</f>
        <v>2</v>
      </c>
      <c r="BC12" s="78">
        <f>'10月'!BC42</f>
        <v>0</v>
      </c>
      <c r="BD12" s="78">
        <f>'10月'!BD42</f>
        <v>0</v>
      </c>
      <c r="BE12" s="78">
        <f>'10月'!BE42</f>
        <v>0</v>
      </c>
      <c r="BF12" s="78">
        <f>'10月'!BF42</f>
        <v>1</v>
      </c>
      <c r="BG12" s="78">
        <f>'10月'!BG42</f>
        <v>0</v>
      </c>
      <c r="BH12" s="78">
        <f>'10月'!BH42</f>
        <v>1</v>
      </c>
      <c r="BI12" s="78">
        <f>'10月'!BI42</f>
        <v>0</v>
      </c>
      <c r="BJ12" s="78">
        <f>'10月'!BJ42</f>
        <v>4</v>
      </c>
      <c r="BK12" s="78">
        <f>'10月'!BK42</f>
        <v>1</v>
      </c>
      <c r="BL12" s="78">
        <f>'10月'!BL42</f>
        <v>0</v>
      </c>
      <c r="BM12" s="78">
        <f>'10月'!BM42</f>
        <v>1</v>
      </c>
      <c r="BN12" s="78">
        <f>'10月'!BN42</f>
        <v>0</v>
      </c>
      <c r="BO12" s="78">
        <f>'10月'!BO42</f>
        <v>1</v>
      </c>
      <c r="BP12" s="78">
        <f>'10月'!BP42</f>
        <v>1</v>
      </c>
      <c r="BQ12" s="78">
        <f>'10月'!BQ42</f>
        <v>0</v>
      </c>
      <c r="BR12" s="78">
        <f>'10月'!BR42</f>
        <v>0</v>
      </c>
      <c r="BS12" s="78">
        <f>'10月'!BS42</f>
        <v>0</v>
      </c>
      <c r="BT12" s="78">
        <f>'10月'!BT42</f>
        <v>1</v>
      </c>
      <c r="BU12" s="78"/>
      <c r="BV12" s="78"/>
      <c r="BW12" s="78"/>
      <c r="BY12" s="61">
        <f t="shared" si="0"/>
        <v>4</v>
      </c>
      <c r="BZ12" s="62">
        <f t="shared" si="1"/>
        <v>2013</v>
      </c>
      <c r="CA12" s="63">
        <v>10</v>
      </c>
      <c r="CC12" s="54">
        <f t="shared" si="2"/>
        <v>61</v>
      </c>
    </row>
    <row r="13" spans="1:81" s="16" customFormat="1" ht="11.25">
      <c r="A13" s="14">
        <v>11</v>
      </c>
      <c r="B13" s="79">
        <f>'11月'!B42</f>
        <v>0</v>
      </c>
      <c r="C13" s="79">
        <f>'11月'!C42</f>
        <v>0</v>
      </c>
      <c r="D13" s="79">
        <f>'11月'!D42</f>
        <v>0</v>
      </c>
      <c r="E13" s="79">
        <f>'11月'!E42</f>
        <v>0</v>
      </c>
      <c r="F13" s="79">
        <f>'11月'!F42</f>
        <v>0</v>
      </c>
      <c r="G13" s="79">
        <f>'11月'!G42</f>
        <v>0</v>
      </c>
      <c r="H13" s="79">
        <f>'11月'!H42</f>
        <v>0</v>
      </c>
      <c r="I13" s="79">
        <f>'11月'!I42</f>
        <v>0</v>
      </c>
      <c r="J13" s="79">
        <f>'11月'!J42</f>
        <v>0</v>
      </c>
      <c r="K13" s="79">
        <f>'11月'!K42</f>
        <v>0</v>
      </c>
      <c r="L13" s="79">
        <f>'11月'!L42</f>
        <v>0</v>
      </c>
      <c r="M13" s="79">
        <f>'11月'!M42</f>
        <v>0</v>
      </c>
      <c r="N13" s="79">
        <f>'11月'!N42</f>
        <v>0</v>
      </c>
      <c r="O13" s="79">
        <f>'11月'!O42</f>
        <v>0</v>
      </c>
      <c r="P13" s="79">
        <f>'11月'!P42</f>
        <v>0</v>
      </c>
      <c r="Q13" s="79">
        <f>'11月'!Q42</f>
        <v>0</v>
      </c>
      <c r="R13" s="79">
        <f>'11月'!R42</f>
        <v>0</v>
      </c>
      <c r="S13" s="79">
        <f>'11月'!S42</f>
        <v>0</v>
      </c>
      <c r="T13" s="79">
        <f>'11月'!T42</f>
        <v>0</v>
      </c>
      <c r="U13" s="79">
        <f>'11月'!U42</f>
        <v>0</v>
      </c>
      <c r="V13" s="79">
        <f>'11月'!V42</f>
        <v>0</v>
      </c>
      <c r="W13" s="79">
        <f>'11月'!W42</f>
        <v>0</v>
      </c>
      <c r="X13" s="79">
        <f>'11月'!X42</f>
        <v>0</v>
      </c>
      <c r="Y13" s="79">
        <f>'11月'!Y42</f>
        <v>0</v>
      </c>
      <c r="Z13" s="79">
        <f>'11月'!Z42</f>
        <v>0</v>
      </c>
      <c r="AA13" s="79">
        <f>'11月'!AA42</f>
        <v>0</v>
      </c>
      <c r="AB13" s="79">
        <f>'11月'!AB42</f>
        <v>0</v>
      </c>
      <c r="AC13" s="79">
        <f>'11月'!AC42</f>
        <v>0</v>
      </c>
      <c r="AD13" s="79">
        <f>'11月'!AD42</f>
        <v>0</v>
      </c>
      <c r="AE13" s="79">
        <f>'11月'!AE42</f>
        <v>0</v>
      </c>
      <c r="AF13" s="79">
        <f>'11月'!AF42</f>
        <v>0</v>
      </c>
      <c r="AG13" s="79">
        <f>'11月'!AG42</f>
        <v>0</v>
      </c>
      <c r="AH13" s="79">
        <f>'11月'!AH42</f>
        <v>0</v>
      </c>
      <c r="AI13" s="79">
        <f>'11月'!AI42</f>
        <v>0</v>
      </c>
      <c r="AJ13" s="79">
        <f>'11月'!AJ42</f>
        <v>0</v>
      </c>
      <c r="AK13" s="79">
        <f>'11月'!AK42</f>
        <v>0</v>
      </c>
      <c r="AL13" s="79">
        <f>'11月'!AL42</f>
        <v>0</v>
      </c>
      <c r="AM13" s="79">
        <f>'11月'!AM42</f>
        <v>0</v>
      </c>
      <c r="AN13" s="79">
        <f>'11月'!AN42</f>
        <v>0</v>
      </c>
      <c r="AO13" s="79">
        <f>'11月'!AO42</f>
        <v>0</v>
      </c>
      <c r="AP13" s="79">
        <f>'11月'!AP42</f>
        <v>0</v>
      </c>
      <c r="AQ13" s="79">
        <f>'11月'!AQ42</f>
        <v>0</v>
      </c>
      <c r="AR13" s="79">
        <f>'11月'!AR42</f>
        <v>0</v>
      </c>
      <c r="AS13" s="79">
        <f>'11月'!AS42</f>
        <v>0</v>
      </c>
      <c r="AT13" s="79">
        <f>'11月'!AT42</f>
        <v>0</v>
      </c>
      <c r="AU13" s="79">
        <f>'11月'!AU42</f>
        <v>0</v>
      </c>
      <c r="AV13" s="79">
        <f>'11月'!AV42</f>
        <v>0</v>
      </c>
      <c r="AW13" s="79">
        <f>'11月'!AW42</f>
        <v>0</v>
      </c>
      <c r="AX13" s="79">
        <f>'11月'!AX42</f>
        <v>0</v>
      </c>
      <c r="AY13" s="79">
        <f>'11月'!AY42</f>
        <v>0</v>
      </c>
      <c r="AZ13" s="79">
        <f>'11月'!AZ42</f>
        <v>0</v>
      </c>
      <c r="BA13" s="79">
        <f>'11月'!BA42</f>
        <v>0</v>
      </c>
      <c r="BB13" s="79">
        <f>'11月'!BB42</f>
        <v>0</v>
      </c>
      <c r="BC13" s="79">
        <f>'11月'!BC42</f>
        <v>0</v>
      </c>
      <c r="BD13" s="79">
        <f>'11月'!BD42</f>
        <v>0</v>
      </c>
      <c r="BE13" s="79">
        <f>'11月'!BE42</f>
        <v>0</v>
      </c>
      <c r="BF13" s="79">
        <f>'11月'!BF42</f>
        <v>0</v>
      </c>
      <c r="BG13" s="79">
        <f>'11月'!BG42</f>
        <v>0</v>
      </c>
      <c r="BH13" s="79">
        <f>'11月'!BH42</f>
        <v>0</v>
      </c>
      <c r="BI13" s="79">
        <f>'11月'!BI42</f>
        <v>0</v>
      </c>
      <c r="BJ13" s="79">
        <f>'11月'!BJ42</f>
        <v>0</v>
      </c>
      <c r="BK13" s="79">
        <f>'11月'!BK42</f>
        <v>0</v>
      </c>
      <c r="BL13" s="79">
        <f>'11月'!BL42</f>
        <v>0</v>
      </c>
      <c r="BM13" s="79">
        <f>'11月'!BM42</f>
        <v>0</v>
      </c>
      <c r="BN13" s="79">
        <f>'11月'!BN42</f>
        <v>0</v>
      </c>
      <c r="BO13" s="79">
        <f>'11月'!BO42</f>
        <v>0</v>
      </c>
      <c r="BP13" s="79">
        <f>'11月'!BP42</f>
        <v>0</v>
      </c>
      <c r="BQ13" s="79">
        <f>'11月'!BQ42</f>
        <v>0</v>
      </c>
      <c r="BR13" s="79">
        <f>'11月'!BR42</f>
        <v>0</v>
      </c>
      <c r="BS13" s="79">
        <f>'11月'!BS42</f>
        <v>0</v>
      </c>
      <c r="BT13" s="79">
        <f>'11月'!BT42</f>
        <v>0</v>
      </c>
      <c r="BU13" s="79"/>
      <c r="BV13" s="79"/>
      <c r="BW13" s="79"/>
      <c r="BY13" s="61">
        <f t="shared" si="0"/>
        <v>0</v>
      </c>
      <c r="BZ13" s="62">
        <f t="shared" si="1"/>
        <v>1953</v>
      </c>
      <c r="CA13" s="63">
        <v>11</v>
      </c>
      <c r="CC13" s="64">
        <f t="shared" si="2"/>
        <v>1</v>
      </c>
    </row>
    <row r="14" spans="1:81" ht="11.25">
      <c r="A14" s="5">
        <v>12</v>
      </c>
      <c r="B14" s="78">
        <f>'12月'!B42</f>
        <v>0</v>
      </c>
      <c r="C14" s="78">
        <f>'12月'!C42</f>
        <v>0</v>
      </c>
      <c r="D14" s="78">
        <f>'12月'!D42</f>
        <v>0</v>
      </c>
      <c r="E14" s="78">
        <f>'12月'!E42</f>
        <v>0</v>
      </c>
      <c r="F14" s="78">
        <f>'12月'!F42</f>
        <v>0</v>
      </c>
      <c r="G14" s="78">
        <f>'12月'!G42</f>
        <v>0</v>
      </c>
      <c r="H14" s="78">
        <f>'12月'!H42</f>
        <v>0</v>
      </c>
      <c r="I14" s="78">
        <f>'12月'!I42</f>
        <v>0</v>
      </c>
      <c r="J14" s="78">
        <f>'12月'!J42</f>
        <v>0</v>
      </c>
      <c r="K14" s="78">
        <f>'12月'!K42</f>
        <v>0</v>
      </c>
      <c r="L14" s="78">
        <f>'12月'!L42</f>
        <v>0</v>
      </c>
      <c r="M14" s="78">
        <f>'12月'!M42</f>
        <v>0</v>
      </c>
      <c r="N14" s="78">
        <f>'12月'!N42</f>
        <v>0</v>
      </c>
      <c r="O14" s="78">
        <f>'12月'!O42</f>
        <v>0</v>
      </c>
      <c r="P14" s="78">
        <f>'12月'!P42</f>
        <v>0</v>
      </c>
      <c r="Q14" s="78">
        <f>'12月'!Q42</f>
        <v>0</v>
      </c>
      <c r="R14" s="78">
        <f>'12月'!R42</f>
        <v>0</v>
      </c>
      <c r="S14" s="78">
        <f>'12月'!S42</f>
        <v>0</v>
      </c>
      <c r="T14" s="78">
        <f>'12月'!T42</f>
        <v>0</v>
      </c>
      <c r="U14" s="78">
        <f>'12月'!U42</f>
        <v>0</v>
      </c>
      <c r="V14" s="78">
        <f>'12月'!V42</f>
        <v>0</v>
      </c>
      <c r="W14" s="78">
        <f>'12月'!W42</f>
        <v>0</v>
      </c>
      <c r="X14" s="78">
        <f>'12月'!X42</f>
        <v>0</v>
      </c>
      <c r="Y14" s="78">
        <f>'12月'!Y42</f>
        <v>0</v>
      </c>
      <c r="Z14" s="78">
        <f>'12月'!Z42</f>
        <v>0</v>
      </c>
      <c r="AA14" s="78">
        <f>'12月'!AA42</f>
        <v>0</v>
      </c>
      <c r="AB14" s="78">
        <f>'12月'!AB42</f>
        <v>0</v>
      </c>
      <c r="AC14" s="78">
        <f>'12月'!AC42</f>
        <v>0</v>
      </c>
      <c r="AD14" s="78">
        <f>'12月'!AD42</f>
        <v>0</v>
      </c>
      <c r="AE14" s="78">
        <f>'12月'!AE42</f>
        <v>0</v>
      </c>
      <c r="AF14" s="78">
        <f>'12月'!AF42</f>
        <v>0</v>
      </c>
      <c r="AG14" s="78">
        <f>'12月'!AG42</f>
        <v>0</v>
      </c>
      <c r="AH14" s="78">
        <f>'12月'!AH42</f>
        <v>0</v>
      </c>
      <c r="AI14" s="78">
        <f>'12月'!AI42</f>
        <v>0</v>
      </c>
      <c r="AJ14" s="78">
        <f>'12月'!AJ42</f>
        <v>0</v>
      </c>
      <c r="AK14" s="78">
        <f>'12月'!AK42</f>
        <v>0</v>
      </c>
      <c r="AL14" s="78">
        <f>'12月'!AL42</f>
        <v>0</v>
      </c>
      <c r="AM14" s="78">
        <f>'12月'!AM42</f>
        <v>0</v>
      </c>
      <c r="AN14" s="78">
        <f>'12月'!AN42</f>
        <v>0</v>
      </c>
      <c r="AO14" s="78">
        <f>'12月'!AO42</f>
        <v>0</v>
      </c>
      <c r="AP14" s="78">
        <f>'12月'!AP42</f>
        <v>0</v>
      </c>
      <c r="AQ14" s="78">
        <f>'12月'!AQ42</f>
        <v>0</v>
      </c>
      <c r="AR14" s="78">
        <f>'12月'!AR42</f>
        <v>0</v>
      </c>
      <c r="AS14" s="78">
        <f>'12月'!AS42</f>
        <v>0</v>
      </c>
      <c r="AT14" s="78">
        <f>'12月'!AT42</f>
        <v>0</v>
      </c>
      <c r="AU14" s="78">
        <f>'12月'!AU42</f>
        <v>0</v>
      </c>
      <c r="AV14" s="78">
        <f>'12月'!AV42</f>
        <v>0</v>
      </c>
      <c r="AW14" s="78">
        <f>'12月'!AW42</f>
        <v>0</v>
      </c>
      <c r="AX14" s="78">
        <f>'12月'!AX42</f>
        <v>0</v>
      </c>
      <c r="AY14" s="78">
        <f>'12月'!AY42</f>
        <v>0</v>
      </c>
      <c r="AZ14" s="78">
        <f>'12月'!AZ42</f>
        <v>0</v>
      </c>
      <c r="BA14" s="78">
        <f>'12月'!BA42</f>
        <v>0</v>
      </c>
      <c r="BB14" s="78">
        <f>'12月'!BB42</f>
        <v>0</v>
      </c>
      <c r="BC14" s="78">
        <f>'12月'!BC42</f>
        <v>0</v>
      </c>
      <c r="BD14" s="78">
        <f>'12月'!BD42</f>
        <v>0</v>
      </c>
      <c r="BE14" s="78">
        <f>'12月'!BE42</f>
        <v>0</v>
      </c>
      <c r="BF14" s="78">
        <f>'12月'!BF42</f>
        <v>0</v>
      </c>
      <c r="BG14" s="78">
        <f>'12月'!BG42</f>
        <v>0</v>
      </c>
      <c r="BH14" s="78">
        <f>'12月'!BH42</f>
        <v>0</v>
      </c>
      <c r="BI14" s="78">
        <f>'12月'!BI42</f>
        <v>0</v>
      </c>
      <c r="BJ14" s="78">
        <f>'12月'!BJ42</f>
        <v>0</v>
      </c>
      <c r="BK14" s="78">
        <f>'12月'!BK42</f>
        <v>0</v>
      </c>
      <c r="BL14" s="78">
        <f>'12月'!BL42</f>
        <v>0</v>
      </c>
      <c r="BM14" s="78">
        <f>'12月'!BM42</f>
        <v>0</v>
      </c>
      <c r="BN14" s="78">
        <f>'12月'!BN42</f>
        <v>0</v>
      </c>
      <c r="BO14" s="78">
        <f>'12月'!BO42</f>
        <v>0</v>
      </c>
      <c r="BP14" s="78">
        <f>'12月'!BP42</f>
        <v>0</v>
      </c>
      <c r="BQ14" s="78">
        <f>'12月'!BQ42</f>
        <v>0</v>
      </c>
      <c r="BR14" s="78">
        <f>'12月'!BR42</f>
        <v>0</v>
      </c>
      <c r="BS14" s="78">
        <f>'12月'!BS42</f>
        <v>0</v>
      </c>
      <c r="BT14" s="78">
        <f>'12月'!BT42</f>
        <v>0</v>
      </c>
      <c r="BU14" s="78"/>
      <c r="BV14" s="78"/>
      <c r="BW14" s="78"/>
      <c r="BY14" s="61">
        <f t="shared" si="0"/>
        <v>0</v>
      </c>
      <c r="BZ14" s="62">
        <f t="shared" si="1"/>
        <v>1953</v>
      </c>
      <c r="CA14" s="63">
        <v>12</v>
      </c>
      <c r="CC14" s="54">
        <f t="shared" si="2"/>
        <v>1</v>
      </c>
    </row>
    <row r="15" spans="1:81" ht="11.25">
      <c r="A15" s="56" t="s">
        <v>23</v>
      </c>
      <c r="B15" s="80">
        <f>SUM(B3:B14)</f>
        <v>0</v>
      </c>
      <c r="C15" s="80">
        <f aca="true" t="shared" si="3" ref="C15:BI15">SUM(C3:C14)</f>
        <v>0</v>
      </c>
      <c r="D15" s="80">
        <f t="shared" si="3"/>
        <v>0</v>
      </c>
      <c r="E15" s="80">
        <f t="shared" si="3"/>
        <v>0</v>
      </c>
      <c r="F15" s="80">
        <f t="shared" si="3"/>
        <v>0</v>
      </c>
      <c r="G15" s="80">
        <f t="shared" si="3"/>
        <v>0</v>
      </c>
      <c r="H15" s="80">
        <f t="shared" si="3"/>
        <v>0</v>
      </c>
      <c r="I15" s="80">
        <f t="shared" si="3"/>
        <v>0</v>
      </c>
      <c r="J15" s="80">
        <f t="shared" si="3"/>
        <v>0</v>
      </c>
      <c r="K15" s="80">
        <f t="shared" si="3"/>
        <v>0</v>
      </c>
      <c r="L15" s="80">
        <f t="shared" si="3"/>
        <v>0</v>
      </c>
      <c r="M15" s="80">
        <f t="shared" si="3"/>
        <v>0</v>
      </c>
      <c r="N15" s="80">
        <f t="shared" si="3"/>
        <v>0</v>
      </c>
      <c r="O15" s="80">
        <f t="shared" si="3"/>
        <v>0</v>
      </c>
      <c r="P15" s="80">
        <f t="shared" si="3"/>
        <v>0</v>
      </c>
      <c r="Q15" s="80">
        <f t="shared" si="3"/>
        <v>0</v>
      </c>
      <c r="R15" s="80">
        <f t="shared" si="3"/>
        <v>0</v>
      </c>
      <c r="S15" s="80">
        <f t="shared" si="3"/>
        <v>0</v>
      </c>
      <c r="T15" s="80">
        <f t="shared" si="3"/>
        <v>0</v>
      </c>
      <c r="U15" s="80">
        <f t="shared" si="3"/>
        <v>0</v>
      </c>
      <c r="V15" s="80">
        <f t="shared" si="3"/>
        <v>0</v>
      </c>
      <c r="W15" s="80">
        <f t="shared" si="3"/>
        <v>0</v>
      </c>
      <c r="X15" s="80">
        <f t="shared" si="3"/>
        <v>0</v>
      </c>
      <c r="Y15" s="80">
        <f t="shared" si="3"/>
        <v>0</v>
      </c>
      <c r="Z15" s="80">
        <f t="shared" si="3"/>
        <v>0</v>
      </c>
      <c r="AA15" s="80">
        <f t="shared" si="3"/>
        <v>0</v>
      </c>
      <c r="AB15" s="80">
        <f t="shared" si="3"/>
        <v>0</v>
      </c>
      <c r="AC15" s="80">
        <f t="shared" si="3"/>
        <v>0</v>
      </c>
      <c r="AD15" s="80">
        <f t="shared" si="3"/>
        <v>0</v>
      </c>
      <c r="AE15" s="80">
        <f t="shared" si="3"/>
        <v>0</v>
      </c>
      <c r="AF15" s="80">
        <f t="shared" si="3"/>
        <v>43</v>
      </c>
      <c r="AG15" s="80">
        <f t="shared" si="3"/>
        <v>54</v>
      </c>
      <c r="AH15" s="80">
        <f t="shared" si="3"/>
        <v>57</v>
      </c>
      <c r="AI15" s="80">
        <f t="shared" si="3"/>
        <v>36</v>
      </c>
      <c r="AJ15" s="80">
        <f t="shared" si="3"/>
        <v>52</v>
      </c>
      <c r="AK15" s="80">
        <f t="shared" si="3"/>
        <v>37</v>
      </c>
      <c r="AL15" s="80">
        <f t="shared" si="3"/>
        <v>56</v>
      </c>
      <c r="AM15" s="80">
        <f t="shared" si="3"/>
        <v>46</v>
      </c>
      <c r="AN15" s="80">
        <f t="shared" si="3"/>
        <v>43</v>
      </c>
      <c r="AO15" s="80">
        <f t="shared" si="3"/>
        <v>36</v>
      </c>
      <c r="AP15" s="80">
        <f t="shared" si="3"/>
        <v>22</v>
      </c>
      <c r="AQ15" s="80">
        <f t="shared" si="3"/>
        <v>77</v>
      </c>
      <c r="AR15" s="80">
        <f t="shared" si="3"/>
        <v>63</v>
      </c>
      <c r="AS15" s="80">
        <f t="shared" si="3"/>
        <v>36</v>
      </c>
      <c r="AT15" s="80">
        <f t="shared" si="3"/>
        <v>53</v>
      </c>
      <c r="AU15" s="80">
        <f t="shared" si="3"/>
        <v>58</v>
      </c>
      <c r="AV15" s="80">
        <f t="shared" si="3"/>
        <v>76</v>
      </c>
      <c r="AW15" s="80">
        <f t="shared" si="3"/>
        <v>72</v>
      </c>
      <c r="AX15" s="80">
        <f t="shared" si="3"/>
        <v>59</v>
      </c>
      <c r="AY15" s="80">
        <f t="shared" si="3"/>
        <v>61</v>
      </c>
      <c r="AZ15" s="80">
        <f t="shared" si="3"/>
        <v>30</v>
      </c>
      <c r="BA15" s="80">
        <f t="shared" si="3"/>
        <v>61</v>
      </c>
      <c r="BB15" s="80">
        <f t="shared" si="3"/>
        <v>61</v>
      </c>
      <c r="BC15" s="80">
        <f t="shared" si="3"/>
        <v>58</v>
      </c>
      <c r="BD15" s="80">
        <f t="shared" si="3"/>
        <v>53</v>
      </c>
      <c r="BE15" s="80">
        <f t="shared" si="3"/>
        <v>45</v>
      </c>
      <c r="BF15" s="80">
        <f t="shared" si="3"/>
        <v>50</v>
      </c>
      <c r="BG15" s="80">
        <f t="shared" si="3"/>
        <v>76</v>
      </c>
      <c r="BH15" s="80">
        <f t="shared" si="3"/>
        <v>76</v>
      </c>
      <c r="BI15" s="80">
        <f t="shared" si="3"/>
        <v>66</v>
      </c>
      <c r="BJ15" s="80">
        <f aca="true" t="shared" si="4" ref="BJ15:BO15">SUM(BJ3:BJ14)</f>
        <v>67</v>
      </c>
      <c r="BK15" s="80">
        <f t="shared" si="4"/>
        <v>50</v>
      </c>
      <c r="BL15" s="80">
        <f t="shared" si="4"/>
        <v>59</v>
      </c>
      <c r="BM15" s="80">
        <f t="shared" si="4"/>
        <v>65</v>
      </c>
      <c r="BN15" s="80">
        <f t="shared" si="4"/>
        <v>56</v>
      </c>
      <c r="BO15" s="80">
        <f t="shared" si="4"/>
        <v>69</v>
      </c>
      <c r="BP15" s="80">
        <f>SUM(BP3:BP14)</f>
        <v>59</v>
      </c>
      <c r="BQ15" s="80">
        <f>SUM(BQ3:BQ14)</f>
        <v>67</v>
      </c>
      <c r="BR15" s="80">
        <f>SUM(BR3:BR14)</f>
        <v>62</v>
      </c>
      <c r="BS15" s="80">
        <f>SUM(BS3:BS14)</f>
        <v>80</v>
      </c>
      <c r="BT15" s="80">
        <f>SUM(BT3:BT14)</f>
        <v>97</v>
      </c>
      <c r="BU15" s="80"/>
      <c r="BV15" s="80"/>
      <c r="BW15" s="80"/>
      <c r="BY15" s="65">
        <f t="shared" si="0"/>
        <v>97</v>
      </c>
      <c r="BZ15" s="66">
        <f t="shared" si="1"/>
        <v>2023</v>
      </c>
      <c r="CC15" s="54">
        <f t="shared" si="2"/>
        <v>71</v>
      </c>
    </row>
    <row r="17" spans="77:78" ht="10.5">
      <c r="BY17" t="s">
        <v>16</v>
      </c>
      <c r="BZ17"/>
    </row>
    <row r="18" spans="77:78" ht="11.25" thickBot="1">
      <c r="BY18"/>
      <c r="BZ18" t="s">
        <v>17</v>
      </c>
    </row>
    <row r="19" spans="77:79" ht="11.25" thickBot="1">
      <c r="BY19" s="67" t="s">
        <v>18</v>
      </c>
      <c r="BZ19" s="68" t="s">
        <v>33</v>
      </c>
      <c r="CA19" s="69" t="s">
        <v>19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AS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2">
      <c r="B1" t="s">
        <v>27</v>
      </c>
      <c r="D1">
        <v>2</v>
      </c>
      <c r="E1" t="s">
        <v>0</v>
      </c>
    </row>
    <row r="2" spans="1:80" ht="12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7</v>
      </c>
      <c r="CA2" s="9" t="s">
        <v>37</v>
      </c>
      <c r="CB2" s="9" t="s">
        <v>43</v>
      </c>
    </row>
    <row r="3" spans="1:80" ht="12">
      <c r="A3" s="5">
        <v>1</v>
      </c>
      <c r="B3" s="24"/>
      <c r="C3" s="15"/>
      <c r="D3" s="15"/>
      <c r="E3" s="15"/>
      <c r="F3" s="15"/>
      <c r="G3" s="15"/>
      <c r="H3" s="15"/>
      <c r="I3" s="15"/>
      <c r="J3" s="1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>
        <v>-1.0375</v>
      </c>
      <c r="AG3" s="4">
        <v>-1.8375</v>
      </c>
      <c r="AH3" s="4">
        <v>-6.875</v>
      </c>
      <c r="AI3" s="4">
        <v>-5.9125</v>
      </c>
      <c r="AJ3" s="4">
        <v>-11.1</v>
      </c>
      <c r="AK3" s="4">
        <v>-7.4</v>
      </c>
      <c r="AL3" s="4">
        <v>2.8</v>
      </c>
      <c r="AM3" s="4">
        <v>-2.4375</v>
      </c>
      <c r="AN3" s="4">
        <v>-7.5875</v>
      </c>
      <c r="AO3" s="4">
        <v>-3.3375</v>
      </c>
      <c r="AP3" s="4">
        <v>-6.8875</v>
      </c>
      <c r="AQ3" s="4">
        <v>0.1125</v>
      </c>
      <c r="AR3" s="4">
        <v>-8.6625</v>
      </c>
      <c r="AS3" s="4">
        <v>-6.5875</v>
      </c>
      <c r="AT3" s="4">
        <v>-8.3625</v>
      </c>
      <c r="AU3" s="4">
        <v>-7.3</v>
      </c>
      <c r="AV3" s="4">
        <v>-3.566666666666667</v>
      </c>
      <c r="AW3" s="4">
        <v>-7.391666666666667</v>
      </c>
      <c r="AX3" s="4">
        <v>1.6583333333333334</v>
      </c>
      <c r="AY3" s="4">
        <v>-7.670833333333333</v>
      </c>
      <c r="AZ3" s="4">
        <v>-9.595833333333335</v>
      </c>
      <c r="BA3" s="4">
        <v>-4.354166666666666</v>
      </c>
      <c r="BB3" s="4">
        <v>-8.4375</v>
      </c>
      <c r="BC3" s="4">
        <v>4.016666666666667</v>
      </c>
      <c r="BD3" s="4">
        <v>-2.766666666666667</v>
      </c>
      <c r="BE3" s="4">
        <v>-9.383333333333335</v>
      </c>
      <c r="BF3" s="4">
        <v>-4.75</v>
      </c>
      <c r="BG3" s="4">
        <v>0.3958333333333332</v>
      </c>
      <c r="BH3" s="4">
        <v>-9.625</v>
      </c>
      <c r="BI3" s="4">
        <v>-8.458333333333334</v>
      </c>
      <c r="BJ3" s="4">
        <v>-0.7791666666666673</v>
      </c>
      <c r="BK3" s="4">
        <v>-1.4166666666666659</v>
      </c>
      <c r="BL3" s="4">
        <v>-10.275</v>
      </c>
      <c r="BM3" s="4">
        <v>-3.520833333333334</v>
      </c>
      <c r="BN3" s="4">
        <v>-2.8083333333333322</v>
      </c>
      <c r="BO3" s="4">
        <v>-4.729166666666667</v>
      </c>
      <c r="BP3" s="4">
        <v>-8.895833333333334</v>
      </c>
      <c r="BQ3" s="4">
        <v>-5.279166666666667</v>
      </c>
      <c r="BR3" s="4">
        <v>0.345833333333333</v>
      </c>
      <c r="BS3" s="4">
        <v>-7.083333333333333</v>
      </c>
      <c r="BT3" s="4">
        <v>-4.387499999999999</v>
      </c>
      <c r="BU3" s="4"/>
      <c r="BV3" s="4"/>
      <c r="BW3" s="4"/>
      <c r="BY3" s="10"/>
      <c r="BZ3" s="10">
        <f>AVERAGE(T3:AW3)</f>
        <v>-5.187268518518518</v>
      </c>
      <c r="CA3" s="10">
        <f>AVERAGE(AD3:BG3)</f>
        <v>-4.794940476190476</v>
      </c>
      <c r="CB3" s="10">
        <f>AVERAGE(AN3:BQ3)</f>
        <v>-5.2081944444444455</v>
      </c>
    </row>
    <row r="4" spans="1:80" ht="12">
      <c r="A4" s="5">
        <v>2</v>
      </c>
      <c r="B4" s="24"/>
      <c r="C4" s="15"/>
      <c r="D4" s="15"/>
      <c r="E4" s="15"/>
      <c r="F4" s="15"/>
      <c r="G4" s="15"/>
      <c r="H4" s="15"/>
      <c r="I4" s="15"/>
      <c r="J4" s="1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>
        <v>2.2</v>
      </c>
      <c r="AG4" s="4">
        <v>-3.725</v>
      </c>
      <c r="AH4" s="4">
        <v>-5.9375</v>
      </c>
      <c r="AI4" s="4">
        <v>-5.1</v>
      </c>
      <c r="AJ4" s="4">
        <v>-2.25</v>
      </c>
      <c r="AK4" s="4">
        <v>-2.875</v>
      </c>
      <c r="AL4" s="4">
        <v>-7.7375</v>
      </c>
      <c r="AM4" s="4">
        <v>-4.925</v>
      </c>
      <c r="AN4" s="4">
        <v>-8.5</v>
      </c>
      <c r="AO4" s="4">
        <v>-5.55</v>
      </c>
      <c r="AP4" s="4">
        <v>-9.775</v>
      </c>
      <c r="AQ4" s="4">
        <v>-9.5625</v>
      </c>
      <c r="AR4" s="4">
        <v>-6.6375</v>
      </c>
      <c r="AS4" s="4">
        <v>-12.7125</v>
      </c>
      <c r="AT4" s="4">
        <v>-6.620833333333336</v>
      </c>
      <c r="AU4" s="4">
        <v>-4.4416666666666655</v>
      </c>
      <c r="AV4" s="4">
        <v>-2.4208333333333334</v>
      </c>
      <c r="AW4" s="4">
        <v>-5.279166666666667</v>
      </c>
      <c r="AX4" s="4">
        <v>-6.9125</v>
      </c>
      <c r="AY4" s="4">
        <v>-1.05</v>
      </c>
      <c r="AZ4" s="4">
        <v>-7.416666666666668</v>
      </c>
      <c r="BA4" s="4">
        <v>3.3833333333333333</v>
      </c>
      <c r="BB4" s="4">
        <v>-8.7625</v>
      </c>
      <c r="BC4" s="4">
        <v>-1.8916666666666666</v>
      </c>
      <c r="BD4" s="4">
        <v>-8.775</v>
      </c>
      <c r="BE4" s="4">
        <v>-6.8083333333333345</v>
      </c>
      <c r="BF4" s="4">
        <v>-4.441666666666667</v>
      </c>
      <c r="BG4" s="4">
        <v>-2.0333333333333337</v>
      </c>
      <c r="BH4" s="4">
        <v>-4.645833333333333</v>
      </c>
      <c r="BI4" s="4">
        <v>-13.979166666666666</v>
      </c>
      <c r="BJ4" s="4">
        <v>6.704166666666667</v>
      </c>
      <c r="BK4" s="4">
        <v>5.191666666666667</v>
      </c>
      <c r="BL4" s="4">
        <v>-8.9625</v>
      </c>
      <c r="BM4" s="4">
        <v>-5.958333333333333</v>
      </c>
      <c r="BN4" s="4">
        <v>-10.929166666666665</v>
      </c>
      <c r="BO4" s="4">
        <v>-2.275</v>
      </c>
      <c r="BP4" s="4">
        <v>-6.029166666666668</v>
      </c>
      <c r="BQ4" s="4">
        <v>-4.2</v>
      </c>
      <c r="BR4" s="4">
        <v>1.0416666666666672</v>
      </c>
      <c r="BS4" s="4">
        <v>-7.591666666666666</v>
      </c>
      <c r="BT4" s="4">
        <v>-8.304166666666665</v>
      </c>
      <c r="BU4" s="4"/>
      <c r="BV4" s="4"/>
      <c r="BW4" s="4"/>
      <c r="BY4" s="10"/>
      <c r="BZ4" s="10">
        <f aca="true" t="shared" si="0" ref="BZ4:BZ31">AVERAGE(T4:AW4)</f>
        <v>-5.658333333333334</v>
      </c>
      <c r="CA4" s="10">
        <f aca="true" t="shared" si="1" ref="CA4:CA31">AVERAGE(AD4:BG4)</f>
        <v>-5.234226190476191</v>
      </c>
      <c r="CB4" s="10">
        <f aca="true" t="shared" si="2" ref="CB4:CB31">AVERAGE(AN4:BQ4)</f>
        <v>-5.376388888888888</v>
      </c>
    </row>
    <row r="5" spans="1:80" ht="12">
      <c r="A5" s="5">
        <v>3</v>
      </c>
      <c r="B5" s="24"/>
      <c r="C5" s="15"/>
      <c r="D5" s="15"/>
      <c r="E5" s="15"/>
      <c r="F5" s="15"/>
      <c r="G5" s="15"/>
      <c r="H5" s="15"/>
      <c r="I5" s="15"/>
      <c r="J5" s="1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>
        <v>-3.85</v>
      </c>
      <c r="AG5" s="4">
        <v>-8.6125</v>
      </c>
      <c r="AH5" s="4">
        <v>-0.4625</v>
      </c>
      <c r="AI5" s="4">
        <v>-4.225</v>
      </c>
      <c r="AJ5" s="4">
        <v>1.375</v>
      </c>
      <c r="AK5" s="4">
        <v>-12.025</v>
      </c>
      <c r="AL5" s="4">
        <v>-9.7125</v>
      </c>
      <c r="AM5" s="4">
        <v>-1.1</v>
      </c>
      <c r="AN5" s="4">
        <v>-7.125</v>
      </c>
      <c r="AO5" s="4">
        <v>-0.7</v>
      </c>
      <c r="AP5" s="4">
        <v>-6.1</v>
      </c>
      <c r="AQ5" s="4">
        <v>-10.4</v>
      </c>
      <c r="AR5" s="4">
        <v>-5.8625</v>
      </c>
      <c r="AS5" s="4">
        <v>-11.575</v>
      </c>
      <c r="AT5" s="4">
        <v>1.2875</v>
      </c>
      <c r="AU5" s="4">
        <v>0.625</v>
      </c>
      <c r="AV5" s="4">
        <v>-8.641666666666666</v>
      </c>
      <c r="AW5" s="4">
        <v>-1.725</v>
      </c>
      <c r="AX5" s="4">
        <v>-9.1</v>
      </c>
      <c r="AY5" s="4">
        <v>0.7958333333333334</v>
      </c>
      <c r="AZ5" s="4">
        <v>-5.554166666666666</v>
      </c>
      <c r="BA5" s="4">
        <v>2.6041666666666656</v>
      </c>
      <c r="BB5" s="4">
        <v>-6.9125</v>
      </c>
      <c r="BC5" s="4">
        <v>-2.6875</v>
      </c>
      <c r="BD5" s="4">
        <v>-5.991666666666668</v>
      </c>
      <c r="BE5" s="4">
        <v>0.2375</v>
      </c>
      <c r="BF5" s="4">
        <v>0.2625</v>
      </c>
      <c r="BG5" s="4">
        <v>-7.733333333333333</v>
      </c>
      <c r="BH5" s="4">
        <v>-2.316666666666667</v>
      </c>
      <c r="BI5" s="4">
        <v>-11.216666666666669</v>
      </c>
      <c r="BJ5" s="4">
        <v>-4.516666666666667</v>
      </c>
      <c r="BK5" s="4">
        <v>5.5874999999999995</v>
      </c>
      <c r="BL5" s="4">
        <v>-7.6208333333333345</v>
      </c>
      <c r="BM5" s="4">
        <v>-4.916666666666665</v>
      </c>
      <c r="BN5" s="4">
        <v>-6.733333333333334</v>
      </c>
      <c r="BO5" s="4">
        <v>-3.6833333333333336</v>
      </c>
      <c r="BP5" s="4">
        <v>2.7625000000000006</v>
      </c>
      <c r="BQ5" s="4">
        <v>0.9125</v>
      </c>
      <c r="BR5" s="4">
        <v>-7.333333333333336</v>
      </c>
      <c r="BS5" s="4">
        <v>-5.291666666666667</v>
      </c>
      <c r="BT5" s="4">
        <v>-7.283333333333334</v>
      </c>
      <c r="BU5" s="4"/>
      <c r="BV5" s="4"/>
      <c r="BW5" s="4"/>
      <c r="BY5" s="10"/>
      <c r="BZ5" s="10">
        <f t="shared" si="0"/>
        <v>-4.9349537037037035</v>
      </c>
      <c r="CA5" s="10">
        <f t="shared" si="1"/>
        <v>-4.3895833333333325</v>
      </c>
      <c r="CB5" s="10">
        <f t="shared" si="2"/>
        <v>-3.8679166666666673</v>
      </c>
    </row>
    <row r="6" spans="1:80" ht="12">
      <c r="A6" s="5">
        <v>4</v>
      </c>
      <c r="B6" s="24"/>
      <c r="C6" s="15"/>
      <c r="D6" s="15"/>
      <c r="E6" s="15"/>
      <c r="F6" s="15"/>
      <c r="G6" s="15"/>
      <c r="H6" s="15"/>
      <c r="I6" s="15"/>
      <c r="J6" s="1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>
        <v>-6.625</v>
      </c>
      <c r="AG6" s="4">
        <v>-14.55</v>
      </c>
      <c r="AH6" s="4">
        <v>-3.0625</v>
      </c>
      <c r="AI6" s="4">
        <v>-8.65</v>
      </c>
      <c r="AJ6" s="4">
        <v>-7.4625</v>
      </c>
      <c r="AK6" s="4">
        <v>-10.75</v>
      </c>
      <c r="AL6" s="4">
        <v>-7.95</v>
      </c>
      <c r="AM6" s="4">
        <v>-1.8</v>
      </c>
      <c r="AN6" s="4">
        <v>-7.4</v>
      </c>
      <c r="AO6" s="4">
        <v>1.05</v>
      </c>
      <c r="AP6" s="4">
        <v>-5.5875</v>
      </c>
      <c r="AQ6" s="4">
        <v>-8.425</v>
      </c>
      <c r="AR6" s="4">
        <v>-6.275</v>
      </c>
      <c r="AS6" s="4">
        <v>-6.675</v>
      </c>
      <c r="AT6" s="4">
        <v>-8.083333333333334</v>
      </c>
      <c r="AU6" s="4">
        <v>-7.8875</v>
      </c>
      <c r="AV6" s="4">
        <v>-11.054166666666665</v>
      </c>
      <c r="AW6" s="4">
        <v>-2.2</v>
      </c>
      <c r="AX6" s="4">
        <v>-9.416666666666666</v>
      </c>
      <c r="AY6" s="4">
        <v>-0.13333333333333336</v>
      </c>
      <c r="AZ6" s="4">
        <v>-2.5208333333333335</v>
      </c>
      <c r="BA6" s="4">
        <v>-3.1666666666666665</v>
      </c>
      <c r="BB6" s="4">
        <v>-7.2</v>
      </c>
      <c r="BC6" s="4">
        <v>-13.116666666666667</v>
      </c>
      <c r="BD6" s="4">
        <v>-7.420833333333332</v>
      </c>
      <c r="BE6" s="4">
        <v>-1.8916666666666668</v>
      </c>
      <c r="BF6" s="4">
        <v>-2.4541666666666666</v>
      </c>
      <c r="BG6" s="4">
        <v>-6.65</v>
      </c>
      <c r="BH6" s="4">
        <v>0.08333333333333366</v>
      </c>
      <c r="BI6" s="4">
        <v>-9.7</v>
      </c>
      <c r="BJ6" s="4">
        <v>3.1666666666666665</v>
      </c>
      <c r="BK6" s="4">
        <v>-1.4000000000000001</v>
      </c>
      <c r="BL6" s="4">
        <v>-4.5375</v>
      </c>
      <c r="BM6" s="4">
        <v>-3.341666666666667</v>
      </c>
      <c r="BN6" s="4">
        <v>-4.641666666666667</v>
      </c>
      <c r="BO6" s="4">
        <v>-4.7625</v>
      </c>
      <c r="BP6" s="4">
        <v>-0.695833333333333</v>
      </c>
      <c r="BQ6" s="4">
        <v>-2.0708333333333333</v>
      </c>
      <c r="BR6" s="4">
        <v>-8.245833333333334</v>
      </c>
      <c r="BS6" s="4">
        <v>-7.158333333333334</v>
      </c>
      <c r="BT6" s="4">
        <v>-2.7916666666666665</v>
      </c>
      <c r="BU6" s="4"/>
      <c r="BV6" s="4"/>
      <c r="BW6" s="4"/>
      <c r="BY6" s="10"/>
      <c r="BZ6" s="10">
        <f t="shared" si="0"/>
        <v>-6.854861111111111</v>
      </c>
      <c r="CA6" s="10">
        <f t="shared" si="1"/>
        <v>-6.334226190476191</v>
      </c>
      <c r="CB6" s="10">
        <f t="shared" si="2"/>
        <v>-4.813611111111112</v>
      </c>
    </row>
    <row r="7" spans="1:80" ht="12">
      <c r="A7" s="5">
        <v>5</v>
      </c>
      <c r="B7" s="24"/>
      <c r="C7" s="15"/>
      <c r="D7" s="15"/>
      <c r="E7" s="15"/>
      <c r="F7" s="15"/>
      <c r="G7" s="15"/>
      <c r="H7" s="15"/>
      <c r="I7" s="15"/>
      <c r="J7" s="1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>
        <v>-3.95</v>
      </c>
      <c r="AG7" s="4">
        <v>-9.2875</v>
      </c>
      <c r="AH7" s="4">
        <v>1.0125</v>
      </c>
      <c r="AI7" s="4">
        <v>-7.7625</v>
      </c>
      <c r="AJ7" s="4">
        <v>-5.1</v>
      </c>
      <c r="AK7" s="4">
        <v>-2.725</v>
      </c>
      <c r="AL7" s="4">
        <v>-5.5</v>
      </c>
      <c r="AM7" s="4">
        <v>-1.3125</v>
      </c>
      <c r="AN7" s="4">
        <v>-9.7125</v>
      </c>
      <c r="AO7" s="4">
        <v>-5.0125</v>
      </c>
      <c r="AP7" s="4">
        <v>-3.2</v>
      </c>
      <c r="AQ7" s="4">
        <v>-4.625</v>
      </c>
      <c r="AR7" s="4">
        <v>-3.0625</v>
      </c>
      <c r="AS7" s="4">
        <v>-0.85</v>
      </c>
      <c r="AT7" s="4">
        <v>-6.458333333333333</v>
      </c>
      <c r="AU7" s="4">
        <v>-6.316666666666667</v>
      </c>
      <c r="AV7" s="4">
        <v>-8.383333333333333</v>
      </c>
      <c r="AW7" s="4">
        <v>-4.1375</v>
      </c>
      <c r="AX7" s="4">
        <v>-2.425</v>
      </c>
      <c r="AY7" s="4">
        <v>1.725</v>
      </c>
      <c r="AZ7" s="4">
        <v>-3.825</v>
      </c>
      <c r="BA7" s="4">
        <v>-5.929166666666667</v>
      </c>
      <c r="BB7" s="4">
        <v>-7.675</v>
      </c>
      <c r="BC7" s="4">
        <v>-12.8875</v>
      </c>
      <c r="BD7" s="4">
        <v>-0.5583333333333332</v>
      </c>
      <c r="BE7" s="4">
        <v>-4.895833333333333</v>
      </c>
      <c r="BF7" s="4">
        <v>0.475</v>
      </c>
      <c r="BG7" s="4">
        <v>-8.416666666666666</v>
      </c>
      <c r="BH7" s="4">
        <v>-0.2</v>
      </c>
      <c r="BI7" s="4">
        <v>-4.404166666666667</v>
      </c>
      <c r="BJ7" s="4">
        <v>-8.470833333333333</v>
      </c>
      <c r="BK7" s="4">
        <v>-12.212499999999999</v>
      </c>
      <c r="BL7" s="4">
        <v>-0.09166666666666666</v>
      </c>
      <c r="BM7" s="4">
        <v>-0.9708333333333332</v>
      </c>
      <c r="BN7" s="4">
        <v>3.154166666666667</v>
      </c>
      <c r="BO7" s="4">
        <v>-7.249999999999999</v>
      </c>
      <c r="BP7" s="4">
        <v>-4.854166666666666</v>
      </c>
      <c r="BQ7" s="4">
        <v>-3.6500000000000004</v>
      </c>
      <c r="BR7" s="4">
        <v>-5.8374999999999995</v>
      </c>
      <c r="BS7" s="4">
        <v>-9.591666666666667</v>
      </c>
      <c r="BT7" s="4">
        <v>-3.066666666666667</v>
      </c>
      <c r="BU7" s="4"/>
      <c r="BV7" s="4"/>
      <c r="BW7" s="4"/>
      <c r="BY7" s="10"/>
      <c r="BZ7" s="10">
        <f t="shared" si="0"/>
        <v>-4.799074074074074</v>
      </c>
      <c r="CA7" s="10">
        <f t="shared" si="1"/>
        <v>-4.671279761904763</v>
      </c>
      <c r="CB7" s="10">
        <f t="shared" si="2"/>
        <v>-4.504027777777778</v>
      </c>
    </row>
    <row r="8" spans="1:80" ht="12">
      <c r="A8" s="5">
        <v>6</v>
      </c>
      <c r="B8" s="24"/>
      <c r="C8" s="15"/>
      <c r="D8" s="15"/>
      <c r="E8" s="15"/>
      <c r="F8" s="15"/>
      <c r="G8" s="15"/>
      <c r="H8" s="15"/>
      <c r="I8" s="15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>
        <v>-0.4</v>
      </c>
      <c r="AG8" s="4">
        <v>-11.7</v>
      </c>
      <c r="AH8" s="4">
        <v>2.95</v>
      </c>
      <c r="AI8" s="4">
        <v>-12.1625</v>
      </c>
      <c r="AJ8" s="4">
        <v>-0.2375</v>
      </c>
      <c r="AK8" s="4">
        <v>0.55</v>
      </c>
      <c r="AL8" s="4">
        <v>-4.075</v>
      </c>
      <c r="AM8" s="4">
        <v>-2.0125</v>
      </c>
      <c r="AN8" s="4">
        <v>-7.175</v>
      </c>
      <c r="AO8" s="4">
        <v>-3.525</v>
      </c>
      <c r="AP8" s="4">
        <v>0.5625</v>
      </c>
      <c r="AQ8" s="4">
        <v>-0.2125</v>
      </c>
      <c r="AR8" s="4">
        <v>-5.5125</v>
      </c>
      <c r="AS8" s="4">
        <v>-7.375</v>
      </c>
      <c r="AT8" s="4">
        <v>0.15</v>
      </c>
      <c r="AU8" s="4">
        <v>-6.45</v>
      </c>
      <c r="AV8" s="4">
        <v>-9.066666666666668</v>
      </c>
      <c r="AW8" s="4">
        <v>-0.26666666666666633</v>
      </c>
      <c r="AX8" s="4">
        <v>0.4125</v>
      </c>
      <c r="AY8" s="4">
        <v>3.9208333333333343</v>
      </c>
      <c r="AZ8" s="4">
        <v>-7.845833333333332</v>
      </c>
      <c r="BA8" s="4">
        <v>-6.945833333333334</v>
      </c>
      <c r="BB8" s="4">
        <v>-7.675</v>
      </c>
      <c r="BC8" s="4">
        <v>-5.458333333333335</v>
      </c>
      <c r="BD8" s="4">
        <v>2.025</v>
      </c>
      <c r="BE8" s="4">
        <v>-2.945833333333333</v>
      </c>
      <c r="BF8" s="4">
        <v>-4.129166666666667</v>
      </c>
      <c r="BG8" s="4">
        <v>-9.795833333333333</v>
      </c>
      <c r="BH8" s="4">
        <v>0.4125</v>
      </c>
      <c r="BI8" s="4">
        <v>3.2833333333333337</v>
      </c>
      <c r="BJ8" s="4">
        <v>-0.6000000000000002</v>
      </c>
      <c r="BK8" s="4">
        <v>-11.56666666666667</v>
      </c>
      <c r="BL8" s="4">
        <v>-2.4208333333333334</v>
      </c>
      <c r="BM8" s="4">
        <v>0.04999999999999993</v>
      </c>
      <c r="BN8" s="4">
        <v>-1.5125000000000002</v>
      </c>
      <c r="BO8" s="4">
        <v>-9.195833333333333</v>
      </c>
      <c r="BP8" s="4">
        <v>4.295833333333333</v>
      </c>
      <c r="BQ8" s="4">
        <v>-13.75</v>
      </c>
      <c r="BR8" s="4">
        <v>0.8166666666666668</v>
      </c>
      <c r="BS8" s="4">
        <v>-12.83333333333333</v>
      </c>
      <c r="BT8" s="4">
        <v>1.2458333333333338</v>
      </c>
      <c r="BU8" s="4"/>
      <c r="BV8" s="4"/>
      <c r="BW8" s="4"/>
      <c r="BY8" s="10"/>
      <c r="BZ8" s="10">
        <f t="shared" si="0"/>
        <v>-3.6643518518518516</v>
      </c>
      <c r="CA8" s="10">
        <f t="shared" si="1"/>
        <v>-3.728422619047619</v>
      </c>
      <c r="CB8" s="10">
        <f t="shared" si="2"/>
        <v>-3.610416666666667</v>
      </c>
    </row>
    <row r="9" spans="1:80" ht="12">
      <c r="A9" s="5">
        <v>7</v>
      </c>
      <c r="B9" s="24"/>
      <c r="C9" s="15"/>
      <c r="D9" s="15"/>
      <c r="E9" s="15"/>
      <c r="F9" s="15"/>
      <c r="G9" s="15"/>
      <c r="H9" s="15"/>
      <c r="I9" s="15"/>
      <c r="J9" s="1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>
        <v>-3.925</v>
      </c>
      <c r="AG9" s="4">
        <v>-14.875</v>
      </c>
      <c r="AH9" s="4">
        <v>2.1875</v>
      </c>
      <c r="AI9" s="4">
        <v>-11.75</v>
      </c>
      <c r="AJ9" s="4">
        <v>3.3625</v>
      </c>
      <c r="AK9" s="4">
        <v>-8.425</v>
      </c>
      <c r="AL9" s="4">
        <v>-3.65</v>
      </c>
      <c r="AM9" s="4">
        <v>-0.775</v>
      </c>
      <c r="AN9" s="4">
        <v>-8.275</v>
      </c>
      <c r="AO9" s="4">
        <v>-3.1875</v>
      </c>
      <c r="AP9" s="4">
        <v>5.4125</v>
      </c>
      <c r="AQ9" s="4">
        <v>2.2625</v>
      </c>
      <c r="AR9" s="4">
        <v>-7.725</v>
      </c>
      <c r="AS9" s="4">
        <v>-7.6375</v>
      </c>
      <c r="AT9" s="4">
        <v>-4.808333333333334</v>
      </c>
      <c r="AU9" s="4">
        <v>-1.0666666666666664</v>
      </c>
      <c r="AV9" s="4">
        <v>-7.020833333333335</v>
      </c>
      <c r="AW9" s="4">
        <v>-2.85</v>
      </c>
      <c r="AX9" s="4">
        <v>-0.35</v>
      </c>
      <c r="AY9" s="4">
        <v>1.525</v>
      </c>
      <c r="AZ9" s="4">
        <v>-4.891666666666666</v>
      </c>
      <c r="BA9" s="4">
        <v>-7.516666666666666</v>
      </c>
      <c r="BB9" s="4">
        <v>-3.608333333333333</v>
      </c>
      <c r="BC9" s="4">
        <v>3.65</v>
      </c>
      <c r="BD9" s="4">
        <v>-6.683333333333334</v>
      </c>
      <c r="BE9" s="4">
        <v>-6.6166666666666645</v>
      </c>
      <c r="BF9" s="4">
        <v>-3.808333333333334</v>
      </c>
      <c r="BG9" s="4">
        <v>-8.775</v>
      </c>
      <c r="BH9" s="4">
        <v>-2.641666666666667</v>
      </c>
      <c r="BI9" s="4">
        <v>6.283333333333334</v>
      </c>
      <c r="BJ9" s="4">
        <v>1.3916666666666664</v>
      </c>
      <c r="BK9" s="4">
        <v>-10.779166666666667</v>
      </c>
      <c r="BL9" s="4">
        <v>-3.041666666666666</v>
      </c>
      <c r="BM9" s="4">
        <v>-7.054166666666667</v>
      </c>
      <c r="BN9" s="4">
        <v>-8.950000000000001</v>
      </c>
      <c r="BO9" s="4">
        <v>-13.341666666666669</v>
      </c>
      <c r="BP9" s="4">
        <v>2.9500000000000006</v>
      </c>
      <c r="BQ9" s="4">
        <v>-10.479166666666668</v>
      </c>
      <c r="BR9" s="4">
        <v>-2.266666666666666</v>
      </c>
      <c r="BS9" s="4">
        <v>-10.500000000000002</v>
      </c>
      <c r="BT9" s="4">
        <v>3.4208333333333325</v>
      </c>
      <c r="BU9" s="4"/>
      <c r="BV9" s="4"/>
      <c r="BW9" s="4"/>
      <c r="BY9" s="10"/>
      <c r="BZ9" s="10">
        <f t="shared" si="0"/>
        <v>-4.0414351851851835</v>
      </c>
      <c r="CA9" s="10">
        <f t="shared" si="1"/>
        <v>-3.922172619047618</v>
      </c>
      <c r="CB9" s="10">
        <f t="shared" si="2"/>
        <v>-3.921111111111112</v>
      </c>
    </row>
    <row r="10" spans="1:80" ht="12">
      <c r="A10" s="5">
        <v>8</v>
      </c>
      <c r="B10" s="24"/>
      <c r="C10" s="15"/>
      <c r="D10" s="15"/>
      <c r="E10" s="15"/>
      <c r="F10" s="15"/>
      <c r="G10" s="15"/>
      <c r="H10" s="15"/>
      <c r="I10" s="15"/>
      <c r="J10" s="1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>
        <v>-4.8</v>
      </c>
      <c r="AG10" s="4">
        <v>-13.875</v>
      </c>
      <c r="AH10" s="4">
        <v>-1.075</v>
      </c>
      <c r="AI10" s="4">
        <v>-7.8</v>
      </c>
      <c r="AJ10" s="4">
        <v>-4.9875</v>
      </c>
      <c r="AK10" s="4">
        <v>-9.55</v>
      </c>
      <c r="AL10" s="4">
        <v>3.9625</v>
      </c>
      <c r="AM10" s="4">
        <v>-3.025</v>
      </c>
      <c r="AN10" s="4">
        <v>-5.8125</v>
      </c>
      <c r="AO10" s="4">
        <v>-6.7</v>
      </c>
      <c r="AP10" s="4">
        <v>-9.625</v>
      </c>
      <c r="AQ10" s="4">
        <v>-2.85</v>
      </c>
      <c r="AR10" s="4">
        <v>-5.625</v>
      </c>
      <c r="AS10" s="4">
        <v>-2.5</v>
      </c>
      <c r="AT10" s="4">
        <v>-0.8416666666666665</v>
      </c>
      <c r="AU10" s="4">
        <v>0.4541666666666668</v>
      </c>
      <c r="AV10" s="4">
        <v>-5.745833333333334</v>
      </c>
      <c r="AW10" s="4">
        <v>-0.3958333333333331</v>
      </c>
      <c r="AX10" s="4">
        <v>-1.7416666666666665</v>
      </c>
      <c r="AY10" s="4">
        <v>-2.708333333333334</v>
      </c>
      <c r="AZ10" s="4">
        <v>-0.24583333333333282</v>
      </c>
      <c r="BA10" s="4">
        <v>-6.175</v>
      </c>
      <c r="BB10" s="4">
        <v>1.0291666666666668</v>
      </c>
      <c r="BC10" s="4">
        <v>-0.7916666666666665</v>
      </c>
      <c r="BD10" s="4">
        <v>-4.625</v>
      </c>
      <c r="BE10" s="4">
        <v>-8.091666666666667</v>
      </c>
      <c r="BF10" s="4">
        <v>-7.254166666666667</v>
      </c>
      <c r="BG10" s="4">
        <v>-3.2541666666666664</v>
      </c>
      <c r="BH10" s="4">
        <v>-7.075</v>
      </c>
      <c r="BI10" s="4">
        <v>-3.858333333333334</v>
      </c>
      <c r="BJ10" s="4">
        <v>-11.608333333333333</v>
      </c>
      <c r="BK10" s="4">
        <v>-3.1666666666666665</v>
      </c>
      <c r="BL10" s="4">
        <v>2.654166666666667</v>
      </c>
      <c r="BM10" s="4">
        <v>-4.1499999999999995</v>
      </c>
      <c r="BN10" s="4">
        <v>-8.158333333333333</v>
      </c>
      <c r="BO10" s="4">
        <v>-10.129166666666666</v>
      </c>
      <c r="BP10" s="4">
        <v>-10.529166666666665</v>
      </c>
      <c r="BQ10" s="4">
        <v>-6.241666666666666</v>
      </c>
      <c r="BR10" s="4">
        <v>-9.320833333333333</v>
      </c>
      <c r="BS10" s="4">
        <v>-5.9333333333333345</v>
      </c>
      <c r="BT10" s="4">
        <v>1.4000000000000001</v>
      </c>
      <c r="BU10" s="4"/>
      <c r="BV10" s="4"/>
      <c r="BW10" s="4"/>
      <c r="BY10" s="10"/>
      <c r="BZ10" s="10">
        <f t="shared" si="0"/>
        <v>-4.4884259259259265</v>
      </c>
      <c r="CA10" s="10">
        <f t="shared" si="1"/>
        <v>-4.094642857142857</v>
      </c>
      <c r="CB10" s="10">
        <f t="shared" si="2"/>
        <v>-4.5254166666666675</v>
      </c>
    </row>
    <row r="11" spans="1:80" ht="12">
      <c r="A11" s="5">
        <v>9</v>
      </c>
      <c r="B11" s="24"/>
      <c r="C11" s="15"/>
      <c r="D11" s="15"/>
      <c r="E11" s="15"/>
      <c r="F11" s="15"/>
      <c r="G11" s="15"/>
      <c r="H11" s="15"/>
      <c r="I11" s="15"/>
      <c r="J11" s="1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>
        <v>-8.25</v>
      </c>
      <c r="AG11" s="4">
        <v>-12.7875</v>
      </c>
      <c r="AH11" s="4">
        <v>7.575</v>
      </c>
      <c r="AI11" s="4">
        <v>-8.8125</v>
      </c>
      <c r="AJ11" s="4">
        <v>0.3375</v>
      </c>
      <c r="AK11" s="4">
        <v>-6.7125</v>
      </c>
      <c r="AL11" s="4">
        <v>5.625</v>
      </c>
      <c r="AM11" s="4">
        <v>-6.3</v>
      </c>
      <c r="AN11" s="4">
        <v>-7.2</v>
      </c>
      <c r="AO11" s="4">
        <v>-6.6875</v>
      </c>
      <c r="AP11" s="4">
        <v>-7.15</v>
      </c>
      <c r="AQ11" s="4">
        <v>3.725</v>
      </c>
      <c r="AR11" s="4">
        <v>0.325</v>
      </c>
      <c r="AS11" s="4">
        <v>-0.875</v>
      </c>
      <c r="AT11" s="4">
        <v>-2.295833333333333</v>
      </c>
      <c r="AU11" s="4">
        <v>-7.291666666666667</v>
      </c>
      <c r="AV11" s="4">
        <v>-3.2708333333333335</v>
      </c>
      <c r="AW11" s="4">
        <v>-5.925</v>
      </c>
      <c r="AX11" s="4">
        <v>-5.970833333333335</v>
      </c>
      <c r="AY11" s="4">
        <v>-6.466666666666668</v>
      </c>
      <c r="AZ11" s="4">
        <v>4.129166666666666</v>
      </c>
      <c r="BA11" s="4">
        <v>-5.220833333333334</v>
      </c>
      <c r="BB11" s="4">
        <v>1.4083333333333332</v>
      </c>
      <c r="BC11" s="4">
        <v>-9.2</v>
      </c>
      <c r="BD11" s="4">
        <v>1.1541666666666666</v>
      </c>
      <c r="BE11" s="4">
        <v>-2.920833333333333</v>
      </c>
      <c r="BF11" s="4">
        <v>-4.9125</v>
      </c>
      <c r="BG11" s="4">
        <v>2.425</v>
      </c>
      <c r="BH11" s="4">
        <v>1.4583333333333337</v>
      </c>
      <c r="BI11" s="4">
        <v>-9.925</v>
      </c>
      <c r="BJ11" s="4">
        <v>-9.637500000000001</v>
      </c>
      <c r="BK11" s="4">
        <v>-2.4375000000000004</v>
      </c>
      <c r="BL11" s="4">
        <v>-9.491666666666665</v>
      </c>
      <c r="BM11" s="4">
        <v>-3.8666666666666667</v>
      </c>
      <c r="BN11" s="4">
        <v>-0.6166666666666666</v>
      </c>
      <c r="BO11" s="4">
        <v>-8.937500000000002</v>
      </c>
      <c r="BP11" s="4">
        <v>-4.529166666666668</v>
      </c>
      <c r="BQ11" s="4">
        <v>-12.325000000000001</v>
      </c>
      <c r="BR11" s="4">
        <v>-10.691666666666668</v>
      </c>
      <c r="BS11" s="4">
        <v>-5.262499999999999</v>
      </c>
      <c r="BT11" s="4">
        <v>-8.475</v>
      </c>
      <c r="BU11" s="4"/>
      <c r="BV11" s="4"/>
      <c r="BW11" s="4"/>
      <c r="BY11" s="10"/>
      <c r="BZ11" s="10">
        <f t="shared" si="0"/>
        <v>-3.665046296296296</v>
      </c>
      <c r="CA11" s="10">
        <f t="shared" si="1"/>
        <v>-3.2694940476190477</v>
      </c>
      <c r="CB11" s="10">
        <f t="shared" si="2"/>
        <v>-4.084305555555556</v>
      </c>
    </row>
    <row r="12" spans="1:80" ht="12">
      <c r="A12" s="5">
        <v>10</v>
      </c>
      <c r="B12" s="24"/>
      <c r="C12" s="15"/>
      <c r="D12" s="15"/>
      <c r="E12" s="15"/>
      <c r="F12" s="15"/>
      <c r="G12" s="15"/>
      <c r="H12" s="15"/>
      <c r="I12" s="15"/>
      <c r="J12" s="1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>
        <v>-5.5</v>
      </c>
      <c r="AG12" s="4">
        <v>-11.4375</v>
      </c>
      <c r="AH12" s="4">
        <v>5.05</v>
      </c>
      <c r="AI12" s="4">
        <v>-9.5125</v>
      </c>
      <c r="AJ12" s="4">
        <v>1.15</v>
      </c>
      <c r="AK12" s="4">
        <v>-7.7375</v>
      </c>
      <c r="AL12" s="4">
        <v>1.5625</v>
      </c>
      <c r="AM12" s="4">
        <v>-2.4</v>
      </c>
      <c r="AN12" s="4">
        <v>2.3875</v>
      </c>
      <c r="AO12" s="4">
        <v>-2.925</v>
      </c>
      <c r="AP12" s="4">
        <v>-7.2375</v>
      </c>
      <c r="AQ12" s="4">
        <v>-6.2375</v>
      </c>
      <c r="AR12" s="4">
        <v>-7.775</v>
      </c>
      <c r="AS12" s="4">
        <v>-9.325</v>
      </c>
      <c r="AT12" s="4">
        <v>-1.8916666666666666</v>
      </c>
      <c r="AU12" s="4">
        <v>-5.2125</v>
      </c>
      <c r="AV12" s="4">
        <v>-6.420833333333333</v>
      </c>
      <c r="AW12" s="4">
        <v>-8.566666666666666</v>
      </c>
      <c r="AX12" s="4">
        <v>-5.516666666666666</v>
      </c>
      <c r="AY12" s="4">
        <v>-9.195833333333335</v>
      </c>
      <c r="AZ12" s="4">
        <v>3.5</v>
      </c>
      <c r="BA12" s="4">
        <v>-6.320833333333334</v>
      </c>
      <c r="BB12" s="4">
        <v>-0.26666666666666644</v>
      </c>
      <c r="BC12" s="4">
        <v>-6.091666666666668</v>
      </c>
      <c r="BD12" s="4">
        <v>5.679166666666668</v>
      </c>
      <c r="BE12" s="4">
        <v>-1.5041666666666664</v>
      </c>
      <c r="BF12" s="4">
        <v>-1.3458333333333332</v>
      </c>
      <c r="BG12" s="4">
        <v>2.0208333333333335</v>
      </c>
      <c r="BH12" s="4">
        <v>-4.516666666666667</v>
      </c>
      <c r="BI12" s="4">
        <v>-5.070833333333332</v>
      </c>
      <c r="BJ12" s="4">
        <v>-4.379166666666667</v>
      </c>
      <c r="BK12" s="4">
        <v>-3.8875000000000006</v>
      </c>
      <c r="BL12" s="4">
        <v>-8.929166666666665</v>
      </c>
      <c r="BM12" s="4">
        <v>-8.979166666666666</v>
      </c>
      <c r="BN12" s="4">
        <v>-5.333333333333333</v>
      </c>
      <c r="BO12" s="4">
        <v>-3.1208333333333336</v>
      </c>
      <c r="BP12" s="4">
        <v>-8.487500000000002</v>
      </c>
      <c r="BQ12" s="4">
        <v>-5.550000000000001</v>
      </c>
      <c r="BR12" s="4">
        <v>-5.858333333333334</v>
      </c>
      <c r="BS12" s="4">
        <v>-0.7833333333333335</v>
      </c>
      <c r="BT12" s="4">
        <v>-0.4791666666666674</v>
      </c>
      <c r="BU12" s="4"/>
      <c r="BV12" s="4"/>
      <c r="BW12" s="4"/>
      <c r="BY12" s="10"/>
      <c r="BZ12" s="10">
        <f t="shared" si="0"/>
        <v>-4.557175925925926</v>
      </c>
      <c r="CA12" s="10">
        <f t="shared" si="1"/>
        <v>-3.609672619047619</v>
      </c>
      <c r="CB12" s="10">
        <f t="shared" si="2"/>
        <v>-4.35</v>
      </c>
    </row>
    <row r="13" spans="1:80" ht="12">
      <c r="A13" s="6">
        <v>11</v>
      </c>
      <c r="B13" s="2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>
        <v>-6.825</v>
      </c>
      <c r="AG13" s="7">
        <v>-9.525</v>
      </c>
      <c r="AH13" s="7">
        <v>-6.425</v>
      </c>
      <c r="AI13" s="7">
        <v>-7.7875</v>
      </c>
      <c r="AJ13" s="7">
        <v>5.9625</v>
      </c>
      <c r="AK13" s="7">
        <v>-8.05</v>
      </c>
      <c r="AL13" s="7">
        <v>-8.425</v>
      </c>
      <c r="AM13" s="7">
        <v>9.025</v>
      </c>
      <c r="AN13" s="7">
        <v>2.3875</v>
      </c>
      <c r="AO13" s="7">
        <v>-9.5375</v>
      </c>
      <c r="AP13" s="7">
        <v>-2.575</v>
      </c>
      <c r="AQ13" s="7">
        <v>-10.0375</v>
      </c>
      <c r="AR13" s="7">
        <v>-5.5625</v>
      </c>
      <c r="AS13" s="7">
        <v>-6.5375</v>
      </c>
      <c r="AT13" s="7">
        <v>0.05833333333333338</v>
      </c>
      <c r="AU13" s="7">
        <v>-6.9375</v>
      </c>
      <c r="AV13" s="7">
        <v>-0.19166666666666665</v>
      </c>
      <c r="AW13" s="7">
        <v>-5.7</v>
      </c>
      <c r="AX13" s="7">
        <v>-7.391666666666666</v>
      </c>
      <c r="AY13" s="7">
        <v>-9.0625</v>
      </c>
      <c r="AZ13" s="7">
        <v>5.879166666666666</v>
      </c>
      <c r="BA13" s="7">
        <v>-2.6375</v>
      </c>
      <c r="BB13" s="7">
        <v>-10.729166666666666</v>
      </c>
      <c r="BC13" s="7">
        <v>-1.729166666666667</v>
      </c>
      <c r="BD13" s="7">
        <v>-4.15</v>
      </c>
      <c r="BE13" s="7">
        <v>-1.3125</v>
      </c>
      <c r="BF13" s="7">
        <v>-2.0208333333333335</v>
      </c>
      <c r="BG13" s="7">
        <v>-0.6958333333333333</v>
      </c>
      <c r="BH13" s="7">
        <v>-0.5375</v>
      </c>
      <c r="BI13" s="7">
        <v>-8.15</v>
      </c>
      <c r="BJ13" s="7">
        <v>-9.95</v>
      </c>
      <c r="BK13" s="7">
        <v>-6.599999999999999</v>
      </c>
      <c r="BL13" s="7">
        <v>-1.9333333333333338</v>
      </c>
      <c r="BM13" s="7">
        <v>-5.570833333333334</v>
      </c>
      <c r="BN13" s="7">
        <v>-12.820833333333331</v>
      </c>
      <c r="BO13" s="7">
        <v>-0.8041666666666666</v>
      </c>
      <c r="BP13" s="7">
        <v>-3.9875000000000003</v>
      </c>
      <c r="BQ13" s="7">
        <v>-6.854166666666669</v>
      </c>
      <c r="BR13" s="7">
        <v>-5.070833333333333</v>
      </c>
      <c r="BS13" s="7">
        <v>-1.7874999999999999</v>
      </c>
      <c r="BT13" s="7">
        <v>-0.9875000000000002</v>
      </c>
      <c r="BU13" s="7"/>
      <c r="BV13" s="7"/>
      <c r="BW13" s="7"/>
      <c r="BY13" s="11"/>
      <c r="BZ13" s="11">
        <f t="shared" si="0"/>
        <v>-4.260185185185186</v>
      </c>
      <c r="CA13" s="11">
        <f t="shared" si="1"/>
        <v>-3.947619047619049</v>
      </c>
      <c r="CB13" s="10">
        <f t="shared" si="2"/>
        <v>-4.523055555555556</v>
      </c>
    </row>
    <row r="14" spans="1:80" ht="12">
      <c r="A14" s="5">
        <v>12</v>
      </c>
      <c r="B14" s="24"/>
      <c r="C14" s="15"/>
      <c r="D14" s="15"/>
      <c r="E14" s="15"/>
      <c r="F14" s="15"/>
      <c r="G14" s="15"/>
      <c r="H14" s="15"/>
      <c r="I14" s="15"/>
      <c r="J14" s="1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>
        <v>-7.925</v>
      </c>
      <c r="AG14" s="4">
        <v>-5.1</v>
      </c>
      <c r="AH14" s="4">
        <v>-2.8625</v>
      </c>
      <c r="AI14" s="4">
        <v>-6.6875</v>
      </c>
      <c r="AJ14" s="4">
        <v>7.0125</v>
      </c>
      <c r="AK14" s="4">
        <v>-0.275</v>
      </c>
      <c r="AL14" s="4">
        <v>-4.6375</v>
      </c>
      <c r="AM14" s="4">
        <v>1.5125</v>
      </c>
      <c r="AN14" s="4">
        <v>-2.9125</v>
      </c>
      <c r="AO14" s="4">
        <v>-0.05</v>
      </c>
      <c r="AP14" s="4">
        <v>-6.8</v>
      </c>
      <c r="AQ14" s="4">
        <v>-3.4</v>
      </c>
      <c r="AR14" s="4">
        <v>2.1</v>
      </c>
      <c r="AS14" s="4">
        <v>-3.7</v>
      </c>
      <c r="AT14" s="4">
        <v>-6.266666666666668</v>
      </c>
      <c r="AU14" s="4">
        <v>2.9583333333333335</v>
      </c>
      <c r="AV14" s="4">
        <v>-4.625</v>
      </c>
      <c r="AW14" s="4">
        <v>-1.4875</v>
      </c>
      <c r="AX14" s="4">
        <v>-10.570833333333336</v>
      </c>
      <c r="AY14" s="4">
        <v>-8.966666666666667</v>
      </c>
      <c r="AZ14" s="4">
        <v>-5.416666666666667</v>
      </c>
      <c r="BA14" s="4">
        <v>-2.075</v>
      </c>
      <c r="BB14" s="4">
        <v>-10.23333333333333</v>
      </c>
      <c r="BC14" s="4">
        <v>-10.716666666666667</v>
      </c>
      <c r="BD14" s="4">
        <v>-2.579166666666667</v>
      </c>
      <c r="BE14" s="4">
        <v>2.608333333333334</v>
      </c>
      <c r="BF14" s="4">
        <v>-1.1625</v>
      </c>
      <c r="BG14" s="4">
        <v>-2.483333333333334</v>
      </c>
      <c r="BH14" s="4">
        <v>-0.3375</v>
      </c>
      <c r="BI14" s="4">
        <v>-9.229166666666666</v>
      </c>
      <c r="BJ14" s="4">
        <v>-5.908333333333335</v>
      </c>
      <c r="BK14" s="4">
        <v>-5.008333333333334</v>
      </c>
      <c r="BL14" s="4">
        <v>-0.0291666666666666</v>
      </c>
      <c r="BM14" s="4">
        <v>0.6416666666666667</v>
      </c>
      <c r="BN14" s="4">
        <v>-7.583333333333336</v>
      </c>
      <c r="BO14" s="4">
        <v>-15.004166666666668</v>
      </c>
      <c r="BP14" s="4">
        <v>-7.525000000000001</v>
      </c>
      <c r="BQ14" s="4">
        <v>-1.366666666666667</v>
      </c>
      <c r="BR14" s="4">
        <v>-1.570833333333333</v>
      </c>
      <c r="BS14" s="4">
        <v>-2.875</v>
      </c>
      <c r="BT14" s="4">
        <v>3.2125</v>
      </c>
      <c r="BU14" s="4"/>
      <c r="BV14" s="4"/>
      <c r="BW14" s="4"/>
      <c r="BY14" s="10"/>
      <c r="BZ14" s="10">
        <f t="shared" si="0"/>
        <v>-2.396990740740741</v>
      </c>
      <c r="CA14" s="10">
        <f t="shared" si="1"/>
        <v>-3.3836309523809525</v>
      </c>
      <c r="CB14" s="10">
        <f t="shared" si="2"/>
        <v>-4.237638888888889</v>
      </c>
    </row>
    <row r="15" spans="1:80" ht="12">
      <c r="A15" s="5">
        <v>13</v>
      </c>
      <c r="B15" s="24"/>
      <c r="C15" s="15"/>
      <c r="D15" s="15"/>
      <c r="E15" s="15"/>
      <c r="F15" s="15"/>
      <c r="G15" s="15"/>
      <c r="H15" s="15"/>
      <c r="I15" s="15"/>
      <c r="J15" s="1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>
        <v>-12.325</v>
      </c>
      <c r="AG15" s="4">
        <v>-1.75</v>
      </c>
      <c r="AH15" s="4">
        <v>0.45</v>
      </c>
      <c r="AI15" s="4">
        <v>-1.575</v>
      </c>
      <c r="AJ15" s="4">
        <v>-3.35</v>
      </c>
      <c r="AK15" s="4">
        <v>-7.9125</v>
      </c>
      <c r="AL15" s="4">
        <v>-5.0625</v>
      </c>
      <c r="AM15" s="4">
        <v>-5.2875</v>
      </c>
      <c r="AN15" s="4">
        <v>-8.4875</v>
      </c>
      <c r="AO15" s="4">
        <v>0.625</v>
      </c>
      <c r="AP15" s="4">
        <v>-6.775</v>
      </c>
      <c r="AQ15" s="4">
        <v>-9.0625</v>
      </c>
      <c r="AR15" s="4">
        <v>2.7625</v>
      </c>
      <c r="AS15" s="4">
        <v>-2.0625</v>
      </c>
      <c r="AT15" s="4">
        <v>-9.020833333333332</v>
      </c>
      <c r="AU15" s="4">
        <v>0.14583333333333312</v>
      </c>
      <c r="AV15" s="4">
        <v>-12.833333333333334</v>
      </c>
      <c r="AW15" s="4">
        <v>-5.279166666666666</v>
      </c>
      <c r="AX15" s="4">
        <v>-6.8875</v>
      </c>
      <c r="AY15" s="4">
        <v>-5.05</v>
      </c>
      <c r="AZ15" s="4">
        <v>-5.670833333333334</v>
      </c>
      <c r="BA15" s="4">
        <v>-3.8333333333333335</v>
      </c>
      <c r="BB15" s="4">
        <v>-5.5125</v>
      </c>
      <c r="BC15" s="4">
        <v>-6.604166666666667</v>
      </c>
      <c r="BD15" s="4">
        <v>-0.4791666666666669</v>
      </c>
      <c r="BE15" s="4">
        <v>-10.683333333333335</v>
      </c>
      <c r="BF15" s="4">
        <v>5.454166666666667</v>
      </c>
      <c r="BG15" s="4">
        <v>-3.25</v>
      </c>
      <c r="BH15" s="4">
        <v>-6.008333333333333</v>
      </c>
      <c r="BI15" s="4">
        <v>-3.983333333333332</v>
      </c>
      <c r="BJ15" s="4">
        <v>-1.7750000000000004</v>
      </c>
      <c r="BK15" s="4">
        <v>-5.554166666666667</v>
      </c>
      <c r="BL15" s="4">
        <v>-8.516666666666667</v>
      </c>
      <c r="BM15" s="4">
        <v>9.033333333333333</v>
      </c>
      <c r="BN15" s="4">
        <v>-6.3708333333333345</v>
      </c>
      <c r="BO15" s="4">
        <v>-11.087499999999999</v>
      </c>
      <c r="BP15" s="4">
        <v>-6.233333333333334</v>
      </c>
      <c r="BQ15" s="4">
        <v>6.170833333333334</v>
      </c>
      <c r="BR15" s="4">
        <v>3.0125000000000006</v>
      </c>
      <c r="BS15" s="4">
        <v>-0.7791666666666662</v>
      </c>
      <c r="BT15" s="4">
        <v>3.7624999999999993</v>
      </c>
      <c r="BU15" s="4"/>
      <c r="BV15" s="4"/>
      <c r="BW15" s="4"/>
      <c r="BY15" s="10"/>
      <c r="BZ15" s="10">
        <f t="shared" si="0"/>
        <v>-4.822222222222222</v>
      </c>
      <c r="CA15" s="10">
        <f t="shared" si="1"/>
        <v>-4.618452380952381</v>
      </c>
      <c r="CB15" s="10">
        <f t="shared" si="2"/>
        <v>-4.2276388888888885</v>
      </c>
    </row>
    <row r="16" spans="1:80" ht="12">
      <c r="A16" s="5">
        <v>14</v>
      </c>
      <c r="B16" s="24"/>
      <c r="C16" s="15"/>
      <c r="D16" s="15"/>
      <c r="E16" s="15"/>
      <c r="F16" s="15"/>
      <c r="G16" s="15"/>
      <c r="H16" s="15"/>
      <c r="I16" s="15"/>
      <c r="J16" s="1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>
        <v>-9.15</v>
      </c>
      <c r="AG16" s="4">
        <v>-4.7875</v>
      </c>
      <c r="AH16" s="4">
        <v>-9.5125</v>
      </c>
      <c r="AI16" s="4">
        <v>-0.5125</v>
      </c>
      <c r="AJ16" s="4">
        <v>-3.625</v>
      </c>
      <c r="AK16" s="4">
        <v>-10.925</v>
      </c>
      <c r="AL16" s="4">
        <v>-7.5125</v>
      </c>
      <c r="AM16" s="4">
        <v>-3.9875</v>
      </c>
      <c r="AN16" s="4">
        <v>-2.75</v>
      </c>
      <c r="AO16" s="4">
        <v>-0.5125</v>
      </c>
      <c r="AP16" s="4">
        <v>-9.6375</v>
      </c>
      <c r="AQ16" s="4">
        <v>-9.125</v>
      </c>
      <c r="AR16" s="4">
        <v>-0.225</v>
      </c>
      <c r="AS16" s="4">
        <v>1.2375</v>
      </c>
      <c r="AT16" s="4">
        <v>-9.045833333333334</v>
      </c>
      <c r="AU16" s="4">
        <v>3.5208333333333335</v>
      </c>
      <c r="AV16" s="4">
        <v>-9.916666666666668</v>
      </c>
      <c r="AW16" s="4">
        <v>-2.1041666666666665</v>
      </c>
      <c r="AX16" s="4">
        <v>-6.733333333333334</v>
      </c>
      <c r="AY16" s="4">
        <v>-8.658333333333333</v>
      </c>
      <c r="AZ16" s="4">
        <v>-3.775</v>
      </c>
      <c r="BA16" s="4">
        <v>4.05</v>
      </c>
      <c r="BB16" s="4">
        <v>-7.3625</v>
      </c>
      <c r="BC16" s="4">
        <v>-0.7291666666666671</v>
      </c>
      <c r="BD16" s="4">
        <v>8.191666666666666</v>
      </c>
      <c r="BE16" s="4">
        <v>-9.279166666666667</v>
      </c>
      <c r="BF16" s="4">
        <v>6.933333333333334</v>
      </c>
      <c r="BG16" s="4">
        <v>-3.641666666666667</v>
      </c>
      <c r="BH16" s="4">
        <v>-3.0166666666666675</v>
      </c>
      <c r="BI16" s="4">
        <v>1.075</v>
      </c>
      <c r="BJ16" s="4">
        <v>-2.854166666666666</v>
      </c>
      <c r="BK16" s="4">
        <v>-3.8874999999999997</v>
      </c>
      <c r="BL16" s="4">
        <v>-9.45833333333333</v>
      </c>
      <c r="BM16" s="4">
        <v>13.39583333333333</v>
      </c>
      <c r="BN16" s="4">
        <v>-7.8374999999999995</v>
      </c>
      <c r="BO16" s="4">
        <v>-7.933333333333334</v>
      </c>
      <c r="BP16" s="4">
        <v>-12.15</v>
      </c>
      <c r="BQ16" s="4">
        <v>7.274999999999999</v>
      </c>
      <c r="BR16" s="4">
        <v>6.533333333333334</v>
      </c>
      <c r="BS16" s="4">
        <v>-1.9208333333333336</v>
      </c>
      <c r="BT16" s="4">
        <v>-7.391666666666666</v>
      </c>
      <c r="BU16" s="4"/>
      <c r="BV16" s="4"/>
      <c r="BW16" s="4"/>
      <c r="BY16" s="10"/>
      <c r="BZ16" s="10">
        <f t="shared" si="0"/>
        <v>-4.920601851851853</v>
      </c>
      <c r="CA16" s="10">
        <f t="shared" si="1"/>
        <v>-3.9133928571428584</v>
      </c>
      <c r="CB16" s="10">
        <f t="shared" si="2"/>
        <v>-2.831805555555556</v>
      </c>
    </row>
    <row r="17" spans="1:80" ht="12">
      <c r="A17" s="5">
        <v>15</v>
      </c>
      <c r="B17" s="24"/>
      <c r="C17" s="15"/>
      <c r="D17" s="15"/>
      <c r="E17" s="15"/>
      <c r="F17" s="15"/>
      <c r="G17" s="15"/>
      <c r="H17" s="15"/>
      <c r="I17" s="15"/>
      <c r="J17" s="15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>
        <v>-3.5625</v>
      </c>
      <c r="AG17" s="4">
        <v>-10.8625</v>
      </c>
      <c r="AH17" s="4">
        <v>-10.75</v>
      </c>
      <c r="AI17" s="4">
        <v>-0.75</v>
      </c>
      <c r="AJ17" s="4">
        <v>-5.5625</v>
      </c>
      <c r="AK17" s="4">
        <v>-13.4375</v>
      </c>
      <c r="AL17" s="4">
        <v>-2.175</v>
      </c>
      <c r="AM17" s="4">
        <v>1.5375</v>
      </c>
      <c r="AN17" s="4">
        <v>6.65</v>
      </c>
      <c r="AO17" s="4">
        <v>-1.825</v>
      </c>
      <c r="AP17" s="4">
        <v>-5.275</v>
      </c>
      <c r="AQ17" s="4">
        <v>-4.1875</v>
      </c>
      <c r="AR17" s="4">
        <v>-0.6875</v>
      </c>
      <c r="AS17" s="4">
        <v>0.3375</v>
      </c>
      <c r="AT17" s="4">
        <v>-1.2875</v>
      </c>
      <c r="AU17" s="4">
        <v>-0.4166666666666667</v>
      </c>
      <c r="AV17" s="4">
        <v>-5.7625</v>
      </c>
      <c r="AW17" s="4">
        <v>-4.983333333333334</v>
      </c>
      <c r="AX17" s="4">
        <v>-9.270833333333334</v>
      </c>
      <c r="AY17" s="4">
        <v>-7.504166666666666</v>
      </c>
      <c r="AZ17" s="4">
        <v>-4.491666666666667</v>
      </c>
      <c r="BA17" s="4">
        <v>-5.3875</v>
      </c>
      <c r="BB17" s="4">
        <v>-1.9791666666666667</v>
      </c>
      <c r="BC17" s="4">
        <v>4.520833333333334</v>
      </c>
      <c r="BD17" s="4">
        <v>-3.395833333333334</v>
      </c>
      <c r="BE17" s="4">
        <v>-8.916666666666666</v>
      </c>
      <c r="BF17" s="4">
        <v>3.408333333333333</v>
      </c>
      <c r="BG17" s="4">
        <v>2.7</v>
      </c>
      <c r="BH17" s="4">
        <v>-1.4208333333333334</v>
      </c>
      <c r="BI17" s="4">
        <v>-1.5083333333333335</v>
      </c>
      <c r="BJ17" s="4">
        <v>0.9874999999999999</v>
      </c>
      <c r="BK17" s="4">
        <v>2.6208333333333327</v>
      </c>
      <c r="BL17" s="4">
        <v>-8.629166666666666</v>
      </c>
      <c r="BM17" s="4">
        <v>-0.23333333333333364</v>
      </c>
      <c r="BN17" s="4">
        <v>-7.25</v>
      </c>
      <c r="BO17" s="4">
        <v>-5.412500000000001</v>
      </c>
      <c r="BP17" s="4">
        <v>-6.912499999999999</v>
      </c>
      <c r="BQ17" s="4">
        <v>5.1375</v>
      </c>
      <c r="BR17" s="4">
        <v>9.404166666666667</v>
      </c>
      <c r="BS17" s="4">
        <v>0.15416666666666654</v>
      </c>
      <c r="BT17" s="4">
        <v>-10.229166666666664</v>
      </c>
      <c r="BU17" s="4"/>
      <c r="BV17" s="4"/>
      <c r="BW17" s="4"/>
      <c r="BY17" s="10"/>
      <c r="BZ17" s="10">
        <f t="shared" si="0"/>
        <v>-3.5</v>
      </c>
      <c r="CA17" s="10">
        <f t="shared" si="1"/>
        <v>-3.332738095238095</v>
      </c>
      <c r="CB17" s="10">
        <f t="shared" si="2"/>
        <v>-2.3458333333333337</v>
      </c>
    </row>
    <row r="18" spans="1:80" ht="12">
      <c r="A18" s="5">
        <v>16</v>
      </c>
      <c r="B18" s="24"/>
      <c r="C18" s="15"/>
      <c r="D18" s="15"/>
      <c r="E18" s="15"/>
      <c r="F18" s="15"/>
      <c r="G18" s="15"/>
      <c r="H18" s="15"/>
      <c r="I18" s="15"/>
      <c r="J18" s="1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>
        <v>-2.8</v>
      </c>
      <c r="AG18" s="4">
        <v>-13.15</v>
      </c>
      <c r="AH18" s="4">
        <v>-7.15</v>
      </c>
      <c r="AI18" s="4">
        <v>-12.0375</v>
      </c>
      <c r="AJ18" s="4">
        <v>-10.0125</v>
      </c>
      <c r="AK18" s="4">
        <v>-13.8875</v>
      </c>
      <c r="AL18" s="4">
        <v>6.1125</v>
      </c>
      <c r="AM18" s="4">
        <v>2.6375</v>
      </c>
      <c r="AN18" s="4">
        <v>2.7125</v>
      </c>
      <c r="AO18" s="4">
        <v>-3.9125</v>
      </c>
      <c r="AP18" s="4">
        <v>-0.6875</v>
      </c>
      <c r="AQ18" s="4">
        <v>-2.825</v>
      </c>
      <c r="AR18" s="4">
        <v>-2.225</v>
      </c>
      <c r="AS18" s="4">
        <v>-4.8125</v>
      </c>
      <c r="AT18" s="4">
        <v>3.7416666666666654</v>
      </c>
      <c r="AU18" s="4">
        <v>-1.4458333333333335</v>
      </c>
      <c r="AV18" s="4">
        <v>-3.075</v>
      </c>
      <c r="AW18" s="4">
        <v>-10.7625</v>
      </c>
      <c r="AX18" s="4">
        <v>-7.1125</v>
      </c>
      <c r="AY18" s="4">
        <v>-6.341666666666668</v>
      </c>
      <c r="AZ18" s="4">
        <v>1.6583333333333325</v>
      </c>
      <c r="BA18" s="4">
        <v>-7.329166666666668</v>
      </c>
      <c r="BB18" s="4">
        <v>0.5416666666666666</v>
      </c>
      <c r="BC18" s="4">
        <v>3.0291666666666663</v>
      </c>
      <c r="BD18" s="4">
        <v>-5.779166666666668</v>
      </c>
      <c r="BE18" s="4">
        <v>-10.6</v>
      </c>
      <c r="BF18" s="4">
        <v>-1.3625</v>
      </c>
      <c r="BG18" s="4">
        <v>-3.745833333333334</v>
      </c>
      <c r="BH18" s="4">
        <v>-2.795833333333334</v>
      </c>
      <c r="BI18" s="4">
        <v>-8.458333333333334</v>
      </c>
      <c r="BJ18" s="4">
        <v>-10.604166666666666</v>
      </c>
      <c r="BK18" s="4">
        <v>-5.299999999999999</v>
      </c>
      <c r="BL18" s="4">
        <v>-7.595833333333334</v>
      </c>
      <c r="BM18" s="4">
        <v>-4.916666666666667</v>
      </c>
      <c r="BN18" s="4">
        <v>-4.470833333333333</v>
      </c>
      <c r="BO18" s="4">
        <v>-6.162499999999999</v>
      </c>
      <c r="BP18" s="4">
        <v>-3.5999999999999996</v>
      </c>
      <c r="BQ18" s="4">
        <v>7.141666666666667</v>
      </c>
      <c r="BR18" s="4">
        <v>-5.925</v>
      </c>
      <c r="BS18" s="4">
        <v>-3.8624999999999994</v>
      </c>
      <c r="BT18" s="4">
        <v>-7.491666666666668</v>
      </c>
      <c r="BU18" s="4"/>
      <c r="BV18" s="4"/>
      <c r="BW18" s="4"/>
      <c r="BY18" s="10"/>
      <c r="BZ18" s="10">
        <f t="shared" si="0"/>
        <v>-4.087731481481482</v>
      </c>
      <c r="CA18" s="10">
        <f t="shared" si="1"/>
        <v>-3.9507440476190476</v>
      </c>
      <c r="CB18" s="10">
        <f t="shared" si="2"/>
        <v>-3.569861111111111</v>
      </c>
    </row>
    <row r="19" spans="1:80" ht="12">
      <c r="A19" s="5">
        <v>17</v>
      </c>
      <c r="B19" s="24"/>
      <c r="C19" s="15"/>
      <c r="D19" s="15"/>
      <c r="E19" s="15"/>
      <c r="F19" s="15"/>
      <c r="G19" s="15"/>
      <c r="H19" s="15"/>
      <c r="I19" s="15"/>
      <c r="J19" s="1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>
        <v>1.7125</v>
      </c>
      <c r="AG19" s="4">
        <v>-6.2125</v>
      </c>
      <c r="AH19" s="4">
        <v>-7.6875</v>
      </c>
      <c r="AI19" s="4">
        <v>-8.875</v>
      </c>
      <c r="AJ19" s="4">
        <v>-4.8125</v>
      </c>
      <c r="AK19" s="4">
        <v>-11.4625</v>
      </c>
      <c r="AL19" s="4">
        <v>6.1125</v>
      </c>
      <c r="AM19" s="4">
        <v>-0.5</v>
      </c>
      <c r="AN19" s="4">
        <v>-4.95</v>
      </c>
      <c r="AO19" s="4">
        <v>-8.125</v>
      </c>
      <c r="AP19" s="4">
        <v>5.8375</v>
      </c>
      <c r="AQ19" s="4">
        <v>-8.0625</v>
      </c>
      <c r="AR19" s="4">
        <v>-8.75</v>
      </c>
      <c r="AS19" s="4">
        <v>-5.725</v>
      </c>
      <c r="AT19" s="4">
        <v>-7.7</v>
      </c>
      <c r="AU19" s="4">
        <v>-2.858333333333334</v>
      </c>
      <c r="AV19" s="4">
        <v>-0.8791666666666668</v>
      </c>
      <c r="AW19" s="4">
        <v>-9.320833333333333</v>
      </c>
      <c r="AX19" s="4">
        <v>-7.920833333333335</v>
      </c>
      <c r="AY19" s="4">
        <v>1.9166666666666667</v>
      </c>
      <c r="AZ19" s="4">
        <v>-2.954166666666667</v>
      </c>
      <c r="BA19" s="4">
        <v>-1.0708333333333335</v>
      </c>
      <c r="BB19" s="4">
        <v>1.1458333333333337</v>
      </c>
      <c r="BC19" s="4">
        <v>-3.5208333333333326</v>
      </c>
      <c r="BD19" s="4">
        <v>-1.6541666666666668</v>
      </c>
      <c r="BE19" s="4">
        <v>-10.9875</v>
      </c>
      <c r="BF19" s="4">
        <v>-10.070833333333335</v>
      </c>
      <c r="BG19" s="4">
        <v>-4.566666666666667</v>
      </c>
      <c r="BH19" s="4">
        <v>5.295833333333334</v>
      </c>
      <c r="BI19" s="4">
        <v>-3.079166666666667</v>
      </c>
      <c r="BJ19" s="4">
        <v>-10.504166666666665</v>
      </c>
      <c r="BK19" s="4">
        <v>-7.3</v>
      </c>
      <c r="BL19" s="4">
        <v>-1.3583333333333336</v>
      </c>
      <c r="BM19" s="4">
        <v>-8.062499999999998</v>
      </c>
      <c r="BN19" s="4">
        <v>2.3958333333333335</v>
      </c>
      <c r="BO19" s="4">
        <v>-5.208333333333334</v>
      </c>
      <c r="BP19" s="4">
        <v>-9.191666666666668</v>
      </c>
      <c r="BQ19" s="4">
        <v>5.3500000000000005</v>
      </c>
      <c r="BR19" s="4">
        <v>-6.695833333333333</v>
      </c>
      <c r="BS19" s="4">
        <v>-9.504166666666668</v>
      </c>
      <c r="BT19" s="4">
        <v>-0.9</v>
      </c>
      <c r="BU19" s="4"/>
      <c r="BV19" s="4"/>
      <c r="BW19" s="4"/>
      <c r="BY19" s="10"/>
      <c r="BZ19" s="10">
        <f t="shared" si="0"/>
        <v>-4.569907407407407</v>
      </c>
      <c r="CA19" s="10">
        <f t="shared" si="1"/>
        <v>-4.3550595238095235</v>
      </c>
      <c r="CB19" s="10">
        <f t="shared" si="2"/>
        <v>-4.0626388888888885</v>
      </c>
    </row>
    <row r="20" spans="1:80" ht="12">
      <c r="A20" s="5">
        <v>18</v>
      </c>
      <c r="B20" s="24"/>
      <c r="C20" s="15"/>
      <c r="D20" s="15"/>
      <c r="E20" s="15"/>
      <c r="F20" s="15"/>
      <c r="G20" s="15"/>
      <c r="H20" s="15"/>
      <c r="I20" s="15"/>
      <c r="J20" s="15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>
        <v>2.9</v>
      </c>
      <c r="AG20" s="4">
        <v>-6.8125</v>
      </c>
      <c r="AH20" s="4">
        <v>-3.925</v>
      </c>
      <c r="AI20" s="4">
        <v>-5.1125</v>
      </c>
      <c r="AJ20" s="4">
        <v>-0.875</v>
      </c>
      <c r="AK20" s="4">
        <v>-10.825</v>
      </c>
      <c r="AL20" s="4">
        <v>1.9625</v>
      </c>
      <c r="AM20" s="4">
        <v>-0.775</v>
      </c>
      <c r="AN20" s="4">
        <v>-5.825</v>
      </c>
      <c r="AO20" s="4">
        <v>-0.625</v>
      </c>
      <c r="AP20" s="4">
        <v>0.2625</v>
      </c>
      <c r="AQ20" s="4">
        <v>-5.25</v>
      </c>
      <c r="AR20" s="4">
        <v>-8.1</v>
      </c>
      <c r="AS20" s="4">
        <v>-2.225</v>
      </c>
      <c r="AT20" s="4">
        <v>-9.295833333333333</v>
      </c>
      <c r="AU20" s="4">
        <v>-6.095833333333332</v>
      </c>
      <c r="AV20" s="4">
        <v>-2.141666666666667</v>
      </c>
      <c r="AW20" s="4">
        <v>-10.266666666666667</v>
      </c>
      <c r="AX20" s="4">
        <v>-2.133333333333334</v>
      </c>
      <c r="AY20" s="4">
        <v>-3.6958333333333333</v>
      </c>
      <c r="AZ20" s="4">
        <v>-2.983333333333333</v>
      </c>
      <c r="BA20" s="4">
        <v>-8.37083333333333</v>
      </c>
      <c r="BB20" s="4">
        <v>-3.1208333333333336</v>
      </c>
      <c r="BC20" s="4">
        <v>-7.104166666666667</v>
      </c>
      <c r="BD20" s="4">
        <v>3.575</v>
      </c>
      <c r="BE20" s="4">
        <v>-8.2375</v>
      </c>
      <c r="BF20" s="4">
        <v>-6.658333333333335</v>
      </c>
      <c r="BG20" s="4">
        <v>-0.5333333333333333</v>
      </c>
      <c r="BH20" s="4">
        <v>2.0208333333333344</v>
      </c>
      <c r="BI20" s="4">
        <v>-11.0375</v>
      </c>
      <c r="BJ20" s="4">
        <v>0.5375000000000001</v>
      </c>
      <c r="BK20" s="4">
        <v>-10.320833333333335</v>
      </c>
      <c r="BL20" s="4">
        <v>1.5041666666666664</v>
      </c>
      <c r="BM20" s="4">
        <v>-3.458333333333334</v>
      </c>
      <c r="BN20" s="4">
        <v>-6.962500000000002</v>
      </c>
      <c r="BO20" s="4">
        <v>-13.141666666666667</v>
      </c>
      <c r="BP20" s="4">
        <v>-4.433333333333334</v>
      </c>
      <c r="BQ20" s="4">
        <v>-2.8166666666666664</v>
      </c>
      <c r="BR20" s="4">
        <v>-9.916666666666668</v>
      </c>
      <c r="BS20" s="4">
        <v>-4.779166666666667</v>
      </c>
      <c r="BT20" s="4">
        <v>0.49166666666666653</v>
      </c>
      <c r="BU20" s="4"/>
      <c r="BV20" s="4"/>
      <c r="BW20" s="4"/>
      <c r="BY20" s="10"/>
      <c r="BZ20" s="10">
        <f t="shared" si="0"/>
        <v>-4.0569444444444445</v>
      </c>
      <c r="CA20" s="10">
        <f t="shared" si="1"/>
        <v>-4.010267857142858</v>
      </c>
      <c r="CB20" s="10">
        <f t="shared" si="2"/>
        <v>-4.564444444444446</v>
      </c>
    </row>
    <row r="21" spans="1:80" ht="12">
      <c r="A21" s="5">
        <v>19</v>
      </c>
      <c r="B21" s="24"/>
      <c r="C21" s="15"/>
      <c r="D21" s="15"/>
      <c r="E21" s="15"/>
      <c r="F21" s="15"/>
      <c r="G21" s="15"/>
      <c r="H21" s="15"/>
      <c r="I21" s="15"/>
      <c r="J21" s="15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>
        <v>-6.1875</v>
      </c>
      <c r="AG21" s="4">
        <v>-7.6</v>
      </c>
      <c r="AH21" s="4">
        <v>2.5625</v>
      </c>
      <c r="AI21" s="4">
        <v>-0.5375</v>
      </c>
      <c r="AJ21" s="4">
        <v>-6.3875</v>
      </c>
      <c r="AK21" s="15">
        <v>-12.675</v>
      </c>
      <c r="AL21" s="15">
        <v>-0.8125</v>
      </c>
      <c r="AM21" s="15">
        <v>4.825</v>
      </c>
      <c r="AN21" s="15">
        <v>-6.7875</v>
      </c>
      <c r="AO21" s="15">
        <v>-7.3625</v>
      </c>
      <c r="AP21" s="15">
        <v>-6.7125</v>
      </c>
      <c r="AQ21" s="15">
        <v>-3.65</v>
      </c>
      <c r="AR21" s="15">
        <v>-7.0375</v>
      </c>
      <c r="AS21" s="15">
        <v>-8.575</v>
      </c>
      <c r="AT21" s="15">
        <v>-11.829166666666666</v>
      </c>
      <c r="AU21" s="15">
        <v>-0.2291666666666666</v>
      </c>
      <c r="AV21" s="15">
        <v>-2.2166666666666672</v>
      </c>
      <c r="AW21" s="15">
        <v>-6.858333333333334</v>
      </c>
      <c r="AX21" s="15">
        <v>-0.1625</v>
      </c>
      <c r="AY21" s="15">
        <v>-8.254166666666665</v>
      </c>
      <c r="AZ21" s="15">
        <v>-2.05</v>
      </c>
      <c r="BA21" s="15">
        <v>-0.9625</v>
      </c>
      <c r="BB21" s="15">
        <v>2.3125</v>
      </c>
      <c r="BC21" s="15">
        <v>-0.49166666666666675</v>
      </c>
      <c r="BD21" s="15">
        <v>-1.1291666666666667</v>
      </c>
      <c r="BE21" s="15">
        <v>-5.608333333333333</v>
      </c>
      <c r="BF21" s="15">
        <v>-7.870833333333331</v>
      </c>
      <c r="BG21" s="15">
        <v>-0.10833333333333328</v>
      </c>
      <c r="BH21" s="15">
        <v>-4.854166666666666</v>
      </c>
      <c r="BI21" s="15">
        <v>-9.975</v>
      </c>
      <c r="BJ21" s="15">
        <v>-6.2</v>
      </c>
      <c r="BK21" s="15">
        <v>-8.479166666666666</v>
      </c>
      <c r="BL21" s="15">
        <v>0.6000000000000001</v>
      </c>
      <c r="BM21" s="15">
        <v>-1.3291666666666664</v>
      </c>
      <c r="BN21" s="15">
        <v>-9.375</v>
      </c>
      <c r="BO21" s="15">
        <v>-8.016666666666667</v>
      </c>
      <c r="BP21" s="15">
        <v>4.470833333333333</v>
      </c>
      <c r="BQ21" s="15">
        <v>-2.454166666666666</v>
      </c>
      <c r="BR21" s="15">
        <v>-6.166666666666668</v>
      </c>
      <c r="BS21" s="15">
        <v>-0.783333333333334</v>
      </c>
      <c r="BT21" s="15">
        <v>5.420833333333332</v>
      </c>
      <c r="BU21" s="15"/>
      <c r="BV21" s="15"/>
      <c r="BW21" s="15"/>
      <c r="BY21" s="10"/>
      <c r="BZ21" s="10">
        <f t="shared" si="0"/>
        <v>-4.892824074074074</v>
      </c>
      <c r="CA21" s="10">
        <f t="shared" si="1"/>
        <v>-4.014136904761904</v>
      </c>
      <c r="CB21" s="10">
        <f t="shared" si="2"/>
        <v>-4.3731944444444455</v>
      </c>
    </row>
    <row r="22" spans="1:80" ht="12">
      <c r="A22" s="5">
        <v>20</v>
      </c>
      <c r="B22" s="24"/>
      <c r="C22" s="15"/>
      <c r="D22" s="15"/>
      <c r="E22" s="15"/>
      <c r="F22" s="15"/>
      <c r="G22" s="15"/>
      <c r="H22" s="15"/>
      <c r="I22" s="15"/>
      <c r="J22" s="15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>
        <v>-9.1875</v>
      </c>
      <c r="AG22" s="4">
        <v>-6.9625</v>
      </c>
      <c r="AH22" s="4">
        <v>6.225</v>
      </c>
      <c r="AI22" s="4">
        <v>-3.775</v>
      </c>
      <c r="AJ22" s="4">
        <v>-6.6</v>
      </c>
      <c r="AK22" s="85">
        <v>-9.9</v>
      </c>
      <c r="AL22" s="85">
        <v>3</v>
      </c>
      <c r="AM22" s="85">
        <v>10.2</v>
      </c>
      <c r="AN22" s="85">
        <v>-9.5125</v>
      </c>
      <c r="AO22" s="85">
        <v>-7.9375</v>
      </c>
      <c r="AP22" s="85">
        <v>-6.8125</v>
      </c>
      <c r="AQ22" s="85">
        <v>3.725</v>
      </c>
      <c r="AR22" s="85">
        <v>-5.85</v>
      </c>
      <c r="AS22" s="85">
        <v>-10.0875</v>
      </c>
      <c r="AT22" s="85">
        <v>-7.141666666666666</v>
      </c>
      <c r="AU22" s="85">
        <v>5.6625</v>
      </c>
      <c r="AV22" s="85">
        <v>-3.170833333333334</v>
      </c>
      <c r="AW22" s="85">
        <v>0.8916666666666666</v>
      </c>
      <c r="AX22" s="85">
        <v>-5.283333333333334</v>
      </c>
      <c r="AY22" s="85">
        <v>-5.1125</v>
      </c>
      <c r="AZ22" s="85">
        <v>0.9166666666666666</v>
      </c>
      <c r="BA22" s="85">
        <v>0.725</v>
      </c>
      <c r="BB22" s="85">
        <v>3.179166666666667</v>
      </c>
      <c r="BC22" s="85">
        <v>1.5</v>
      </c>
      <c r="BD22" s="85">
        <v>-0.8666666666666664</v>
      </c>
      <c r="BE22" s="85">
        <v>-6.520833333333333</v>
      </c>
      <c r="BF22" s="85">
        <v>4.1875</v>
      </c>
      <c r="BG22" s="85">
        <v>-1.5916666666666668</v>
      </c>
      <c r="BH22" s="85">
        <v>0.7833333333333333</v>
      </c>
      <c r="BI22" s="85">
        <v>-6.054166666666666</v>
      </c>
      <c r="BJ22" s="85">
        <v>-11.395833333333334</v>
      </c>
      <c r="BK22" s="85">
        <v>-6.529166666666665</v>
      </c>
      <c r="BL22" s="85">
        <v>-0.7083333333333335</v>
      </c>
      <c r="BM22" s="85">
        <v>4.491666666666666</v>
      </c>
      <c r="BN22" s="85">
        <v>1.1874999999999998</v>
      </c>
      <c r="BO22" s="85">
        <v>-3.1625</v>
      </c>
      <c r="BP22" s="85">
        <v>7.650000000000001</v>
      </c>
      <c r="BQ22" s="85">
        <v>1.5958333333333332</v>
      </c>
      <c r="BR22" s="85">
        <v>-1.2249999999999999</v>
      </c>
      <c r="BS22" s="85">
        <v>0.42083333333333345</v>
      </c>
      <c r="BT22" s="85">
        <v>-4.9375</v>
      </c>
      <c r="BU22" s="85"/>
      <c r="BV22" s="85"/>
      <c r="BW22" s="85"/>
      <c r="BY22" s="10"/>
      <c r="BZ22" s="10">
        <f t="shared" si="0"/>
        <v>-3.179629629629629</v>
      </c>
      <c r="CA22" s="10">
        <f t="shared" si="1"/>
        <v>-2.3607142857142853</v>
      </c>
      <c r="CB22" s="10">
        <f t="shared" si="2"/>
        <v>-2.0413888888888887</v>
      </c>
    </row>
    <row r="23" spans="1:80" ht="12">
      <c r="A23" s="6">
        <v>21</v>
      </c>
      <c r="B23" s="2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>
        <v>-10.4375</v>
      </c>
      <c r="AG23" s="7">
        <v>-5.075</v>
      </c>
      <c r="AH23" s="7">
        <v>-0.7</v>
      </c>
      <c r="AI23" s="7">
        <v>-6.5</v>
      </c>
      <c r="AJ23" s="7">
        <v>-6.425</v>
      </c>
      <c r="AK23" s="15">
        <v>-12.275</v>
      </c>
      <c r="AL23" s="15">
        <v>2.475</v>
      </c>
      <c r="AM23" s="15">
        <v>2.375</v>
      </c>
      <c r="AN23" s="4">
        <v>-10.7125</v>
      </c>
      <c r="AO23" s="4">
        <v>-7.9625</v>
      </c>
      <c r="AP23" s="4">
        <v>2.2625</v>
      </c>
      <c r="AQ23" s="4">
        <v>5.5125</v>
      </c>
      <c r="AR23" s="4">
        <v>-7.25</v>
      </c>
      <c r="AS23" s="4">
        <v>-11.475</v>
      </c>
      <c r="AT23" s="4">
        <v>-8.279166666666667</v>
      </c>
      <c r="AU23" s="4">
        <v>-0.45</v>
      </c>
      <c r="AV23" s="4">
        <v>-8.2125</v>
      </c>
      <c r="AW23" s="4">
        <v>-7.683333333333333</v>
      </c>
      <c r="AX23" s="4">
        <v>0.9166666666666665</v>
      </c>
      <c r="AY23" s="4">
        <v>-0.4666666666666665</v>
      </c>
      <c r="AZ23" s="4">
        <v>-3.8875</v>
      </c>
      <c r="BA23" s="4">
        <v>3.816666666666667</v>
      </c>
      <c r="BB23" s="4">
        <v>-0.6333333333333333</v>
      </c>
      <c r="BC23" s="4">
        <v>3.529166666666667</v>
      </c>
      <c r="BD23" s="4">
        <v>1.0833333333333333</v>
      </c>
      <c r="BE23" s="4">
        <v>-8.166666666666666</v>
      </c>
      <c r="BF23" s="4">
        <v>-8.741666666666665</v>
      </c>
      <c r="BG23" s="4">
        <v>-4.729166666666667</v>
      </c>
      <c r="BH23" s="4">
        <v>-1.5666666666666664</v>
      </c>
      <c r="BI23" s="4">
        <v>-4.5625</v>
      </c>
      <c r="BJ23" s="4">
        <v>-11.887500000000003</v>
      </c>
      <c r="BK23" s="4">
        <v>-7.8208333333333355</v>
      </c>
      <c r="BL23" s="4">
        <v>-2.470833333333333</v>
      </c>
      <c r="BM23" s="4">
        <v>0.6749999999999995</v>
      </c>
      <c r="BN23" s="4">
        <v>-8.304166666666667</v>
      </c>
      <c r="BO23" s="4">
        <v>-7.520833333333333</v>
      </c>
      <c r="BP23" s="4">
        <v>-1.5666666666666664</v>
      </c>
      <c r="BQ23" s="4">
        <v>0.062499999999999965</v>
      </c>
      <c r="BR23" s="4">
        <v>4.016666666666667</v>
      </c>
      <c r="BS23" s="4">
        <v>-10.108333333333333</v>
      </c>
      <c r="BT23" s="4">
        <v>-10.808333333333332</v>
      </c>
      <c r="BU23" s="4"/>
      <c r="BV23" s="4"/>
      <c r="BW23" s="4"/>
      <c r="BY23" s="11"/>
      <c r="BZ23" s="11">
        <f t="shared" si="0"/>
        <v>-5.045138888888889</v>
      </c>
      <c r="CA23" s="11">
        <f t="shared" si="1"/>
        <v>-3.860416666666667</v>
      </c>
      <c r="CB23" s="10">
        <f t="shared" si="2"/>
        <v>-3.8830555555555555</v>
      </c>
    </row>
    <row r="24" spans="1:80" ht="12">
      <c r="A24" s="5">
        <v>22</v>
      </c>
      <c r="B24" s="24"/>
      <c r="C24" s="15"/>
      <c r="D24" s="15"/>
      <c r="E24" s="15"/>
      <c r="F24" s="15"/>
      <c r="G24" s="15"/>
      <c r="H24" s="15"/>
      <c r="I24" s="15"/>
      <c r="J24" s="15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>
        <v>-7.125</v>
      </c>
      <c r="AG24" s="4">
        <v>-6.0375</v>
      </c>
      <c r="AH24" s="4">
        <v>-9.6125</v>
      </c>
      <c r="AI24" s="4">
        <v>-6.0625</v>
      </c>
      <c r="AJ24" s="4">
        <v>0.8875</v>
      </c>
      <c r="AK24" s="4">
        <v>-9.475</v>
      </c>
      <c r="AL24" s="4">
        <v>-2.4125</v>
      </c>
      <c r="AM24" s="4">
        <v>3.0625</v>
      </c>
      <c r="AN24" s="4">
        <v>-10.125</v>
      </c>
      <c r="AO24" s="4">
        <v>-10.025</v>
      </c>
      <c r="AP24" s="4">
        <v>6.3875</v>
      </c>
      <c r="AQ24" s="4">
        <v>-8.375</v>
      </c>
      <c r="AR24" s="4">
        <v>-6.8625</v>
      </c>
      <c r="AS24" s="4">
        <v>-9.1375</v>
      </c>
      <c r="AT24" s="4">
        <v>-13.7125</v>
      </c>
      <c r="AU24" s="4">
        <v>-3.3333333333333326</v>
      </c>
      <c r="AV24" s="4">
        <v>-9.295833333333333</v>
      </c>
      <c r="AW24" s="4">
        <v>-10.825</v>
      </c>
      <c r="AX24" s="4">
        <v>0.925</v>
      </c>
      <c r="AY24" s="4">
        <v>4.325</v>
      </c>
      <c r="AZ24" s="4">
        <v>-1.6916666666666664</v>
      </c>
      <c r="BA24" s="4">
        <v>8.029166666666667</v>
      </c>
      <c r="BB24" s="4">
        <v>-6.85</v>
      </c>
      <c r="BC24" s="4">
        <v>3.8625</v>
      </c>
      <c r="BD24" s="4">
        <v>1.8166666666666667</v>
      </c>
      <c r="BE24" s="4">
        <v>1.0291666666666666</v>
      </c>
      <c r="BF24" s="4">
        <v>-1.3875</v>
      </c>
      <c r="BG24" s="4">
        <v>-3.700743415417188E-17</v>
      </c>
      <c r="BH24" s="4">
        <v>-0.8625</v>
      </c>
      <c r="BI24" s="4">
        <v>-3.866666666666667</v>
      </c>
      <c r="BJ24" s="4">
        <v>-8.045833333333333</v>
      </c>
      <c r="BK24" s="4">
        <v>-6.879166666666666</v>
      </c>
      <c r="BL24" s="4">
        <v>2.9458333333333333</v>
      </c>
      <c r="BM24" s="4">
        <v>-2.716666666666667</v>
      </c>
      <c r="BN24" s="4">
        <v>-3.4625</v>
      </c>
      <c r="BO24" s="4">
        <v>-3.179166666666666</v>
      </c>
      <c r="BP24" s="4">
        <v>-0.029166666666666664</v>
      </c>
      <c r="BQ24" s="4">
        <v>7.833333333333332</v>
      </c>
      <c r="BR24" s="4">
        <v>5.033333333333333</v>
      </c>
      <c r="BS24" s="4">
        <v>-9.879166666666668</v>
      </c>
      <c r="BT24" s="4">
        <v>-6.441666666666666</v>
      </c>
      <c r="BU24" s="4"/>
      <c r="BV24" s="4"/>
      <c r="BW24" s="4"/>
      <c r="BY24" s="10"/>
      <c r="BZ24" s="10">
        <f t="shared" si="0"/>
        <v>-6.22662037037037</v>
      </c>
      <c r="CA24" s="10">
        <f t="shared" si="1"/>
        <v>-3.6436011904761902</v>
      </c>
      <c r="CB24" s="10">
        <f t="shared" si="2"/>
        <v>-2.783611111111111</v>
      </c>
    </row>
    <row r="25" spans="1:80" ht="12">
      <c r="A25" s="5">
        <v>23</v>
      </c>
      <c r="B25" s="24"/>
      <c r="C25" s="15"/>
      <c r="D25" s="15"/>
      <c r="E25" s="15"/>
      <c r="F25" s="15"/>
      <c r="G25" s="15"/>
      <c r="H25" s="15"/>
      <c r="I25" s="15"/>
      <c r="J25" s="15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>
        <v>-2.55</v>
      </c>
      <c r="AG25" s="4">
        <v>-1.4125</v>
      </c>
      <c r="AH25" s="4">
        <v>-8.5</v>
      </c>
      <c r="AI25" s="4">
        <v>-0.4375</v>
      </c>
      <c r="AJ25" s="4">
        <v>3.025</v>
      </c>
      <c r="AK25" s="4">
        <v>-2.2875</v>
      </c>
      <c r="AL25" s="4">
        <v>-5.2125</v>
      </c>
      <c r="AM25" s="4">
        <v>6.1</v>
      </c>
      <c r="AN25" s="4">
        <v>-11.35</v>
      </c>
      <c r="AO25" s="4">
        <v>-9.5375</v>
      </c>
      <c r="AP25" s="4">
        <v>0.85</v>
      </c>
      <c r="AQ25" s="4">
        <v>-8.825</v>
      </c>
      <c r="AR25" s="4">
        <v>-2</v>
      </c>
      <c r="AS25" s="4">
        <v>-4.6375</v>
      </c>
      <c r="AT25" s="4">
        <v>-8.6875</v>
      </c>
      <c r="AU25" s="4">
        <v>-0.175</v>
      </c>
      <c r="AV25" s="4">
        <v>-5.554166666666666</v>
      </c>
      <c r="AW25" s="4">
        <v>-7.116666666666667</v>
      </c>
      <c r="AX25" s="4">
        <v>2.5541666666666667</v>
      </c>
      <c r="AY25" s="4">
        <v>-3.9625</v>
      </c>
      <c r="AZ25" s="4">
        <v>-0.7708333333333331</v>
      </c>
      <c r="BA25" s="4">
        <v>-2.6791666666666667</v>
      </c>
      <c r="BB25" s="4">
        <v>-2.75</v>
      </c>
      <c r="BC25" s="4">
        <v>3.2291666666666674</v>
      </c>
      <c r="BD25" s="4">
        <v>7.670833333333333</v>
      </c>
      <c r="BE25" s="4">
        <v>-1.525</v>
      </c>
      <c r="BF25" s="4">
        <v>2.55</v>
      </c>
      <c r="BG25" s="4">
        <v>2.7416666666666667</v>
      </c>
      <c r="BH25" s="4">
        <v>1.0166666666666666</v>
      </c>
      <c r="BI25" s="4">
        <v>6.0375</v>
      </c>
      <c r="BJ25" s="4">
        <v>-10.025000000000002</v>
      </c>
      <c r="BK25" s="4">
        <v>-6.837500000000001</v>
      </c>
      <c r="BL25" s="4">
        <v>8.762500000000001</v>
      </c>
      <c r="BM25" s="4">
        <v>2.9499999999999997</v>
      </c>
      <c r="BN25" s="4">
        <v>5.804166666666666</v>
      </c>
      <c r="BO25" s="4">
        <v>-1.0250000000000001</v>
      </c>
      <c r="BP25" s="4">
        <v>-6.012499999999999</v>
      </c>
      <c r="BQ25" s="4">
        <v>-5.566666666666667</v>
      </c>
      <c r="BR25" s="4">
        <v>-4.6625000000000005</v>
      </c>
      <c r="BS25" s="4">
        <v>-10.666666666666666</v>
      </c>
      <c r="BT25" s="4">
        <v>2.633333333333333</v>
      </c>
      <c r="BU25" s="4"/>
      <c r="BV25" s="4"/>
      <c r="BW25" s="4"/>
      <c r="BY25" s="10"/>
      <c r="BZ25" s="10">
        <f t="shared" si="0"/>
        <v>-3.7949074074074076</v>
      </c>
      <c r="CA25" s="10">
        <f t="shared" si="1"/>
        <v>-2.1875000000000004</v>
      </c>
      <c r="CB25" s="10">
        <f t="shared" si="2"/>
        <v>-1.8290277777777777</v>
      </c>
    </row>
    <row r="26" spans="1:80" ht="12">
      <c r="A26" s="5">
        <v>24</v>
      </c>
      <c r="B26" s="24"/>
      <c r="C26" s="15"/>
      <c r="D26" s="15"/>
      <c r="E26" s="15"/>
      <c r="F26" s="15"/>
      <c r="G26" s="15"/>
      <c r="H26" s="15"/>
      <c r="I26" s="15"/>
      <c r="J26" s="1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>
        <v>-0.2375</v>
      </c>
      <c r="AG26" s="4">
        <v>-5.1625</v>
      </c>
      <c r="AH26" s="4">
        <v>-10.475</v>
      </c>
      <c r="AI26" s="4">
        <v>-7.9</v>
      </c>
      <c r="AJ26" s="4">
        <v>3.875</v>
      </c>
      <c r="AK26" s="4">
        <v>-5.825</v>
      </c>
      <c r="AL26" s="4">
        <v>2</v>
      </c>
      <c r="AM26" s="4">
        <v>9.025</v>
      </c>
      <c r="AN26" s="4">
        <v>-14.925</v>
      </c>
      <c r="AO26" s="4">
        <v>-4.5375</v>
      </c>
      <c r="AP26" s="4">
        <v>-6.9875</v>
      </c>
      <c r="AQ26" s="4">
        <v>-8.6875</v>
      </c>
      <c r="AR26" s="4">
        <v>-3.9375</v>
      </c>
      <c r="AS26" s="4">
        <v>-7.6375</v>
      </c>
      <c r="AT26" s="4">
        <v>-2.495833333333334</v>
      </c>
      <c r="AU26" s="4">
        <v>-0.025</v>
      </c>
      <c r="AV26" s="4">
        <v>-0.2125</v>
      </c>
      <c r="AW26" s="4">
        <v>-5.395833333333332</v>
      </c>
      <c r="AX26" s="4">
        <v>1.675</v>
      </c>
      <c r="AY26" s="4">
        <v>-5.366666666666667</v>
      </c>
      <c r="AZ26" s="4">
        <v>-1.041666666666667</v>
      </c>
      <c r="BA26" s="4">
        <v>-2.5125</v>
      </c>
      <c r="BB26" s="4">
        <v>-1.2666666666666664</v>
      </c>
      <c r="BC26" s="4">
        <v>-0.7833333333333333</v>
      </c>
      <c r="BD26" s="4">
        <v>-7.958333333333335</v>
      </c>
      <c r="BE26" s="4">
        <v>-10.054166666666667</v>
      </c>
      <c r="BF26" s="4">
        <v>0.7583333333333333</v>
      </c>
      <c r="BG26" s="4">
        <v>4.3875</v>
      </c>
      <c r="BH26" s="4">
        <v>7.058333333333334</v>
      </c>
      <c r="BI26" s="4">
        <v>-1.3</v>
      </c>
      <c r="BJ26" s="4">
        <v>-11.108333333333334</v>
      </c>
      <c r="BK26" s="4">
        <v>-5.158333333333333</v>
      </c>
      <c r="BL26" s="4">
        <v>3.466666666666667</v>
      </c>
      <c r="BM26" s="4">
        <v>-6.062500000000001</v>
      </c>
      <c r="BN26" s="4">
        <v>-9.27083333333333</v>
      </c>
      <c r="BO26" s="4">
        <v>-3.733333333333333</v>
      </c>
      <c r="BP26" s="4">
        <v>-3.5500000000000003</v>
      </c>
      <c r="BQ26" s="4">
        <v>-0.9375000000000003</v>
      </c>
      <c r="BR26" s="4">
        <v>-10.237499999999999</v>
      </c>
      <c r="BS26" s="4">
        <v>-10.716666666666667</v>
      </c>
      <c r="BT26" s="4">
        <v>3.720833333333333</v>
      </c>
      <c r="BU26" s="4"/>
      <c r="BV26" s="4"/>
      <c r="BW26" s="4"/>
      <c r="BY26" s="10"/>
      <c r="BZ26" s="10">
        <f t="shared" si="0"/>
        <v>-3.863425925925926</v>
      </c>
      <c r="CA26" s="10">
        <f t="shared" si="1"/>
        <v>-3.27514880952381</v>
      </c>
      <c r="CB26" s="10">
        <f t="shared" si="2"/>
        <v>-3.586666666666666</v>
      </c>
    </row>
    <row r="27" spans="1:80" ht="12">
      <c r="A27" s="5">
        <v>25</v>
      </c>
      <c r="B27" s="24"/>
      <c r="C27" s="15"/>
      <c r="D27" s="15"/>
      <c r="E27" s="15"/>
      <c r="F27" s="15"/>
      <c r="G27" s="15"/>
      <c r="H27" s="15"/>
      <c r="I27" s="15"/>
      <c r="J27" s="15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>
        <v>-4.2625</v>
      </c>
      <c r="AG27" s="4">
        <v>-5.2125</v>
      </c>
      <c r="AH27" s="4">
        <v>-9.1625</v>
      </c>
      <c r="AI27" s="4">
        <v>-10.7125</v>
      </c>
      <c r="AJ27" s="4">
        <v>-4.8625</v>
      </c>
      <c r="AK27" s="4">
        <v>-4.6875</v>
      </c>
      <c r="AL27" s="4">
        <v>2.575</v>
      </c>
      <c r="AM27" s="4">
        <v>5.9</v>
      </c>
      <c r="AN27" s="4">
        <v>-11.2875</v>
      </c>
      <c r="AO27" s="4">
        <v>-9.675</v>
      </c>
      <c r="AP27" s="4">
        <v>-7.7875</v>
      </c>
      <c r="AQ27" s="4">
        <v>-3.8</v>
      </c>
      <c r="AR27" s="4">
        <v>-4.1625</v>
      </c>
      <c r="AS27" s="4">
        <v>-2.2125</v>
      </c>
      <c r="AT27" s="4">
        <v>1.05</v>
      </c>
      <c r="AU27" s="4">
        <v>1.4291666666666665</v>
      </c>
      <c r="AV27" s="4">
        <v>-2.0875</v>
      </c>
      <c r="AW27" s="4">
        <v>-10.441666666666668</v>
      </c>
      <c r="AX27" s="4">
        <v>-6.529166666666668</v>
      </c>
      <c r="AY27" s="4">
        <v>-3.7375</v>
      </c>
      <c r="AZ27" s="4">
        <v>-1.6625</v>
      </c>
      <c r="BA27" s="4">
        <v>0.4708333333333334</v>
      </c>
      <c r="BB27" s="4">
        <v>0.1791666666666667</v>
      </c>
      <c r="BC27" s="4">
        <v>0.7416666666666666</v>
      </c>
      <c r="BD27" s="4">
        <v>-9.783333333333333</v>
      </c>
      <c r="BE27" s="4">
        <v>-8.408333333333333</v>
      </c>
      <c r="BF27" s="4">
        <v>6.808333333333333</v>
      </c>
      <c r="BG27" s="4">
        <v>7.920833333333331</v>
      </c>
      <c r="BH27" s="4">
        <v>4.9625</v>
      </c>
      <c r="BI27" s="4">
        <v>1.2458333333333333</v>
      </c>
      <c r="BJ27" s="4">
        <v>-13.412500000000001</v>
      </c>
      <c r="BK27" s="4">
        <v>-3.6125000000000007</v>
      </c>
      <c r="BL27" s="4">
        <v>0.8208333333333333</v>
      </c>
      <c r="BM27" s="4">
        <v>-5.666666666666667</v>
      </c>
      <c r="BN27" s="4">
        <v>-2.2000000000000006</v>
      </c>
      <c r="BO27" s="4">
        <v>-4.958333333333333</v>
      </c>
      <c r="BP27" s="4">
        <v>3.9791666666666665</v>
      </c>
      <c r="BQ27" s="4">
        <v>4.095833333333333</v>
      </c>
      <c r="BR27" s="4">
        <v>-5.4875</v>
      </c>
      <c r="BS27" s="4">
        <v>-9.39583333333333</v>
      </c>
      <c r="BT27" s="4">
        <v>-3.9249999999999994</v>
      </c>
      <c r="BU27" s="4"/>
      <c r="BV27" s="4"/>
      <c r="BW27" s="4"/>
      <c r="BY27" s="10"/>
      <c r="BZ27" s="10">
        <f t="shared" si="0"/>
        <v>-4.411111111111112</v>
      </c>
      <c r="CA27" s="10">
        <f t="shared" si="1"/>
        <v>-3.3357142857142863</v>
      </c>
      <c r="CB27" s="10">
        <f t="shared" si="2"/>
        <v>-2.5906944444444444</v>
      </c>
    </row>
    <row r="28" spans="1:80" ht="12">
      <c r="A28" s="5">
        <v>26</v>
      </c>
      <c r="B28" s="24"/>
      <c r="C28" s="15"/>
      <c r="D28" s="15"/>
      <c r="E28" s="15"/>
      <c r="F28" s="15"/>
      <c r="G28" s="15"/>
      <c r="H28" s="15"/>
      <c r="I28" s="15"/>
      <c r="J28" s="15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>
        <v>-9.5625</v>
      </c>
      <c r="AG28" s="4">
        <v>-0.7625</v>
      </c>
      <c r="AH28" s="4">
        <v>-4.6625</v>
      </c>
      <c r="AI28" s="4">
        <v>-10.0375</v>
      </c>
      <c r="AJ28" s="4">
        <v>-12.05</v>
      </c>
      <c r="AK28" s="4">
        <v>-4.8</v>
      </c>
      <c r="AL28" s="4">
        <v>0.3375</v>
      </c>
      <c r="AM28" s="4">
        <v>3.4625</v>
      </c>
      <c r="AN28" s="4">
        <v>-9.875</v>
      </c>
      <c r="AO28" s="4">
        <v>-7.9875</v>
      </c>
      <c r="AP28" s="4">
        <v>-5.2</v>
      </c>
      <c r="AQ28" s="4">
        <v>-4.8625</v>
      </c>
      <c r="AR28" s="4">
        <v>-1.0125</v>
      </c>
      <c r="AS28" s="4">
        <v>0.225</v>
      </c>
      <c r="AT28" s="4">
        <v>-3.883333333333333</v>
      </c>
      <c r="AU28" s="4">
        <v>3.025</v>
      </c>
      <c r="AV28" s="4">
        <v>0.5666666666666667</v>
      </c>
      <c r="AW28" s="4">
        <v>-5.75</v>
      </c>
      <c r="AX28" s="4">
        <v>-9.925</v>
      </c>
      <c r="AY28" s="4">
        <v>2.983333333333334</v>
      </c>
      <c r="AZ28" s="4">
        <v>0.02499999999999993</v>
      </c>
      <c r="BA28" s="4">
        <v>-1.9375</v>
      </c>
      <c r="BB28" s="4">
        <v>-8.391666666666667</v>
      </c>
      <c r="BC28" s="4">
        <v>7.558333333333331</v>
      </c>
      <c r="BD28" s="4">
        <v>-4.6208333333333345</v>
      </c>
      <c r="BE28" s="4">
        <v>0.7708333333333335</v>
      </c>
      <c r="BF28" s="4">
        <v>0.7708333333333331</v>
      </c>
      <c r="BG28" s="4">
        <v>12.425</v>
      </c>
      <c r="BH28" s="4">
        <v>-7.0125</v>
      </c>
      <c r="BI28" s="4">
        <v>-4.2875</v>
      </c>
      <c r="BJ28" s="4">
        <v>-7.491666666666667</v>
      </c>
      <c r="BK28" s="4">
        <v>-1.604166666666667</v>
      </c>
      <c r="BL28" s="4">
        <v>3.395833333333334</v>
      </c>
      <c r="BM28" s="4">
        <v>-3.6666666666666674</v>
      </c>
      <c r="BN28" s="4">
        <v>0.55</v>
      </c>
      <c r="BO28" s="4">
        <v>-3.691666666666667</v>
      </c>
      <c r="BP28" s="4">
        <v>-1.0708333333333333</v>
      </c>
      <c r="BQ28" s="4">
        <v>2.745833333333333</v>
      </c>
      <c r="BR28" s="4">
        <v>-3.7750000000000004</v>
      </c>
      <c r="BS28" s="4">
        <v>-4.0458333333333325</v>
      </c>
      <c r="BT28" s="4">
        <v>-7.633333333333333</v>
      </c>
      <c r="BU28" s="4"/>
      <c r="BV28" s="4"/>
      <c r="BW28" s="4"/>
      <c r="BY28" s="10"/>
      <c r="BZ28" s="10">
        <f t="shared" si="0"/>
        <v>-4.046064814814816</v>
      </c>
      <c r="CA28" s="10">
        <f t="shared" si="1"/>
        <v>-2.613244047619048</v>
      </c>
      <c r="CB28" s="10">
        <f t="shared" si="2"/>
        <v>-1.907638888888889</v>
      </c>
    </row>
    <row r="29" spans="1:80" ht="12">
      <c r="A29" s="5">
        <v>27</v>
      </c>
      <c r="B29" s="24"/>
      <c r="C29" s="15"/>
      <c r="D29" s="15"/>
      <c r="E29" s="15"/>
      <c r="F29" s="15"/>
      <c r="G29" s="15"/>
      <c r="H29" s="15"/>
      <c r="I29" s="15"/>
      <c r="J29" s="1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>
        <v>-6.425</v>
      </c>
      <c r="AG29" s="4">
        <v>-5.8625</v>
      </c>
      <c r="AH29" s="4">
        <v>-4.075</v>
      </c>
      <c r="AI29" s="4">
        <v>-3.3875</v>
      </c>
      <c r="AJ29" s="4">
        <v>-12.1625</v>
      </c>
      <c r="AK29" s="4">
        <v>-5.6</v>
      </c>
      <c r="AL29" s="4">
        <v>-2.4875</v>
      </c>
      <c r="AM29" s="4">
        <v>0.225</v>
      </c>
      <c r="AN29" s="4">
        <v>-3</v>
      </c>
      <c r="AO29" s="4">
        <v>-3.1375</v>
      </c>
      <c r="AP29" s="4">
        <v>-0.5625</v>
      </c>
      <c r="AQ29" s="4">
        <v>-5</v>
      </c>
      <c r="AR29" s="4">
        <v>-2.725</v>
      </c>
      <c r="AS29" s="4">
        <v>3.5125</v>
      </c>
      <c r="AT29" s="4">
        <v>-3.8541666666666665</v>
      </c>
      <c r="AU29" s="4">
        <v>2.670833333333333</v>
      </c>
      <c r="AV29" s="4">
        <v>2.375</v>
      </c>
      <c r="AW29" s="4">
        <v>-1.8708333333333333</v>
      </c>
      <c r="AX29" s="4">
        <v>-4.716666666666668</v>
      </c>
      <c r="AY29" s="4">
        <v>1.3166666666666669</v>
      </c>
      <c r="AZ29" s="4">
        <v>-5.970833333333334</v>
      </c>
      <c r="BA29" s="4">
        <v>-8.983333333333333</v>
      </c>
      <c r="BB29" s="4">
        <v>-6.8375</v>
      </c>
      <c r="BC29" s="4">
        <v>-2.1791666666666667</v>
      </c>
      <c r="BD29" s="4">
        <v>1.4375</v>
      </c>
      <c r="BE29" s="4">
        <v>-7.125</v>
      </c>
      <c r="BF29" s="4">
        <v>0.525</v>
      </c>
      <c r="BG29" s="4">
        <v>6.454166666666667</v>
      </c>
      <c r="BH29" s="4">
        <v>1.1625</v>
      </c>
      <c r="BI29" s="4">
        <v>-10.183333333333332</v>
      </c>
      <c r="BJ29" s="4">
        <v>3.2166666666666663</v>
      </c>
      <c r="BK29" s="4">
        <v>6.191666666666666</v>
      </c>
      <c r="BL29" s="4">
        <v>-2.408333333333333</v>
      </c>
      <c r="BM29" s="4">
        <v>-2.9708333333333328</v>
      </c>
      <c r="BN29" s="4">
        <v>-3.220833333333333</v>
      </c>
      <c r="BO29" s="4">
        <v>-2.5625</v>
      </c>
      <c r="BP29" s="4">
        <v>-3.4375</v>
      </c>
      <c r="BQ29" s="4">
        <v>-4.141666666666667</v>
      </c>
      <c r="BR29" s="4">
        <v>-9.033333333333335</v>
      </c>
      <c r="BS29" s="4">
        <v>-3.566666666666667</v>
      </c>
      <c r="BT29" s="4">
        <v>-3.454166666666667</v>
      </c>
      <c r="BU29" s="4"/>
      <c r="BV29" s="4"/>
      <c r="BW29" s="4"/>
      <c r="BY29" s="10"/>
      <c r="BZ29" s="10">
        <f t="shared" si="0"/>
        <v>-2.853703703703703</v>
      </c>
      <c r="CA29" s="10">
        <f t="shared" si="1"/>
        <v>-2.7659226190476183</v>
      </c>
      <c r="CB29" s="10">
        <f t="shared" si="2"/>
        <v>-1.8674999999999997</v>
      </c>
    </row>
    <row r="30" spans="1:80" ht="12">
      <c r="A30" s="5">
        <v>28</v>
      </c>
      <c r="B30" s="24"/>
      <c r="C30" s="15"/>
      <c r="D30" s="15"/>
      <c r="E30" s="15"/>
      <c r="F30" s="15"/>
      <c r="G30" s="15"/>
      <c r="H30" s="15"/>
      <c r="I30" s="15"/>
      <c r="J30" s="1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>
        <v>-3.6375</v>
      </c>
      <c r="AG30" s="4">
        <v>-10.025</v>
      </c>
      <c r="AH30" s="4">
        <v>-0.775</v>
      </c>
      <c r="AI30" s="4">
        <v>-5.1375</v>
      </c>
      <c r="AJ30" s="4">
        <v>-8.0125</v>
      </c>
      <c r="AK30" s="4">
        <v>-9.775</v>
      </c>
      <c r="AL30" s="4">
        <v>6.8875</v>
      </c>
      <c r="AM30" s="4">
        <v>-2.525</v>
      </c>
      <c r="AN30" s="4">
        <v>2.775</v>
      </c>
      <c r="AO30" s="4">
        <v>1.7375</v>
      </c>
      <c r="AP30" s="4">
        <v>4.5375</v>
      </c>
      <c r="AQ30" s="4">
        <v>-3.7625</v>
      </c>
      <c r="AR30" s="4">
        <v>-4.2875</v>
      </c>
      <c r="AS30" s="4">
        <v>-4.7875</v>
      </c>
      <c r="AT30" s="4">
        <v>3.0541666666666667</v>
      </c>
      <c r="AU30" s="4">
        <v>2.55</v>
      </c>
      <c r="AV30" s="4">
        <v>-9.895833333333332</v>
      </c>
      <c r="AW30" s="4">
        <v>-7.1333333333333355</v>
      </c>
      <c r="AX30" s="4">
        <v>3.1166666666666667</v>
      </c>
      <c r="AY30" s="4">
        <v>7.154166666666669</v>
      </c>
      <c r="AZ30" s="4">
        <v>-7.07083333333333</v>
      </c>
      <c r="BA30" s="4">
        <v>-1.9208333333333332</v>
      </c>
      <c r="BB30" s="4">
        <v>-2.8166666666666664</v>
      </c>
      <c r="BC30" s="4">
        <v>-4.808333333333333</v>
      </c>
      <c r="BD30" s="4">
        <v>-2.3625</v>
      </c>
      <c r="BE30" s="4">
        <v>-8.408333333333333</v>
      </c>
      <c r="BF30" s="4">
        <v>-1.1041666666666667</v>
      </c>
      <c r="BG30" s="4">
        <v>1.9708333333333334</v>
      </c>
      <c r="BH30" s="4">
        <v>1.4333333333333333</v>
      </c>
      <c r="BI30" s="4">
        <v>-7.041666666666665</v>
      </c>
      <c r="BJ30" s="4">
        <v>0.30000000000000004</v>
      </c>
      <c r="BK30" s="4">
        <v>5.487500000000002</v>
      </c>
      <c r="BL30" s="4">
        <v>-4.829166666666667</v>
      </c>
      <c r="BM30" s="4">
        <v>-0.5458333333333333</v>
      </c>
      <c r="BN30" s="4">
        <v>-3.658333333333333</v>
      </c>
      <c r="BO30" s="4">
        <v>-0.17500000000000004</v>
      </c>
      <c r="BP30" s="4">
        <v>6.999999999999999</v>
      </c>
      <c r="BQ30" s="4">
        <v>-5.366666666666667</v>
      </c>
      <c r="BR30" s="4">
        <v>-4.095833333333332</v>
      </c>
      <c r="BS30" s="4">
        <v>-3.7958333333333325</v>
      </c>
      <c r="BT30" s="4">
        <v>0.42083333333333334</v>
      </c>
      <c r="BU30" s="4"/>
      <c r="BV30" s="4"/>
      <c r="BW30" s="4"/>
      <c r="BY30" s="10"/>
      <c r="BZ30" s="10">
        <f t="shared" si="0"/>
        <v>-2.6784722222222226</v>
      </c>
      <c r="CA30" s="10">
        <f t="shared" si="1"/>
        <v>-2.302232142857143</v>
      </c>
      <c r="CB30" s="10">
        <f t="shared" si="2"/>
        <v>-1.2952777777777773</v>
      </c>
    </row>
    <row r="31" spans="1:80" ht="12">
      <c r="A31" s="5">
        <v>29</v>
      </c>
      <c r="B31" s="24"/>
      <c r="C31" s="15"/>
      <c r="D31" s="15"/>
      <c r="E31" s="15"/>
      <c r="F31" s="15"/>
      <c r="G31" s="15"/>
      <c r="H31" s="15"/>
      <c r="I31" s="15"/>
      <c r="J31" s="1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>
        <v>-9.075</v>
      </c>
      <c r="AH31" s="4"/>
      <c r="AI31" s="4"/>
      <c r="AJ31" s="4"/>
      <c r="AK31" s="4"/>
      <c r="AL31" s="4"/>
      <c r="AM31" s="4"/>
      <c r="AN31" s="4"/>
      <c r="AO31" s="4">
        <v>6.9125</v>
      </c>
      <c r="AP31" s="4"/>
      <c r="AQ31" s="4"/>
      <c r="AR31" s="4"/>
      <c r="AS31" s="4">
        <v>1.2875</v>
      </c>
      <c r="AT31" s="4"/>
      <c r="AU31" s="4">
        <v>0</v>
      </c>
      <c r="AV31" s="4">
        <v>0</v>
      </c>
      <c r="AW31" s="4">
        <v>-11.204166666666664</v>
      </c>
      <c r="AX31" s="4"/>
      <c r="AY31" s="4"/>
      <c r="AZ31" s="4"/>
      <c r="BA31" s="4">
        <v>2.9166666666666665</v>
      </c>
      <c r="BB31" s="4"/>
      <c r="BC31" s="4"/>
      <c r="BD31" s="4"/>
      <c r="BE31" s="4">
        <v>-3.1791666666666667</v>
      </c>
      <c r="BF31" s="4"/>
      <c r="BG31" s="4"/>
      <c r="BH31" s="4"/>
      <c r="BI31" s="4">
        <v>-0.6333333333333336</v>
      </c>
      <c r="BJ31" s="4"/>
      <c r="BK31" s="4"/>
      <c r="BL31" s="4"/>
      <c r="BM31" s="4">
        <v>4.754166666666666</v>
      </c>
      <c r="BN31" s="4"/>
      <c r="BO31" s="4"/>
      <c r="BP31" s="4"/>
      <c r="BQ31" s="4">
        <v>1.9291666666666665</v>
      </c>
      <c r="BR31" s="4"/>
      <c r="BS31" s="4"/>
      <c r="BT31" s="4"/>
      <c r="BU31" s="4"/>
      <c r="BV31" s="4"/>
      <c r="BW31" s="4"/>
      <c r="BY31" s="10"/>
      <c r="BZ31" s="10">
        <f t="shared" si="0"/>
        <v>-2.013194444444444</v>
      </c>
      <c r="CA31" s="10">
        <f t="shared" si="1"/>
        <v>-1.5427083333333331</v>
      </c>
      <c r="CB31" s="10">
        <f t="shared" si="2"/>
        <v>0.27833333333333343</v>
      </c>
    </row>
    <row r="32" spans="1:80" ht="12">
      <c r="A32" s="5">
        <v>30</v>
      </c>
      <c r="B32" s="24"/>
      <c r="C32" s="15"/>
      <c r="D32" s="15"/>
      <c r="E32" s="15"/>
      <c r="F32" s="15"/>
      <c r="G32" s="15"/>
      <c r="H32" s="15"/>
      <c r="I32" s="15"/>
      <c r="J32" s="1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Y32" s="10"/>
      <c r="BZ32" s="10"/>
      <c r="CA32" s="10"/>
      <c r="CB32" s="10"/>
    </row>
    <row r="33" spans="1:80" ht="12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2">
      <c r="A34" s="1" t="s">
        <v>3</v>
      </c>
      <c r="B34" s="2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>
        <f aca="true" t="shared" si="3" ref="AF34:AM34">AVERAGE(AF3:AF33)</f>
        <v>-4.775892857142857</v>
      </c>
      <c r="AG34" s="13">
        <f t="shared" si="3"/>
        <v>-7.7267241379310345</v>
      </c>
      <c r="AH34" s="13">
        <f t="shared" si="3"/>
        <v>-3.059821428571428</v>
      </c>
      <c r="AI34" s="13">
        <f t="shared" si="3"/>
        <v>-6.411160714285713</v>
      </c>
      <c r="AJ34" s="13">
        <f t="shared" si="3"/>
        <v>-3.174553571428571</v>
      </c>
      <c r="AK34" s="13">
        <f t="shared" si="3"/>
        <v>-7.91875</v>
      </c>
      <c r="AL34" s="13">
        <f t="shared" si="3"/>
        <v>-1.141071428571429</v>
      </c>
      <c r="AM34" s="13">
        <f t="shared" si="3"/>
        <v>0.7401785714285715</v>
      </c>
      <c r="AN34" s="13">
        <f aca="true" t="shared" si="4" ref="AN34:BI34">AVERAGE(AN3:AN33)</f>
        <v>-5.8705357142857135</v>
      </c>
      <c r="AO34" s="13">
        <f t="shared" si="4"/>
        <v>-4.139655172413793</v>
      </c>
      <c r="AP34" s="13">
        <f t="shared" si="4"/>
        <v>-3.402232142857143</v>
      </c>
      <c r="AQ34" s="13">
        <f t="shared" si="4"/>
        <v>-4.495982142857144</v>
      </c>
      <c r="AR34" s="13">
        <f t="shared" si="4"/>
        <v>-4.379464285714285</v>
      </c>
      <c r="AS34" s="13">
        <f t="shared" si="4"/>
        <v>-4.9353448275862055</v>
      </c>
      <c r="AT34" s="13">
        <f t="shared" si="4"/>
        <v>-4.732886904761905</v>
      </c>
      <c r="AU34" s="13">
        <f t="shared" si="4"/>
        <v>-1.5479885057471259</v>
      </c>
      <c r="AV34" s="13">
        <f t="shared" si="4"/>
        <v>-4.921408045977012</v>
      </c>
      <c r="AW34" s="13">
        <f t="shared" si="4"/>
        <v>-5.587212643678161</v>
      </c>
      <c r="AX34" s="13">
        <f t="shared" si="4"/>
        <v>-4.100446428571429</v>
      </c>
      <c r="AY34" s="13">
        <f t="shared" si="4"/>
        <v>-2.7764880952380957</v>
      </c>
      <c r="AZ34" s="13">
        <f t="shared" si="4"/>
        <v>-2.6866071428571425</v>
      </c>
      <c r="BA34" s="13">
        <f t="shared" si="4"/>
        <v>-2.39080459770115</v>
      </c>
      <c r="BB34" s="13">
        <f t="shared" si="4"/>
        <v>-3.900892857142857</v>
      </c>
      <c r="BC34" s="13">
        <f t="shared" si="4"/>
        <v>-1.9697916666666664</v>
      </c>
      <c r="BD34" s="13">
        <f t="shared" si="4"/>
        <v>-1.748065476190476</v>
      </c>
      <c r="BE34" s="13">
        <f t="shared" si="4"/>
        <v>-5.497413793103449</v>
      </c>
      <c r="BF34" s="13">
        <f t="shared" si="4"/>
        <v>-1.4764880952380957</v>
      </c>
      <c r="BG34" s="13">
        <f t="shared" si="4"/>
        <v>-1.020089285714286</v>
      </c>
      <c r="BH34" s="13">
        <f t="shared" si="4"/>
        <v>-1.2052083333333332</v>
      </c>
      <c r="BI34" s="13">
        <f t="shared" si="4"/>
        <v>-4.897844827586206</v>
      </c>
      <c r="BJ34" s="13">
        <f aca="true" t="shared" si="5" ref="BJ34:BO34">AVERAGE(BJ3:BJ33)</f>
        <v>-5.173214285714287</v>
      </c>
      <c r="BK34" s="13">
        <f t="shared" si="5"/>
        <v>-4.024255952380954</v>
      </c>
      <c r="BL34" s="13">
        <f t="shared" si="5"/>
        <v>-2.827083333333333</v>
      </c>
      <c r="BM34" s="13">
        <f t="shared" si="5"/>
        <v>-1.7919540229885054</v>
      </c>
      <c r="BN34" s="13">
        <f t="shared" si="5"/>
        <v>-4.620684523809524</v>
      </c>
      <c r="BO34" s="13">
        <f t="shared" si="5"/>
        <v>-6.078720238095238</v>
      </c>
      <c r="BP34" s="13">
        <f>AVERAGE(BP3:BP33)</f>
        <v>-2.8790178571428564</v>
      </c>
      <c r="BQ34" s="13">
        <f>AVERAGE(BQ3:BQ33)</f>
        <v>-1.4758620689655175</v>
      </c>
      <c r="BR34" s="13">
        <f>AVERAGE(BR3:BR33)</f>
        <v>-3.3290178571428575</v>
      </c>
      <c r="BS34" s="13">
        <f>AVERAGE(BS3:BS33)</f>
        <v>-5.711458333333332</v>
      </c>
      <c r="BT34" s="13">
        <f>AVERAGE(BT3:BT33)</f>
        <v>-2.6163690476190475</v>
      </c>
      <c r="BU34" s="13"/>
      <c r="BV34" s="13"/>
      <c r="BW34" s="13"/>
      <c r="BY34" s="12"/>
      <c r="BZ34" s="12">
        <f>AVERAGE(T34:AW34)</f>
        <v>-4.3044725529100525</v>
      </c>
      <c r="CA34" s="12">
        <f>AVERAGE(AD34:BG34)</f>
        <v>-3.751699763957307</v>
      </c>
      <c r="CB34" s="12">
        <f>AVERAGE(AN34:BQ34)</f>
        <v>-3.55178810892173</v>
      </c>
    </row>
    <row r="35" ht="12"/>
    <row r="36" spans="1:77" ht="12">
      <c r="A36" s="17" t="s">
        <v>4</v>
      </c>
      <c r="B36" s="21">
        <f aca="true" t="shared" si="6" ref="B36:J36">MAX(B3:B33)</f>
        <v>0</v>
      </c>
      <c r="C36" s="18">
        <f t="shared" si="6"/>
        <v>0</v>
      </c>
      <c r="D36" s="18">
        <f t="shared" si="6"/>
        <v>0</v>
      </c>
      <c r="E36" s="18">
        <f t="shared" si="6"/>
        <v>0</v>
      </c>
      <c r="F36" s="18">
        <f t="shared" si="6"/>
        <v>0</v>
      </c>
      <c r="G36" s="18">
        <f t="shared" si="6"/>
        <v>0</v>
      </c>
      <c r="H36" s="18">
        <f t="shared" si="6"/>
        <v>0</v>
      </c>
      <c r="I36" s="18">
        <f t="shared" si="6"/>
        <v>0</v>
      </c>
      <c r="J36" s="18">
        <f t="shared" si="6"/>
        <v>0</v>
      </c>
      <c r="K36" s="18">
        <f aca="true" t="shared" si="7" ref="K36:Z36">MAX(K3:K33)</f>
        <v>0</v>
      </c>
      <c r="L36" s="18">
        <f t="shared" si="7"/>
        <v>0</v>
      </c>
      <c r="M36" s="18">
        <f t="shared" si="7"/>
        <v>0</v>
      </c>
      <c r="N36" s="18">
        <f t="shared" si="7"/>
        <v>0</v>
      </c>
      <c r="O36" s="18">
        <f t="shared" si="7"/>
        <v>0</v>
      </c>
      <c r="P36" s="18">
        <f t="shared" si="7"/>
        <v>0</v>
      </c>
      <c r="Q36" s="18">
        <f t="shared" si="7"/>
        <v>0</v>
      </c>
      <c r="R36" s="18">
        <f t="shared" si="7"/>
        <v>0</v>
      </c>
      <c r="S36" s="18">
        <f t="shared" si="7"/>
        <v>0</v>
      </c>
      <c r="T36" s="18">
        <f t="shared" si="7"/>
        <v>0</v>
      </c>
      <c r="U36" s="18">
        <f t="shared" si="7"/>
        <v>0</v>
      </c>
      <c r="V36" s="18">
        <f t="shared" si="7"/>
        <v>0</v>
      </c>
      <c r="W36" s="18">
        <f t="shared" si="7"/>
        <v>0</v>
      </c>
      <c r="X36" s="18">
        <f t="shared" si="7"/>
        <v>0</v>
      </c>
      <c r="Y36" s="18">
        <f t="shared" si="7"/>
        <v>0</v>
      </c>
      <c r="Z36" s="18">
        <f t="shared" si="7"/>
        <v>0</v>
      </c>
      <c r="AA36" s="18">
        <f aca="true" t="shared" si="8" ref="AA36:AP36">MAX(AA3:AA33)</f>
        <v>0</v>
      </c>
      <c r="AB36" s="18">
        <f t="shared" si="8"/>
        <v>0</v>
      </c>
      <c r="AC36" s="18">
        <f t="shared" si="8"/>
        <v>0</v>
      </c>
      <c r="AD36" s="18">
        <f t="shared" si="8"/>
        <v>0</v>
      </c>
      <c r="AE36" s="18">
        <f t="shared" si="8"/>
        <v>0</v>
      </c>
      <c r="AF36" s="18">
        <f t="shared" si="8"/>
        <v>2.9</v>
      </c>
      <c r="AG36" s="18">
        <f t="shared" si="8"/>
        <v>-0.7625</v>
      </c>
      <c r="AH36" s="18">
        <f t="shared" si="8"/>
        <v>7.575</v>
      </c>
      <c r="AI36" s="18">
        <f t="shared" si="8"/>
        <v>-0.4375</v>
      </c>
      <c r="AJ36" s="18">
        <f t="shared" si="8"/>
        <v>7.0125</v>
      </c>
      <c r="AK36" s="18">
        <f t="shared" si="8"/>
        <v>0.55</v>
      </c>
      <c r="AL36" s="18">
        <f t="shared" si="8"/>
        <v>6.8875</v>
      </c>
      <c r="AM36" s="18">
        <f t="shared" si="8"/>
        <v>10.2</v>
      </c>
      <c r="AN36" s="18">
        <f t="shared" si="8"/>
        <v>6.65</v>
      </c>
      <c r="AO36" s="18">
        <f t="shared" si="8"/>
        <v>6.9125</v>
      </c>
      <c r="AP36" s="18">
        <f t="shared" si="8"/>
        <v>6.3875</v>
      </c>
      <c r="AQ36" s="18">
        <f aca="true" t="shared" si="9" ref="AQ36:AV36">MAX(AQ3:AQ33)</f>
        <v>5.5125</v>
      </c>
      <c r="AR36" s="18">
        <f t="shared" si="9"/>
        <v>2.7625</v>
      </c>
      <c r="AS36" s="18">
        <f t="shared" si="9"/>
        <v>3.5125</v>
      </c>
      <c r="AT36" s="18">
        <f t="shared" si="9"/>
        <v>3.7416666666666654</v>
      </c>
      <c r="AU36" s="18">
        <f t="shared" si="9"/>
        <v>5.6625</v>
      </c>
      <c r="AV36" s="18">
        <f t="shared" si="9"/>
        <v>2.375</v>
      </c>
      <c r="AW36" s="18">
        <f aca="true" t="shared" si="10" ref="AW36:BB36">MAX(AW3:AW33)</f>
        <v>0.8916666666666666</v>
      </c>
      <c r="AX36" s="18">
        <f t="shared" si="10"/>
        <v>3.1166666666666667</v>
      </c>
      <c r="AY36" s="18">
        <f t="shared" si="10"/>
        <v>7.154166666666669</v>
      </c>
      <c r="AZ36" s="18">
        <f t="shared" si="10"/>
        <v>5.879166666666666</v>
      </c>
      <c r="BA36" s="18">
        <f t="shared" si="10"/>
        <v>8.029166666666667</v>
      </c>
      <c r="BB36" s="18">
        <f t="shared" si="10"/>
        <v>3.179166666666667</v>
      </c>
      <c r="BC36" s="18">
        <f aca="true" t="shared" si="11" ref="BC36:BH36">MAX(BC3:BC33)</f>
        <v>7.558333333333331</v>
      </c>
      <c r="BD36" s="18">
        <f t="shared" si="11"/>
        <v>8.191666666666666</v>
      </c>
      <c r="BE36" s="18">
        <f t="shared" si="11"/>
        <v>2.608333333333334</v>
      </c>
      <c r="BF36" s="18">
        <f t="shared" si="11"/>
        <v>6.933333333333334</v>
      </c>
      <c r="BG36" s="18">
        <f t="shared" si="11"/>
        <v>12.425</v>
      </c>
      <c r="BH36" s="18">
        <f t="shared" si="11"/>
        <v>7.058333333333334</v>
      </c>
      <c r="BI36" s="18">
        <f aca="true" t="shared" si="12" ref="BI36:BN36">MAX(BI3:BI33)</f>
        <v>6.283333333333334</v>
      </c>
      <c r="BJ36" s="18">
        <f t="shared" si="12"/>
        <v>6.704166666666667</v>
      </c>
      <c r="BK36" s="18">
        <f t="shared" si="12"/>
        <v>6.191666666666666</v>
      </c>
      <c r="BL36" s="18">
        <f t="shared" si="12"/>
        <v>8.762500000000001</v>
      </c>
      <c r="BM36" s="18">
        <f t="shared" si="12"/>
        <v>13.39583333333333</v>
      </c>
      <c r="BN36" s="18">
        <f t="shared" si="12"/>
        <v>5.804166666666666</v>
      </c>
      <c r="BO36" s="18">
        <f>MAX(BO3:BO33)</f>
        <v>-0.17500000000000004</v>
      </c>
      <c r="BP36" s="18">
        <f>MAX(BP3:BP33)</f>
        <v>7.650000000000001</v>
      </c>
      <c r="BQ36" s="18">
        <f>MAX(BQ3:BQ33)</f>
        <v>7.833333333333332</v>
      </c>
      <c r="BR36" s="18">
        <f>MAX(BR3:BR33)</f>
        <v>9.404166666666667</v>
      </c>
      <c r="BS36" s="18">
        <f>MAX(BS3:BS33)</f>
        <v>0.42083333333333345</v>
      </c>
      <c r="BT36" s="18">
        <f>MAX(BT3:BT33)</f>
        <v>5.420833333333332</v>
      </c>
      <c r="BU36" s="18"/>
      <c r="BV36" s="18"/>
      <c r="BW36" s="18"/>
      <c r="BY36" s="8" t="s">
        <v>9</v>
      </c>
    </row>
    <row r="37" spans="1:80" ht="12">
      <c r="A37" s="19" t="s">
        <v>5</v>
      </c>
      <c r="B37" s="22">
        <f aca="true" t="shared" si="13" ref="B37:J37">MIN(B3:B33)</f>
        <v>0</v>
      </c>
      <c r="C37" s="20">
        <f t="shared" si="13"/>
        <v>0</v>
      </c>
      <c r="D37" s="20">
        <f t="shared" si="13"/>
        <v>0</v>
      </c>
      <c r="E37" s="20">
        <f t="shared" si="13"/>
        <v>0</v>
      </c>
      <c r="F37" s="20">
        <f t="shared" si="13"/>
        <v>0</v>
      </c>
      <c r="G37" s="20">
        <f t="shared" si="13"/>
        <v>0</v>
      </c>
      <c r="H37" s="20">
        <f t="shared" si="13"/>
        <v>0</v>
      </c>
      <c r="I37" s="20">
        <f t="shared" si="13"/>
        <v>0</v>
      </c>
      <c r="J37" s="20">
        <f t="shared" si="13"/>
        <v>0</v>
      </c>
      <c r="K37" s="20">
        <f aca="true" t="shared" si="14" ref="K37:Z37">MIN(K3:K33)</f>
        <v>0</v>
      </c>
      <c r="L37" s="20">
        <f t="shared" si="14"/>
        <v>0</v>
      </c>
      <c r="M37" s="20">
        <f t="shared" si="14"/>
        <v>0</v>
      </c>
      <c r="N37" s="20">
        <f t="shared" si="14"/>
        <v>0</v>
      </c>
      <c r="O37" s="20">
        <f t="shared" si="14"/>
        <v>0</v>
      </c>
      <c r="P37" s="20">
        <f t="shared" si="14"/>
        <v>0</v>
      </c>
      <c r="Q37" s="20">
        <f t="shared" si="14"/>
        <v>0</v>
      </c>
      <c r="R37" s="20">
        <f t="shared" si="14"/>
        <v>0</v>
      </c>
      <c r="S37" s="20">
        <f t="shared" si="14"/>
        <v>0</v>
      </c>
      <c r="T37" s="20">
        <f t="shared" si="14"/>
        <v>0</v>
      </c>
      <c r="U37" s="20">
        <f t="shared" si="14"/>
        <v>0</v>
      </c>
      <c r="V37" s="20">
        <f t="shared" si="14"/>
        <v>0</v>
      </c>
      <c r="W37" s="20">
        <f t="shared" si="14"/>
        <v>0</v>
      </c>
      <c r="X37" s="20">
        <f t="shared" si="14"/>
        <v>0</v>
      </c>
      <c r="Y37" s="20">
        <f t="shared" si="14"/>
        <v>0</v>
      </c>
      <c r="Z37" s="20">
        <f t="shared" si="14"/>
        <v>0</v>
      </c>
      <c r="AA37" s="20">
        <f aca="true" t="shared" si="15" ref="AA37:AP37">MIN(AA3:AA33)</f>
        <v>0</v>
      </c>
      <c r="AB37" s="20">
        <f t="shared" si="15"/>
        <v>0</v>
      </c>
      <c r="AC37" s="20">
        <f t="shared" si="15"/>
        <v>0</v>
      </c>
      <c r="AD37" s="20">
        <f t="shared" si="15"/>
        <v>0</v>
      </c>
      <c r="AE37" s="20">
        <f t="shared" si="15"/>
        <v>0</v>
      </c>
      <c r="AF37" s="20">
        <f t="shared" si="15"/>
        <v>-12.325</v>
      </c>
      <c r="AG37" s="20">
        <f t="shared" si="15"/>
        <v>-14.875</v>
      </c>
      <c r="AH37" s="20">
        <f t="shared" si="15"/>
        <v>-10.75</v>
      </c>
      <c r="AI37" s="20">
        <f t="shared" si="15"/>
        <v>-12.1625</v>
      </c>
      <c r="AJ37" s="20">
        <f t="shared" si="15"/>
        <v>-12.1625</v>
      </c>
      <c r="AK37" s="20">
        <f t="shared" si="15"/>
        <v>-13.8875</v>
      </c>
      <c r="AL37" s="20">
        <f t="shared" si="15"/>
        <v>-9.7125</v>
      </c>
      <c r="AM37" s="20">
        <f t="shared" si="15"/>
        <v>-6.3</v>
      </c>
      <c r="AN37" s="20">
        <f t="shared" si="15"/>
        <v>-14.925</v>
      </c>
      <c r="AO37" s="20">
        <f t="shared" si="15"/>
        <v>-10.025</v>
      </c>
      <c r="AP37" s="20">
        <f t="shared" si="15"/>
        <v>-9.775</v>
      </c>
      <c r="AQ37" s="20">
        <f aca="true" t="shared" si="16" ref="AQ37:AV37">MIN(AQ3:AQ33)</f>
        <v>-10.4</v>
      </c>
      <c r="AR37" s="20">
        <f t="shared" si="16"/>
        <v>-8.75</v>
      </c>
      <c r="AS37" s="20">
        <f t="shared" si="16"/>
        <v>-12.7125</v>
      </c>
      <c r="AT37" s="20">
        <f t="shared" si="16"/>
        <v>-13.7125</v>
      </c>
      <c r="AU37" s="20">
        <f t="shared" si="16"/>
        <v>-7.8875</v>
      </c>
      <c r="AV37" s="20">
        <f t="shared" si="16"/>
        <v>-12.833333333333334</v>
      </c>
      <c r="AW37" s="20">
        <f aca="true" t="shared" si="17" ref="AW37:BB37">MIN(AW3:AW33)</f>
        <v>-11.204166666666664</v>
      </c>
      <c r="AX37" s="20">
        <f t="shared" si="17"/>
        <v>-10.570833333333336</v>
      </c>
      <c r="AY37" s="20">
        <f t="shared" si="17"/>
        <v>-9.195833333333335</v>
      </c>
      <c r="AZ37" s="20">
        <f t="shared" si="17"/>
        <v>-9.595833333333335</v>
      </c>
      <c r="BA37" s="20">
        <f t="shared" si="17"/>
        <v>-8.983333333333333</v>
      </c>
      <c r="BB37" s="20">
        <f t="shared" si="17"/>
        <v>-10.729166666666666</v>
      </c>
      <c r="BC37" s="20">
        <f aca="true" t="shared" si="18" ref="BC37:BH37">MIN(BC3:BC33)</f>
        <v>-13.116666666666667</v>
      </c>
      <c r="BD37" s="20">
        <f t="shared" si="18"/>
        <v>-9.783333333333333</v>
      </c>
      <c r="BE37" s="20">
        <f t="shared" si="18"/>
        <v>-10.9875</v>
      </c>
      <c r="BF37" s="20">
        <f t="shared" si="18"/>
        <v>-10.070833333333335</v>
      </c>
      <c r="BG37" s="20">
        <f t="shared" si="18"/>
        <v>-9.795833333333333</v>
      </c>
      <c r="BH37" s="20">
        <f t="shared" si="18"/>
        <v>-9.625</v>
      </c>
      <c r="BI37" s="20">
        <f aca="true" t="shared" si="19" ref="BI37:BN37">MIN(BI3:BI33)</f>
        <v>-13.979166666666666</v>
      </c>
      <c r="BJ37" s="20">
        <f t="shared" si="19"/>
        <v>-13.412500000000001</v>
      </c>
      <c r="BK37" s="20">
        <f t="shared" si="19"/>
        <v>-12.212499999999999</v>
      </c>
      <c r="BL37" s="20">
        <f t="shared" si="19"/>
        <v>-10.275</v>
      </c>
      <c r="BM37" s="20">
        <f t="shared" si="19"/>
        <v>-8.979166666666666</v>
      </c>
      <c r="BN37" s="20">
        <f t="shared" si="19"/>
        <v>-12.820833333333331</v>
      </c>
      <c r="BO37" s="20">
        <f>MIN(BO3:BO33)</f>
        <v>-15.004166666666668</v>
      </c>
      <c r="BP37" s="20">
        <f>MIN(BP3:BP33)</f>
        <v>-12.15</v>
      </c>
      <c r="BQ37" s="20">
        <f>MIN(BQ3:BQ33)</f>
        <v>-13.75</v>
      </c>
      <c r="BR37" s="20">
        <f>MIN(BR3:BR33)</f>
        <v>-10.691666666666668</v>
      </c>
      <c r="BS37" s="20">
        <f>MIN(BS3:BS33)</f>
        <v>-12.83333333333333</v>
      </c>
      <c r="BT37" s="20">
        <f>MIN(BT3:BT33)</f>
        <v>-10.808333333333332</v>
      </c>
      <c r="BU37" s="20"/>
      <c r="BV37" s="20"/>
      <c r="BW37" s="20"/>
      <c r="BY37" s="52"/>
      <c r="BZ37" s="52">
        <f>STDEV(T3:AW33)</f>
        <v>4.783380857093316</v>
      </c>
      <c r="CA37" s="52">
        <f>STDEV(AD3:BG33)</f>
        <v>4.793560267012678</v>
      </c>
      <c r="CB37" s="52">
        <f>STDEV(AN3:BQ33)</f>
        <v>4.782635427570099</v>
      </c>
    </row>
    <row r="39" ht="11.25" thickBot="1">
      <c r="A39" t="s">
        <v>20</v>
      </c>
    </row>
    <row r="40" spans="1:2" ht="11.25" thickBot="1">
      <c r="A40" s="72" t="s">
        <v>18</v>
      </c>
      <c r="B40" s="74" t="str">
        <f>'日数'!BZ19</f>
        <v>&gt;=20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7</v>
      </c>
      <c r="CA41" s="9" t="s">
        <v>35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0" ref="C42:BN42">COUNTIF(C3:C33,$B$40)</f>
        <v>0</v>
      </c>
      <c r="D42" s="76">
        <f t="shared" si="20"/>
        <v>0</v>
      </c>
      <c r="E42" s="76">
        <f t="shared" si="20"/>
        <v>0</v>
      </c>
      <c r="F42" s="76">
        <f t="shared" si="20"/>
        <v>0</v>
      </c>
      <c r="G42" s="76">
        <f t="shared" si="20"/>
        <v>0</v>
      </c>
      <c r="H42" s="76">
        <f t="shared" si="20"/>
        <v>0</v>
      </c>
      <c r="I42" s="76">
        <f t="shared" si="20"/>
        <v>0</v>
      </c>
      <c r="J42" s="76">
        <f t="shared" si="20"/>
        <v>0</v>
      </c>
      <c r="K42" s="76">
        <f t="shared" si="20"/>
        <v>0</v>
      </c>
      <c r="L42" s="76">
        <f t="shared" si="20"/>
        <v>0</v>
      </c>
      <c r="M42" s="76">
        <f t="shared" si="20"/>
        <v>0</v>
      </c>
      <c r="N42" s="76">
        <f t="shared" si="20"/>
        <v>0</v>
      </c>
      <c r="O42" s="76">
        <f t="shared" si="20"/>
        <v>0</v>
      </c>
      <c r="P42" s="76">
        <f t="shared" si="20"/>
        <v>0</v>
      </c>
      <c r="Q42" s="76">
        <f t="shared" si="20"/>
        <v>0</v>
      </c>
      <c r="R42" s="76">
        <f t="shared" si="20"/>
        <v>0</v>
      </c>
      <c r="S42" s="76">
        <f t="shared" si="20"/>
        <v>0</v>
      </c>
      <c r="T42" s="76">
        <f t="shared" si="20"/>
        <v>0</v>
      </c>
      <c r="U42" s="76">
        <f t="shared" si="20"/>
        <v>0</v>
      </c>
      <c r="V42" s="76">
        <f t="shared" si="20"/>
        <v>0</v>
      </c>
      <c r="W42" s="76">
        <f t="shared" si="20"/>
        <v>0</v>
      </c>
      <c r="X42" s="76">
        <f t="shared" si="20"/>
        <v>0</v>
      </c>
      <c r="Y42" s="76">
        <f t="shared" si="20"/>
        <v>0</v>
      </c>
      <c r="Z42" s="76">
        <f t="shared" si="20"/>
        <v>0</v>
      </c>
      <c r="AA42" s="76">
        <f t="shared" si="20"/>
        <v>0</v>
      </c>
      <c r="AB42" s="76">
        <f t="shared" si="20"/>
        <v>0</v>
      </c>
      <c r="AC42" s="76">
        <f t="shared" si="20"/>
        <v>0</v>
      </c>
      <c r="AD42" s="76">
        <f t="shared" si="20"/>
        <v>0</v>
      </c>
      <c r="AE42" s="76">
        <f t="shared" si="20"/>
        <v>0</v>
      </c>
      <c r="AF42" s="76">
        <f t="shared" si="20"/>
        <v>0</v>
      </c>
      <c r="AG42" s="76">
        <f t="shared" si="20"/>
        <v>0</v>
      </c>
      <c r="AH42" s="76">
        <f t="shared" si="20"/>
        <v>0</v>
      </c>
      <c r="AI42" s="76">
        <f t="shared" si="20"/>
        <v>0</v>
      </c>
      <c r="AJ42" s="76">
        <f t="shared" si="20"/>
        <v>0</v>
      </c>
      <c r="AK42" s="76">
        <f t="shared" si="20"/>
        <v>0</v>
      </c>
      <c r="AL42" s="76">
        <f t="shared" si="20"/>
        <v>0</v>
      </c>
      <c r="AM42" s="76">
        <f t="shared" si="20"/>
        <v>0</v>
      </c>
      <c r="AN42" s="76">
        <f t="shared" si="20"/>
        <v>0</v>
      </c>
      <c r="AO42" s="76">
        <f t="shared" si="20"/>
        <v>0</v>
      </c>
      <c r="AP42" s="76">
        <f t="shared" si="20"/>
        <v>0</v>
      </c>
      <c r="AQ42" s="76">
        <f t="shared" si="20"/>
        <v>0</v>
      </c>
      <c r="AR42" s="76">
        <f t="shared" si="20"/>
        <v>0</v>
      </c>
      <c r="AS42" s="76">
        <f t="shared" si="20"/>
        <v>0</v>
      </c>
      <c r="AT42" s="76">
        <f t="shared" si="20"/>
        <v>0</v>
      </c>
      <c r="AU42" s="76">
        <f t="shared" si="20"/>
        <v>0</v>
      </c>
      <c r="AV42" s="76">
        <f t="shared" si="20"/>
        <v>0</v>
      </c>
      <c r="AW42" s="76">
        <f t="shared" si="20"/>
        <v>0</v>
      </c>
      <c r="AX42" s="76">
        <f t="shared" si="20"/>
        <v>0</v>
      </c>
      <c r="AY42" s="76">
        <f t="shared" si="20"/>
        <v>0</v>
      </c>
      <c r="AZ42" s="76">
        <f t="shared" si="20"/>
        <v>0</v>
      </c>
      <c r="BA42" s="76">
        <f t="shared" si="20"/>
        <v>0</v>
      </c>
      <c r="BB42" s="76">
        <f t="shared" si="20"/>
        <v>0</v>
      </c>
      <c r="BC42" s="76">
        <f t="shared" si="20"/>
        <v>0</v>
      </c>
      <c r="BD42" s="76">
        <f t="shared" si="20"/>
        <v>0</v>
      </c>
      <c r="BE42" s="76">
        <f t="shared" si="20"/>
        <v>0</v>
      </c>
      <c r="BF42" s="76">
        <f t="shared" si="20"/>
        <v>0</v>
      </c>
      <c r="BG42" s="76">
        <f t="shared" si="20"/>
        <v>0</v>
      </c>
      <c r="BH42" s="76">
        <f t="shared" si="20"/>
        <v>0</v>
      </c>
      <c r="BI42" s="76">
        <f t="shared" si="20"/>
        <v>0</v>
      </c>
      <c r="BJ42" s="76">
        <f t="shared" si="20"/>
        <v>0</v>
      </c>
      <c r="BK42" s="76">
        <f t="shared" si="20"/>
        <v>0</v>
      </c>
      <c r="BL42" s="76">
        <f t="shared" si="20"/>
        <v>0</v>
      </c>
      <c r="BM42" s="76">
        <f t="shared" si="20"/>
        <v>0</v>
      </c>
      <c r="BN42" s="76">
        <f t="shared" si="20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>
        <f>COUNTIF(BR3:BR33,$B$40)</f>
        <v>0</v>
      </c>
      <c r="BS42" s="76">
        <f>COUNTIF(BS3:BS33,$B$40)</f>
        <v>0</v>
      </c>
      <c r="BT42" s="76">
        <f>COUNTIF(BT3:BT33,$B$40)</f>
        <v>0</v>
      </c>
      <c r="BU42" s="76"/>
      <c r="BV42" s="76"/>
      <c r="BW42" s="76"/>
      <c r="BY42" s="83"/>
      <c r="BZ42" s="83">
        <f>AVERAGE(T42:AW42)</f>
        <v>0</v>
      </c>
      <c r="CA42" s="83">
        <f>AVERAGE(AD42:BG42)</f>
        <v>0</v>
      </c>
      <c r="CB42" s="83">
        <f>AVERAGE(AN42:BQ42)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27</v>
      </c>
      <c r="D1">
        <v>3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7</v>
      </c>
      <c r="CA2" s="9" t="s">
        <v>37</v>
      </c>
      <c r="CB2" s="9" t="s">
        <v>43</v>
      </c>
    </row>
    <row r="3" spans="1:80" ht="11.25">
      <c r="A3" s="5">
        <v>1</v>
      </c>
      <c r="B3" s="24"/>
      <c r="C3" s="15"/>
      <c r="D3" s="15"/>
      <c r="E3" s="15"/>
      <c r="F3" s="15"/>
      <c r="G3" s="15"/>
      <c r="H3" s="15"/>
      <c r="I3" s="15"/>
      <c r="J3" s="1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>
        <v>-3.2875</v>
      </c>
      <c r="AG3" s="4">
        <v>-8.8125</v>
      </c>
      <c r="AH3" s="4">
        <v>3.5375</v>
      </c>
      <c r="AI3" s="4">
        <v>-4.8875</v>
      </c>
      <c r="AJ3" s="4">
        <v>-3.7625</v>
      </c>
      <c r="AK3" s="4">
        <v>3.025</v>
      </c>
      <c r="AL3" s="4">
        <v>5.7375</v>
      </c>
      <c r="AM3" s="4">
        <v>2.425</v>
      </c>
      <c r="AN3" s="4">
        <v>-6.75</v>
      </c>
      <c r="AO3" s="4">
        <v>6.1</v>
      </c>
      <c r="AP3" s="4">
        <v>-1.6</v>
      </c>
      <c r="AQ3" s="4">
        <v>0.1125</v>
      </c>
      <c r="AR3" s="4">
        <v>1.4125</v>
      </c>
      <c r="AS3" s="4">
        <v>3.075</v>
      </c>
      <c r="AT3" s="4">
        <v>2.1958333333333337</v>
      </c>
      <c r="AU3" s="4">
        <v>0.6833333333333331</v>
      </c>
      <c r="AV3" s="4">
        <v>-1.895833333333333</v>
      </c>
      <c r="AW3" s="4">
        <v>-7.483333333333332</v>
      </c>
      <c r="AX3" s="4">
        <v>3.008333333333334</v>
      </c>
      <c r="AY3" s="4">
        <v>4.383333333333334</v>
      </c>
      <c r="AZ3" s="4">
        <v>2.741666666666667</v>
      </c>
      <c r="BA3" s="4">
        <v>-3.5708333333333333</v>
      </c>
      <c r="BB3" s="4">
        <v>-8.925</v>
      </c>
      <c r="BC3" s="4">
        <v>5.116666666666666</v>
      </c>
      <c r="BD3" s="4">
        <v>-6.475</v>
      </c>
      <c r="BE3" s="4">
        <v>-5.2958333333333325</v>
      </c>
      <c r="BF3" s="4">
        <v>-0.10416666666666669</v>
      </c>
      <c r="BG3" s="4">
        <v>3.9708333333333337</v>
      </c>
      <c r="BH3" s="4">
        <v>2.5791666666666666</v>
      </c>
      <c r="BI3" s="4">
        <v>4.008333333333333</v>
      </c>
      <c r="BJ3" s="4">
        <v>6.845833333333332</v>
      </c>
      <c r="BK3" s="4">
        <v>2.495833333333333</v>
      </c>
      <c r="BL3" s="4">
        <v>4.504166666666667</v>
      </c>
      <c r="BM3" s="4">
        <v>-9.904166666666667</v>
      </c>
      <c r="BN3" s="4">
        <v>-0.595833333333333</v>
      </c>
      <c r="BO3" s="4">
        <v>5.154166666666666</v>
      </c>
      <c r="BP3" s="4">
        <v>1.4125000000000003</v>
      </c>
      <c r="BQ3" s="4">
        <v>2.5833333333333335</v>
      </c>
      <c r="BR3" s="4">
        <v>5.895833333333333</v>
      </c>
      <c r="BS3" s="4">
        <v>2.7541666666666664</v>
      </c>
      <c r="BT3" s="4">
        <v>2.2291666666666665</v>
      </c>
      <c r="BU3" s="4"/>
      <c r="BV3" s="4"/>
      <c r="BW3" s="4"/>
      <c r="BY3" s="10"/>
      <c r="BZ3" s="10">
        <f>AVERAGE(T3:AW3)</f>
        <v>-0.5652777777777775</v>
      </c>
      <c r="CA3" s="10">
        <f>AVERAGE(AD3:BG3)</f>
        <v>-0.5473214285714285</v>
      </c>
      <c r="CB3" s="10">
        <f>AVERAGE(AN3:BQ3)</f>
        <v>0.32611111111111124</v>
      </c>
    </row>
    <row r="4" spans="1:80" ht="11.25">
      <c r="A4" s="5">
        <v>2</v>
      </c>
      <c r="B4" s="24"/>
      <c r="C4" s="15"/>
      <c r="D4" s="15"/>
      <c r="E4" s="15"/>
      <c r="F4" s="15"/>
      <c r="G4" s="15"/>
      <c r="H4" s="15"/>
      <c r="I4" s="15"/>
      <c r="J4" s="1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>
        <v>3.1375</v>
      </c>
      <c r="AG4" s="4">
        <v>-3.225</v>
      </c>
      <c r="AH4" s="4">
        <v>4.0625</v>
      </c>
      <c r="AI4" s="4">
        <v>-6.3</v>
      </c>
      <c r="AJ4" s="4">
        <v>-10.0875</v>
      </c>
      <c r="AK4" s="4">
        <v>2.5</v>
      </c>
      <c r="AL4" s="4">
        <v>-2.45</v>
      </c>
      <c r="AM4" s="4">
        <v>4.1875</v>
      </c>
      <c r="AN4" s="4">
        <v>-4.075</v>
      </c>
      <c r="AO4" s="4">
        <v>-3.725</v>
      </c>
      <c r="AP4" s="4">
        <v>-6.225</v>
      </c>
      <c r="AQ4" s="4">
        <v>-5.2125</v>
      </c>
      <c r="AR4" s="4">
        <v>-6.625</v>
      </c>
      <c r="AS4" s="4">
        <v>-7.875</v>
      </c>
      <c r="AT4" s="4">
        <v>-6.108333333333335</v>
      </c>
      <c r="AU4" s="4">
        <v>-0.425</v>
      </c>
      <c r="AV4" s="4">
        <v>-2.1166666666666667</v>
      </c>
      <c r="AW4" s="4">
        <v>-3.1291666666666664</v>
      </c>
      <c r="AX4" s="4">
        <v>-1.2125</v>
      </c>
      <c r="AY4" s="4">
        <v>1.2208333333333334</v>
      </c>
      <c r="AZ4" s="4">
        <v>-2.225</v>
      </c>
      <c r="BA4" s="4">
        <v>-4.454166666666667</v>
      </c>
      <c r="BB4" s="4">
        <v>-6.670833333333334</v>
      </c>
      <c r="BC4" s="4">
        <v>1.0125</v>
      </c>
      <c r="BD4" s="4">
        <v>-3.5</v>
      </c>
      <c r="BE4" s="4">
        <v>-3.520833333333334</v>
      </c>
      <c r="BF4" s="4">
        <v>-6.15</v>
      </c>
      <c r="BG4" s="4">
        <v>0.35833333333333317</v>
      </c>
      <c r="BH4" s="4">
        <v>-1.3041666666666665</v>
      </c>
      <c r="BI4" s="4">
        <v>0.8333333333333331</v>
      </c>
      <c r="BJ4" s="4">
        <v>-8.004166666666666</v>
      </c>
      <c r="BK4" s="4">
        <v>2.3624999999999994</v>
      </c>
      <c r="BL4" s="4">
        <v>-6.216666666666666</v>
      </c>
      <c r="BM4" s="4">
        <v>-5.7</v>
      </c>
      <c r="BN4" s="4">
        <v>5.433333333333334</v>
      </c>
      <c r="BO4" s="4">
        <v>-8.633333333333331</v>
      </c>
      <c r="BP4" s="4">
        <v>-6.9916666666666645</v>
      </c>
      <c r="BQ4" s="4">
        <v>2.875</v>
      </c>
      <c r="BR4" s="4">
        <v>9.537499999999996</v>
      </c>
      <c r="BS4" s="4">
        <v>1.1208333333333331</v>
      </c>
      <c r="BT4" s="4">
        <v>2.8416666666666663</v>
      </c>
      <c r="BU4" s="4"/>
      <c r="BV4" s="4"/>
      <c r="BW4" s="4"/>
      <c r="BY4" s="10"/>
      <c r="BZ4" s="10">
        <f aca="true" t="shared" si="0" ref="BZ4:BZ33">AVERAGE(T4:AW4)</f>
        <v>-2.98287037037037</v>
      </c>
      <c r="CA4" s="10">
        <f aca="true" t="shared" si="1" ref="CA4:CA33">AVERAGE(AD4:BG4)</f>
        <v>-2.8154761904761902</v>
      </c>
      <c r="CB4" s="10">
        <f aca="true" t="shared" si="2" ref="CB4:CB33">AVERAGE(AN4:BQ4)</f>
        <v>-3.200138888888888</v>
      </c>
    </row>
    <row r="5" spans="1:80" ht="11.25">
      <c r="A5" s="5">
        <v>3</v>
      </c>
      <c r="B5" s="24"/>
      <c r="C5" s="15"/>
      <c r="D5" s="15"/>
      <c r="E5" s="15"/>
      <c r="F5" s="15"/>
      <c r="G5" s="15"/>
      <c r="H5" s="15"/>
      <c r="I5" s="15"/>
      <c r="J5" s="1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>
        <v>0.9375</v>
      </c>
      <c r="AG5" s="4">
        <v>-4.4625</v>
      </c>
      <c r="AH5" s="4">
        <v>-0.95</v>
      </c>
      <c r="AI5" s="4">
        <v>-9.25</v>
      </c>
      <c r="AJ5" s="4">
        <v>-7.9</v>
      </c>
      <c r="AK5" s="4">
        <v>-2.225</v>
      </c>
      <c r="AL5" s="4">
        <v>3.85</v>
      </c>
      <c r="AM5" s="4">
        <v>3.225</v>
      </c>
      <c r="AN5" s="4">
        <v>-8.7875</v>
      </c>
      <c r="AO5" s="4">
        <v>-5.5875</v>
      </c>
      <c r="AP5" s="4">
        <v>-3.9625</v>
      </c>
      <c r="AQ5" s="4">
        <v>-3.325</v>
      </c>
      <c r="AR5" s="4">
        <v>-3.725</v>
      </c>
      <c r="AS5" s="4">
        <v>-9.5</v>
      </c>
      <c r="AT5" s="4">
        <v>-7.425</v>
      </c>
      <c r="AU5" s="4">
        <v>-0.6125</v>
      </c>
      <c r="AV5" s="4">
        <v>-3.2833333333333337</v>
      </c>
      <c r="AW5" s="4">
        <v>-1.7125</v>
      </c>
      <c r="AX5" s="4">
        <v>-1.75</v>
      </c>
      <c r="AY5" s="4">
        <v>-6.879166666666667</v>
      </c>
      <c r="AZ5" s="4">
        <v>0.23333333333333342</v>
      </c>
      <c r="BA5" s="4">
        <v>-8.1375</v>
      </c>
      <c r="BB5" s="4">
        <v>-3.083333333333334</v>
      </c>
      <c r="BC5" s="4">
        <v>-1.1333333333333333</v>
      </c>
      <c r="BD5" s="4">
        <v>4.979166666666666</v>
      </c>
      <c r="BE5" s="4">
        <v>1.5083333333333329</v>
      </c>
      <c r="BF5" s="4">
        <v>-3.7208333333333337</v>
      </c>
      <c r="BG5" s="4">
        <v>0.9541666666666669</v>
      </c>
      <c r="BH5" s="4">
        <v>-11.066666666666665</v>
      </c>
      <c r="BI5" s="4">
        <v>-1.5166666666666666</v>
      </c>
      <c r="BJ5" s="4">
        <v>-6.908333333333332</v>
      </c>
      <c r="BK5" s="4">
        <v>-2.233333333333333</v>
      </c>
      <c r="BL5" s="4">
        <v>-2.129166666666667</v>
      </c>
      <c r="BM5" s="4">
        <v>-0.9416666666666665</v>
      </c>
      <c r="BN5" s="4">
        <v>-3.4</v>
      </c>
      <c r="BO5" s="4">
        <v>1.0999999999999999</v>
      </c>
      <c r="BP5" s="4">
        <v>2.0708333333333333</v>
      </c>
      <c r="BQ5" s="4">
        <v>1.5583333333333333</v>
      </c>
      <c r="BR5" s="4">
        <v>-6.370833333333334</v>
      </c>
      <c r="BS5" s="4">
        <v>-1.2333333333333332</v>
      </c>
      <c r="BT5" s="4">
        <v>-3.720833333333333</v>
      </c>
      <c r="BU5" s="4"/>
      <c r="BV5" s="4"/>
      <c r="BW5" s="4"/>
      <c r="BY5" s="10"/>
      <c r="BZ5" s="10">
        <f t="shared" si="0"/>
        <v>-3.5942129629629624</v>
      </c>
      <c r="CA5" s="10">
        <f t="shared" si="1"/>
        <v>-2.9187499999999993</v>
      </c>
      <c r="CB5" s="10">
        <f t="shared" si="2"/>
        <v>-2.947222222222222</v>
      </c>
    </row>
    <row r="6" spans="1:80" ht="11.25">
      <c r="A6" s="5">
        <v>4</v>
      </c>
      <c r="B6" s="24"/>
      <c r="C6" s="15"/>
      <c r="D6" s="15"/>
      <c r="E6" s="15"/>
      <c r="F6" s="15"/>
      <c r="G6" s="15"/>
      <c r="H6" s="15"/>
      <c r="I6" s="15"/>
      <c r="J6" s="1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>
        <v>-1.7125</v>
      </c>
      <c r="AG6" s="4">
        <v>-3.475</v>
      </c>
      <c r="AH6" s="4">
        <v>-4.8</v>
      </c>
      <c r="AI6" s="4">
        <v>-7.0375</v>
      </c>
      <c r="AJ6" s="4">
        <v>-0.85</v>
      </c>
      <c r="AK6" s="4">
        <v>-10.8</v>
      </c>
      <c r="AL6" s="4">
        <v>11.325</v>
      </c>
      <c r="AM6" s="4">
        <v>1.1875</v>
      </c>
      <c r="AN6" s="4">
        <v>-4.15</v>
      </c>
      <c r="AO6" s="4">
        <v>-5.9</v>
      </c>
      <c r="AP6" s="4">
        <v>-0.85</v>
      </c>
      <c r="AQ6" s="4">
        <v>-1.0125</v>
      </c>
      <c r="AR6" s="4">
        <v>0.4</v>
      </c>
      <c r="AS6" s="4">
        <v>-5.675</v>
      </c>
      <c r="AT6" s="4">
        <v>-1.458333333333333</v>
      </c>
      <c r="AU6" s="4">
        <v>-1.9833333333333334</v>
      </c>
      <c r="AV6" s="4">
        <v>1.833333333333333</v>
      </c>
      <c r="AW6" s="4">
        <v>5.716666666666668</v>
      </c>
      <c r="AX6" s="4">
        <v>6.1625</v>
      </c>
      <c r="AY6" s="4">
        <v>-2.0666666666666664</v>
      </c>
      <c r="AZ6" s="4">
        <v>-9.5625</v>
      </c>
      <c r="BA6" s="4">
        <v>-2.4291666666666667</v>
      </c>
      <c r="BB6" s="4">
        <v>-0.31666666666666665</v>
      </c>
      <c r="BC6" s="4">
        <v>-4.379166666666667</v>
      </c>
      <c r="BD6" s="4">
        <v>7.629166666666664</v>
      </c>
      <c r="BE6" s="4">
        <v>-5.058333333333333</v>
      </c>
      <c r="BF6" s="4">
        <v>2.954166666666668</v>
      </c>
      <c r="BG6" s="4">
        <v>1.0791666666666668</v>
      </c>
      <c r="BH6" s="4">
        <v>-10.1875</v>
      </c>
      <c r="BI6" s="4">
        <v>-3.9166666666666665</v>
      </c>
      <c r="BJ6" s="4">
        <v>-4.250000000000001</v>
      </c>
      <c r="BK6" s="4">
        <v>-5.283333333333332</v>
      </c>
      <c r="BL6" s="4">
        <v>5.862500000000001</v>
      </c>
      <c r="BM6" s="4">
        <v>-0.25416666666666665</v>
      </c>
      <c r="BN6" s="4">
        <v>-1.5791666666666666</v>
      </c>
      <c r="BO6" s="4">
        <v>5.487500000000001</v>
      </c>
      <c r="BP6" s="4">
        <v>5.2458333333333345</v>
      </c>
      <c r="BQ6" s="4">
        <v>4.4833333333333325</v>
      </c>
      <c r="BR6" s="4">
        <v>1.6458333333333337</v>
      </c>
      <c r="BS6" s="4">
        <v>-5.020833333333334</v>
      </c>
      <c r="BT6" s="4">
        <v>-1.3624999999999998</v>
      </c>
      <c r="BU6" s="4"/>
      <c r="BV6" s="4"/>
      <c r="BW6" s="4"/>
      <c r="BY6" s="10"/>
      <c r="BZ6" s="10">
        <f t="shared" si="0"/>
        <v>-1.6245370370370371</v>
      </c>
      <c r="CA6" s="10">
        <f t="shared" si="1"/>
        <v>-1.258184523809524</v>
      </c>
      <c r="CB6" s="10">
        <f t="shared" si="2"/>
        <v>-0.7819444444444446</v>
      </c>
    </row>
    <row r="7" spans="1:80" ht="11.25">
      <c r="A7" s="5">
        <v>5</v>
      </c>
      <c r="B7" s="24"/>
      <c r="C7" s="15"/>
      <c r="D7" s="15"/>
      <c r="E7" s="15"/>
      <c r="F7" s="15"/>
      <c r="G7" s="15"/>
      <c r="H7" s="15"/>
      <c r="I7" s="15"/>
      <c r="J7" s="1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>
        <v>-5.45</v>
      </c>
      <c r="AG7" s="4">
        <v>-6.175</v>
      </c>
      <c r="AH7" s="4">
        <v>1.5875</v>
      </c>
      <c r="AI7" s="4">
        <v>0.3125</v>
      </c>
      <c r="AJ7" s="4">
        <v>-1.05</v>
      </c>
      <c r="AK7" s="4">
        <v>-1.1625</v>
      </c>
      <c r="AL7" s="4">
        <v>4.7</v>
      </c>
      <c r="AM7" s="4">
        <v>-1.025</v>
      </c>
      <c r="AN7" s="4">
        <v>2.75</v>
      </c>
      <c r="AO7" s="4">
        <v>1.25</v>
      </c>
      <c r="AP7" s="4">
        <v>1.4625</v>
      </c>
      <c r="AQ7" s="4">
        <v>-3.8875</v>
      </c>
      <c r="AR7" s="4">
        <v>-3.85</v>
      </c>
      <c r="AS7" s="4">
        <v>-10.5375</v>
      </c>
      <c r="AT7" s="4">
        <v>-0.7166666666666668</v>
      </c>
      <c r="AU7" s="4">
        <v>-2.725</v>
      </c>
      <c r="AV7" s="4">
        <v>6.383333333333333</v>
      </c>
      <c r="AW7" s="4">
        <v>2.6041666666666665</v>
      </c>
      <c r="AX7" s="4">
        <v>-5.629166666666666</v>
      </c>
      <c r="AY7" s="4">
        <v>2.375</v>
      </c>
      <c r="AZ7" s="4">
        <v>-7.166666666666664</v>
      </c>
      <c r="BA7" s="4">
        <v>-6.616666666666666</v>
      </c>
      <c r="BB7" s="4">
        <v>0.2583333333333333</v>
      </c>
      <c r="BC7" s="4">
        <v>-0.7875</v>
      </c>
      <c r="BD7" s="4">
        <v>10.820833333333333</v>
      </c>
      <c r="BE7" s="4">
        <v>-8.5</v>
      </c>
      <c r="BF7" s="4">
        <v>-0.995833333333333</v>
      </c>
      <c r="BG7" s="4">
        <v>9.241666666666669</v>
      </c>
      <c r="BH7" s="4">
        <v>-4.316666666666666</v>
      </c>
      <c r="BI7" s="4">
        <v>5.770833333333333</v>
      </c>
      <c r="BJ7" s="4">
        <v>-4.308333333333333</v>
      </c>
      <c r="BK7" s="4">
        <v>6.141666666666666</v>
      </c>
      <c r="BL7" s="4">
        <v>-6.158333333333335</v>
      </c>
      <c r="BM7" s="4">
        <v>2.1750000000000003</v>
      </c>
      <c r="BN7" s="4">
        <v>2.3125</v>
      </c>
      <c r="BO7" s="4">
        <v>7.445833333333333</v>
      </c>
      <c r="BP7" s="4">
        <v>2.0166666666666666</v>
      </c>
      <c r="BQ7" s="4">
        <v>-0.9375</v>
      </c>
      <c r="BR7" s="4">
        <v>6.8125</v>
      </c>
      <c r="BS7" s="4">
        <v>2.0291666666666663</v>
      </c>
      <c r="BT7" s="4">
        <v>-0.9041666666666667</v>
      </c>
      <c r="BU7" s="4"/>
      <c r="BV7" s="4"/>
      <c r="BW7" s="4"/>
      <c r="BY7" s="10"/>
      <c r="BZ7" s="10">
        <f t="shared" si="0"/>
        <v>-0.8627314814814815</v>
      </c>
      <c r="CA7" s="10">
        <f t="shared" si="1"/>
        <v>-0.8046130952380951</v>
      </c>
      <c r="CB7" s="10">
        <f t="shared" si="2"/>
        <v>-0.1375000000000002</v>
      </c>
    </row>
    <row r="8" spans="1:80" ht="11.25">
      <c r="A8" s="5">
        <v>6</v>
      </c>
      <c r="B8" s="24"/>
      <c r="C8" s="15"/>
      <c r="D8" s="15"/>
      <c r="E8" s="15"/>
      <c r="F8" s="15"/>
      <c r="G8" s="15"/>
      <c r="H8" s="15"/>
      <c r="I8" s="15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>
        <v>-5.0375</v>
      </c>
      <c r="AG8" s="4">
        <v>-6.675</v>
      </c>
      <c r="AH8" s="4">
        <v>-3.35</v>
      </c>
      <c r="AI8" s="4">
        <v>-2.4625</v>
      </c>
      <c r="AJ8" s="4">
        <v>-2.0875</v>
      </c>
      <c r="AK8" s="4">
        <v>-1.95</v>
      </c>
      <c r="AL8" s="4">
        <v>-0.1625</v>
      </c>
      <c r="AM8" s="4">
        <v>-1.9</v>
      </c>
      <c r="AN8" s="4">
        <v>3.75</v>
      </c>
      <c r="AO8" s="4">
        <v>0.65</v>
      </c>
      <c r="AP8" s="4">
        <v>3.1125</v>
      </c>
      <c r="AQ8" s="4">
        <v>-8.2375</v>
      </c>
      <c r="AR8" s="4">
        <v>-5.4875</v>
      </c>
      <c r="AS8" s="4">
        <v>-6.9875</v>
      </c>
      <c r="AT8" s="4">
        <v>2.358333333333333</v>
      </c>
      <c r="AU8" s="4">
        <v>-2.1666666666666665</v>
      </c>
      <c r="AV8" s="4">
        <v>-9.17083333333333</v>
      </c>
      <c r="AW8" s="4">
        <v>-0.75</v>
      </c>
      <c r="AX8" s="4">
        <v>-2.2333333333333334</v>
      </c>
      <c r="AY8" s="4">
        <v>6.545833333333332</v>
      </c>
      <c r="AZ8" s="4">
        <v>-3.145833333333334</v>
      </c>
      <c r="BA8" s="4">
        <v>-4.2</v>
      </c>
      <c r="BB8" s="4">
        <v>-3.420833333333333</v>
      </c>
      <c r="BC8" s="4">
        <v>1.0666666666666669</v>
      </c>
      <c r="BD8" s="4">
        <v>3.070833333333334</v>
      </c>
      <c r="BE8" s="4">
        <v>-6.2875</v>
      </c>
      <c r="BF8" s="4">
        <v>7.241666666666667</v>
      </c>
      <c r="BG8" s="4">
        <v>7.041666666666667</v>
      </c>
      <c r="BH8" s="4">
        <v>0.5416666666666665</v>
      </c>
      <c r="BI8" s="4">
        <v>8.775</v>
      </c>
      <c r="BJ8" s="4">
        <v>0.10416666666666664</v>
      </c>
      <c r="BK8" s="4">
        <v>-9.658333333333335</v>
      </c>
      <c r="BL8" s="4">
        <v>-1.6791666666666665</v>
      </c>
      <c r="BM8" s="4">
        <v>9.262500000000001</v>
      </c>
      <c r="BN8" s="4">
        <v>5.791666666666667</v>
      </c>
      <c r="BO8" s="4">
        <v>-3.9291666666666667</v>
      </c>
      <c r="BP8" s="4">
        <v>5.425000000000001</v>
      </c>
      <c r="BQ8" s="4">
        <v>-4.520833333333335</v>
      </c>
      <c r="BR8" s="4">
        <v>5.737499999999998</v>
      </c>
      <c r="BS8" s="4">
        <v>-8.350000000000001</v>
      </c>
      <c r="BT8" s="4">
        <v>5.108333333333333</v>
      </c>
      <c r="BU8" s="4"/>
      <c r="BV8" s="4"/>
      <c r="BW8" s="4"/>
      <c r="BY8" s="10"/>
      <c r="BZ8" s="10">
        <f t="shared" si="0"/>
        <v>-2.586342592592592</v>
      </c>
      <c r="CA8" s="10">
        <f t="shared" si="1"/>
        <v>-1.4598214285714286</v>
      </c>
      <c r="CB8" s="10">
        <f t="shared" si="2"/>
        <v>-0.2379166666666668</v>
      </c>
    </row>
    <row r="9" spans="1:80" ht="11.25">
      <c r="A9" s="5">
        <v>7</v>
      </c>
      <c r="B9" s="24"/>
      <c r="C9" s="15"/>
      <c r="D9" s="15"/>
      <c r="E9" s="15"/>
      <c r="F9" s="15"/>
      <c r="G9" s="15"/>
      <c r="H9" s="15"/>
      <c r="I9" s="15"/>
      <c r="J9" s="1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>
        <v>-7.9375</v>
      </c>
      <c r="AG9" s="4">
        <v>-6.9</v>
      </c>
      <c r="AH9" s="4">
        <v>1.9125</v>
      </c>
      <c r="AI9" s="4">
        <v>-1.225</v>
      </c>
      <c r="AJ9" s="4">
        <v>-6.1</v>
      </c>
      <c r="AK9" s="4">
        <v>-4.2625</v>
      </c>
      <c r="AL9" s="4">
        <v>1.475</v>
      </c>
      <c r="AM9" s="4">
        <v>-1.2625</v>
      </c>
      <c r="AN9" s="4">
        <v>-8.325</v>
      </c>
      <c r="AO9" s="4">
        <v>-7.7875</v>
      </c>
      <c r="AP9" s="4">
        <v>3.5875</v>
      </c>
      <c r="AQ9" s="4">
        <v>-2.6125</v>
      </c>
      <c r="AR9" s="4">
        <v>-0.175</v>
      </c>
      <c r="AS9" s="4">
        <v>-3.0375</v>
      </c>
      <c r="AT9" s="4">
        <v>5.783333333333334</v>
      </c>
      <c r="AU9" s="4">
        <v>-3.925</v>
      </c>
      <c r="AV9" s="4">
        <v>-0.5416666666666665</v>
      </c>
      <c r="AW9" s="4">
        <v>-0.28333333333333316</v>
      </c>
      <c r="AX9" s="4">
        <v>-1.8291666666666666</v>
      </c>
      <c r="AY9" s="4">
        <v>-2.1625</v>
      </c>
      <c r="AZ9" s="4">
        <v>5.104166666666667</v>
      </c>
      <c r="BA9" s="4">
        <v>-10.345833333333333</v>
      </c>
      <c r="BB9" s="4">
        <v>-2.816666666666666</v>
      </c>
      <c r="BC9" s="4">
        <v>0.4875</v>
      </c>
      <c r="BD9" s="4">
        <v>-5.895833333333333</v>
      </c>
      <c r="BE9" s="4">
        <v>-1.554166666666667</v>
      </c>
      <c r="BF9" s="4">
        <v>-0.9833333333333337</v>
      </c>
      <c r="BG9" s="4">
        <v>2.4125</v>
      </c>
      <c r="BH9" s="4">
        <v>0.8416666666666665</v>
      </c>
      <c r="BI9" s="4">
        <v>2.880952380952381</v>
      </c>
      <c r="BJ9" s="4">
        <v>3.341666666666667</v>
      </c>
      <c r="BK9" s="4">
        <v>-11.912499999999994</v>
      </c>
      <c r="BL9" s="4">
        <v>1.55</v>
      </c>
      <c r="BM9" s="4">
        <v>13.000000000000002</v>
      </c>
      <c r="BN9" s="4">
        <v>-3.3333333333333326</v>
      </c>
      <c r="BO9" s="4">
        <v>-6.208333333333333</v>
      </c>
      <c r="BP9" s="4">
        <v>4.1</v>
      </c>
      <c r="BQ9" s="4">
        <v>-2.4250000000000003</v>
      </c>
      <c r="BR9" s="4">
        <v>-3.629166666666667</v>
      </c>
      <c r="BS9" s="4">
        <v>-5.4750000000000005</v>
      </c>
      <c r="BT9" s="4">
        <v>5.1375</v>
      </c>
      <c r="BU9" s="4"/>
      <c r="BV9" s="4"/>
      <c r="BW9" s="4"/>
      <c r="BY9" s="10"/>
      <c r="BZ9" s="10">
        <f t="shared" si="0"/>
        <v>-2.3120370370370367</v>
      </c>
      <c r="CA9" s="10">
        <f t="shared" si="1"/>
        <v>-2.1142857142857143</v>
      </c>
      <c r="CB9" s="10">
        <f t="shared" si="2"/>
        <v>-1.102162698412698</v>
      </c>
    </row>
    <row r="10" spans="1:80" ht="11.25">
      <c r="A10" s="5">
        <v>8</v>
      </c>
      <c r="B10" s="24"/>
      <c r="C10" s="15"/>
      <c r="D10" s="15"/>
      <c r="E10" s="15"/>
      <c r="F10" s="15"/>
      <c r="G10" s="15"/>
      <c r="H10" s="15"/>
      <c r="I10" s="15"/>
      <c r="J10" s="1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>
        <v>-9.25</v>
      </c>
      <c r="AG10" s="4">
        <v>-4.7625</v>
      </c>
      <c r="AH10" s="4">
        <v>4.4</v>
      </c>
      <c r="AI10" s="4">
        <v>-0.8375</v>
      </c>
      <c r="AJ10" s="4">
        <v>-3.2125</v>
      </c>
      <c r="AK10" s="4">
        <v>-5.95</v>
      </c>
      <c r="AL10" s="4">
        <v>-2.1</v>
      </c>
      <c r="AM10" s="4">
        <v>-8.4125</v>
      </c>
      <c r="AN10" s="4">
        <v>-1.6625</v>
      </c>
      <c r="AO10" s="4">
        <v>-1.65</v>
      </c>
      <c r="AP10" s="4">
        <v>-1.9625</v>
      </c>
      <c r="AQ10" s="4">
        <v>7.6625</v>
      </c>
      <c r="AR10" s="4">
        <v>-0.475</v>
      </c>
      <c r="AS10" s="4">
        <v>3.9625</v>
      </c>
      <c r="AT10" s="4">
        <v>-3.175</v>
      </c>
      <c r="AU10" s="4">
        <v>-4.270833333333332</v>
      </c>
      <c r="AV10" s="4">
        <v>-0.4333333333333334</v>
      </c>
      <c r="AW10" s="4">
        <v>-7.2625</v>
      </c>
      <c r="AX10" s="4">
        <v>-7.020833333333335</v>
      </c>
      <c r="AY10" s="4">
        <v>-5.320833333333335</v>
      </c>
      <c r="AZ10" s="4">
        <v>0.054166666666666606</v>
      </c>
      <c r="BA10" s="4">
        <v>-9.041666666666666</v>
      </c>
      <c r="BB10" s="4">
        <v>1.3</v>
      </c>
      <c r="BC10" s="4">
        <v>0.07916666666666687</v>
      </c>
      <c r="BD10" s="4">
        <v>-3</v>
      </c>
      <c r="BE10" s="4">
        <v>-3.554166666666666</v>
      </c>
      <c r="BF10" s="4">
        <v>0.35</v>
      </c>
      <c r="BG10" s="4">
        <v>-1.1875</v>
      </c>
      <c r="BH10" s="4">
        <v>-0.8916666666666666</v>
      </c>
      <c r="BI10" s="4">
        <v>2.5208333333333335</v>
      </c>
      <c r="BJ10" s="4">
        <v>5.070833333333334</v>
      </c>
      <c r="BK10" s="4">
        <v>-10.266666666666667</v>
      </c>
      <c r="BL10" s="4">
        <v>5.5375000000000005</v>
      </c>
      <c r="BM10" s="4">
        <v>11.08333333333333</v>
      </c>
      <c r="BN10" s="4">
        <v>-6.441666666666666</v>
      </c>
      <c r="BO10" s="4">
        <v>6.220833333333334</v>
      </c>
      <c r="BP10" s="4">
        <v>-6.050000000000001</v>
      </c>
      <c r="BQ10" s="4">
        <v>4.116666666666667</v>
      </c>
      <c r="BR10" s="4">
        <v>0.6583333333333335</v>
      </c>
      <c r="BS10" s="4">
        <v>-1.1124999999999998</v>
      </c>
      <c r="BT10" s="4">
        <v>4.137499999999999</v>
      </c>
      <c r="BU10" s="4"/>
      <c r="BV10" s="4"/>
      <c r="BW10" s="4"/>
      <c r="BY10" s="10"/>
      <c r="BZ10" s="10">
        <f t="shared" si="0"/>
        <v>-2.1884259259259258</v>
      </c>
      <c r="CA10" s="10">
        <f t="shared" si="1"/>
        <v>-2.3833333333333333</v>
      </c>
      <c r="CB10" s="10">
        <f t="shared" si="2"/>
        <v>-0.8569444444444444</v>
      </c>
    </row>
    <row r="11" spans="1:80" ht="11.25">
      <c r="A11" s="5">
        <v>9</v>
      </c>
      <c r="B11" s="24"/>
      <c r="C11" s="15"/>
      <c r="D11" s="15"/>
      <c r="E11" s="15"/>
      <c r="F11" s="15"/>
      <c r="G11" s="15"/>
      <c r="H11" s="15"/>
      <c r="I11" s="15"/>
      <c r="J11" s="1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>
        <v>-6.1125</v>
      </c>
      <c r="AG11" s="4">
        <v>-4.425</v>
      </c>
      <c r="AH11" s="4">
        <v>6.75</v>
      </c>
      <c r="AI11" s="4">
        <v>3.55</v>
      </c>
      <c r="AJ11" s="4">
        <v>-1.85</v>
      </c>
      <c r="AK11" s="4">
        <v>-4.8875</v>
      </c>
      <c r="AL11" s="4">
        <v>-4.6125</v>
      </c>
      <c r="AM11" s="4">
        <v>-2.5125</v>
      </c>
      <c r="AN11" s="4">
        <v>3.125</v>
      </c>
      <c r="AO11" s="4">
        <v>3.1</v>
      </c>
      <c r="AP11" s="4">
        <v>-2.3375</v>
      </c>
      <c r="AQ11" s="4">
        <v>8.4875</v>
      </c>
      <c r="AR11" s="4">
        <v>-6.4125</v>
      </c>
      <c r="AS11" s="4">
        <v>-1.375</v>
      </c>
      <c r="AT11" s="4">
        <v>-7.366666666666666</v>
      </c>
      <c r="AU11" s="4">
        <v>0.06666666666666658</v>
      </c>
      <c r="AV11" s="4">
        <v>0.30416666666666675</v>
      </c>
      <c r="AW11" s="4">
        <v>-9.316666666666668</v>
      </c>
      <c r="AX11" s="4">
        <v>-6.083333333333332</v>
      </c>
      <c r="AY11" s="4">
        <v>-0.22083333333333302</v>
      </c>
      <c r="AZ11" s="4">
        <v>-5.533333333333334</v>
      </c>
      <c r="BA11" s="4">
        <v>-4.0625</v>
      </c>
      <c r="BB11" s="4">
        <v>1.883333333333333</v>
      </c>
      <c r="BC11" s="4">
        <v>-3.129166666666666</v>
      </c>
      <c r="BD11" s="4">
        <v>-2.7875</v>
      </c>
      <c r="BE11" s="4">
        <v>0.8333333333333334</v>
      </c>
      <c r="BF11" s="4">
        <v>2.891666666666667</v>
      </c>
      <c r="BG11" s="4">
        <v>-1.9708333333333334</v>
      </c>
      <c r="BH11" s="4">
        <v>-1.0666666666666667</v>
      </c>
      <c r="BI11" s="4">
        <v>4.583333333333333</v>
      </c>
      <c r="BJ11" s="4">
        <v>2.608333333333333</v>
      </c>
      <c r="BK11" s="4">
        <v>-5.8666666666666645</v>
      </c>
      <c r="BL11" s="4">
        <v>8.275</v>
      </c>
      <c r="BM11" s="4">
        <v>3.375</v>
      </c>
      <c r="BN11" s="4">
        <v>-5.379166666666667</v>
      </c>
      <c r="BO11" s="4">
        <v>9.404166666666667</v>
      </c>
      <c r="BP11" s="4">
        <v>-1.7083333333333333</v>
      </c>
      <c r="BQ11" s="4">
        <v>9.362499999999999</v>
      </c>
      <c r="BR11" s="4">
        <v>2.120833333333333</v>
      </c>
      <c r="BS11" s="4">
        <v>-2.9625000000000004</v>
      </c>
      <c r="BT11" s="4">
        <v>6.474999999999999</v>
      </c>
      <c r="BU11" s="4"/>
      <c r="BV11" s="4"/>
      <c r="BW11" s="4"/>
      <c r="BY11" s="10"/>
      <c r="BZ11" s="10">
        <f t="shared" si="0"/>
        <v>-1.434722222222222</v>
      </c>
      <c r="CA11" s="10">
        <f t="shared" si="1"/>
        <v>-1.5715773809523805</v>
      </c>
      <c r="CB11" s="10">
        <f t="shared" si="2"/>
        <v>-0.21055555555555572</v>
      </c>
    </row>
    <row r="12" spans="1:80" ht="11.25">
      <c r="A12" s="5">
        <v>10</v>
      </c>
      <c r="B12" s="24"/>
      <c r="C12" s="15"/>
      <c r="D12" s="15"/>
      <c r="E12" s="15"/>
      <c r="F12" s="15"/>
      <c r="G12" s="15"/>
      <c r="H12" s="15"/>
      <c r="I12" s="15"/>
      <c r="J12" s="1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>
        <v>4.3875</v>
      </c>
      <c r="AG12" s="4">
        <v>-1.0625</v>
      </c>
      <c r="AH12" s="4">
        <v>-3.1375</v>
      </c>
      <c r="AI12" s="4">
        <v>7.4375</v>
      </c>
      <c r="AJ12" s="4">
        <v>-9.0625</v>
      </c>
      <c r="AK12" s="4">
        <v>-1.3625</v>
      </c>
      <c r="AL12" s="4">
        <v>-1.8375</v>
      </c>
      <c r="AM12" s="4">
        <v>-1.8875</v>
      </c>
      <c r="AN12" s="4">
        <v>-2.9375</v>
      </c>
      <c r="AO12" s="4">
        <v>5.0625</v>
      </c>
      <c r="AP12" s="4">
        <v>1.1625</v>
      </c>
      <c r="AQ12" s="4">
        <v>1.425</v>
      </c>
      <c r="AR12" s="4">
        <v>1.4875</v>
      </c>
      <c r="AS12" s="4">
        <v>-5.4625</v>
      </c>
      <c r="AT12" s="4">
        <v>-2.5833333333333326</v>
      </c>
      <c r="AU12" s="4">
        <v>-5.7375</v>
      </c>
      <c r="AV12" s="4">
        <v>1.0125</v>
      </c>
      <c r="AW12" s="4">
        <v>-11.495833333333335</v>
      </c>
      <c r="AX12" s="4">
        <v>-4.895833333333333</v>
      </c>
      <c r="AY12" s="4">
        <v>2.875</v>
      </c>
      <c r="AZ12" s="4">
        <v>-7.320833333333334</v>
      </c>
      <c r="BA12" s="4">
        <v>1.4583333333333333</v>
      </c>
      <c r="BB12" s="4">
        <v>1.0416666666666665</v>
      </c>
      <c r="BC12" s="4">
        <v>2.454166666666667</v>
      </c>
      <c r="BD12" s="4">
        <v>0.7166666666666668</v>
      </c>
      <c r="BE12" s="4">
        <v>3.3833333333333333</v>
      </c>
      <c r="BF12" s="4">
        <v>7.141666666666667</v>
      </c>
      <c r="BG12" s="4">
        <v>2.0291666666666663</v>
      </c>
      <c r="BH12" s="4">
        <v>-7.025</v>
      </c>
      <c r="BI12" s="4">
        <v>1.4291666666666665</v>
      </c>
      <c r="BJ12" s="4">
        <v>-0.21666666666666776</v>
      </c>
      <c r="BK12" s="4">
        <v>-9.991666666666667</v>
      </c>
      <c r="BL12" s="4">
        <v>-3.154166666666667</v>
      </c>
      <c r="BM12" s="4">
        <v>-1.6000000000000003</v>
      </c>
      <c r="BN12" s="4">
        <v>-4.504166666666667</v>
      </c>
      <c r="BO12" s="4">
        <v>-1.4541666666666666</v>
      </c>
      <c r="BP12" s="4">
        <v>2.3750000000000004</v>
      </c>
      <c r="BQ12" s="4">
        <v>13.649999999999999</v>
      </c>
      <c r="BR12" s="4">
        <v>-2.1999999999999997</v>
      </c>
      <c r="BS12" s="4">
        <v>-1.3708333333333336</v>
      </c>
      <c r="BT12" s="4">
        <v>7.520833333333332</v>
      </c>
      <c r="BU12" s="4"/>
      <c r="BV12" s="4"/>
      <c r="BW12" s="4"/>
      <c r="BY12" s="10"/>
      <c r="BZ12" s="10">
        <f t="shared" si="0"/>
        <v>-1.3662037037037038</v>
      </c>
      <c r="CA12" s="10">
        <f t="shared" si="1"/>
        <v>-0.5610119047619049</v>
      </c>
      <c r="CB12" s="10">
        <f t="shared" si="2"/>
        <v>-0.6558333333333335</v>
      </c>
    </row>
    <row r="13" spans="1:80" ht="11.25">
      <c r="A13" s="6">
        <v>11</v>
      </c>
      <c r="B13" s="2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>
        <v>0.1625</v>
      </c>
      <c r="AG13" s="7">
        <v>-9.25</v>
      </c>
      <c r="AH13" s="7">
        <v>-1.3</v>
      </c>
      <c r="AI13" s="7">
        <v>2.4875</v>
      </c>
      <c r="AJ13" s="7">
        <v>0.4</v>
      </c>
      <c r="AK13" s="7">
        <v>1.9625</v>
      </c>
      <c r="AL13" s="7">
        <v>0.25</v>
      </c>
      <c r="AM13" s="7">
        <v>0.15</v>
      </c>
      <c r="AN13" s="7">
        <v>1.4125</v>
      </c>
      <c r="AO13" s="7">
        <v>1.875</v>
      </c>
      <c r="AP13" s="7">
        <v>-0.7125</v>
      </c>
      <c r="AQ13" s="7">
        <v>-2.3125</v>
      </c>
      <c r="AR13" s="7">
        <v>0.95</v>
      </c>
      <c r="AS13" s="7">
        <v>0.9875</v>
      </c>
      <c r="AT13" s="7">
        <v>-1.933333333333333</v>
      </c>
      <c r="AU13" s="7">
        <v>-1.6333333333333326</v>
      </c>
      <c r="AV13" s="7">
        <v>-1.6916666666666667</v>
      </c>
      <c r="AW13" s="7">
        <v>-8.008333333333335</v>
      </c>
      <c r="AX13" s="7">
        <v>-8.583333333333334</v>
      </c>
      <c r="AY13" s="7">
        <v>-0.8541666666666669</v>
      </c>
      <c r="AZ13" s="7">
        <v>-8.975</v>
      </c>
      <c r="BA13" s="7">
        <v>6.975</v>
      </c>
      <c r="BB13" s="7">
        <v>8.066666666666665</v>
      </c>
      <c r="BC13" s="7">
        <v>6.329166666666666</v>
      </c>
      <c r="BD13" s="7">
        <v>0.6833333333333341</v>
      </c>
      <c r="BE13" s="7">
        <v>4.758333333333334</v>
      </c>
      <c r="BF13" s="7">
        <v>-8.733333333333333</v>
      </c>
      <c r="BG13" s="7">
        <v>-0.875</v>
      </c>
      <c r="BH13" s="7" t="s">
        <v>32</v>
      </c>
      <c r="BI13" s="7">
        <v>0.9208333333333333</v>
      </c>
      <c r="BJ13" s="7">
        <v>-8.445833333333333</v>
      </c>
      <c r="BK13" s="7">
        <v>-9.691666666666665</v>
      </c>
      <c r="BL13" s="7">
        <v>-9.445833333333333</v>
      </c>
      <c r="BM13" s="7">
        <v>-3.3166666666666664</v>
      </c>
      <c r="BN13" s="7">
        <v>-4.983333333333334</v>
      </c>
      <c r="BO13" s="7">
        <v>-0.4875000000000001</v>
      </c>
      <c r="BP13" s="7">
        <v>6.5375000000000005</v>
      </c>
      <c r="BQ13" s="7">
        <v>4.9875</v>
      </c>
      <c r="BR13" s="7">
        <v>-1.5666666666666658</v>
      </c>
      <c r="BS13" s="7">
        <v>3.829166666666667</v>
      </c>
      <c r="BT13" s="7">
        <v>2.245833333333333</v>
      </c>
      <c r="BU13" s="7"/>
      <c r="BV13" s="7"/>
      <c r="BW13" s="7"/>
      <c r="BY13" s="11"/>
      <c r="BZ13" s="11">
        <f t="shared" si="0"/>
        <v>-0.9002314814814815</v>
      </c>
      <c r="CA13" s="11">
        <f t="shared" si="1"/>
        <v>-0.6218750000000001</v>
      </c>
      <c r="CB13" s="10">
        <f t="shared" si="2"/>
        <v>-1.2482758620689653</v>
      </c>
    </row>
    <row r="14" spans="1:80" ht="11.25">
      <c r="A14" s="5">
        <v>12</v>
      </c>
      <c r="B14" s="24"/>
      <c r="C14" s="15"/>
      <c r="D14" s="15"/>
      <c r="E14" s="15"/>
      <c r="F14" s="15"/>
      <c r="G14" s="15"/>
      <c r="H14" s="15"/>
      <c r="I14" s="15"/>
      <c r="J14" s="1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>
        <v>0.225</v>
      </c>
      <c r="AG14" s="4">
        <v>-8.0125</v>
      </c>
      <c r="AH14" s="4">
        <v>0.45</v>
      </c>
      <c r="AI14" s="4">
        <v>-0.2375</v>
      </c>
      <c r="AJ14" s="4">
        <v>0.775</v>
      </c>
      <c r="AK14" s="4">
        <v>5.1</v>
      </c>
      <c r="AL14" s="4">
        <v>0.7875</v>
      </c>
      <c r="AM14" s="4">
        <v>3.9375</v>
      </c>
      <c r="AN14" s="4">
        <v>2.85</v>
      </c>
      <c r="AO14" s="4">
        <v>1.1102230246251565E-16</v>
      </c>
      <c r="AP14" s="4">
        <v>-2.525</v>
      </c>
      <c r="AQ14" s="4">
        <v>0.05</v>
      </c>
      <c r="AR14" s="4">
        <v>0.975</v>
      </c>
      <c r="AS14" s="4">
        <v>-8.925</v>
      </c>
      <c r="AT14" s="4">
        <v>-7.204166666666667</v>
      </c>
      <c r="AU14" s="4">
        <v>8.016666666666666</v>
      </c>
      <c r="AV14" s="4">
        <v>-8.725</v>
      </c>
      <c r="AW14" s="4">
        <v>-0.3875</v>
      </c>
      <c r="AX14" s="4">
        <v>-5.954166666666667</v>
      </c>
      <c r="AY14" s="4">
        <v>-0.1791666666666666</v>
      </c>
      <c r="AZ14" s="4">
        <v>-7.425</v>
      </c>
      <c r="BA14" s="4">
        <v>1.895833333333333</v>
      </c>
      <c r="BB14" s="4">
        <v>1.241666666666667</v>
      </c>
      <c r="BC14" s="4">
        <v>4.3708333333333345</v>
      </c>
      <c r="BD14" s="4">
        <v>-7.379166666666667</v>
      </c>
      <c r="BE14" s="4">
        <v>-2.8166666666666664</v>
      </c>
      <c r="BF14" s="4">
        <v>-6.5375</v>
      </c>
      <c r="BG14" s="4">
        <v>3.008333333333334</v>
      </c>
      <c r="BH14" s="4" t="s">
        <v>32</v>
      </c>
      <c r="BI14" s="4">
        <v>-5.529166666666666</v>
      </c>
      <c r="BJ14" s="4">
        <v>2.604166666666667</v>
      </c>
      <c r="BK14" s="4">
        <v>-0.6083333333333332</v>
      </c>
      <c r="BL14" s="4">
        <v>-6.466666666666666</v>
      </c>
      <c r="BM14" s="4">
        <v>-2.4499999999999997</v>
      </c>
      <c r="BN14" s="4">
        <v>-4.7124999999999995</v>
      </c>
      <c r="BO14" s="4">
        <v>-3.8125</v>
      </c>
      <c r="BP14" s="4">
        <v>1.8791666666666664</v>
      </c>
      <c r="BQ14" s="4">
        <v>-1.0166666666666666</v>
      </c>
      <c r="BR14" s="4">
        <v>8.358333333333333</v>
      </c>
      <c r="BS14" s="4">
        <v>4.170833333333333</v>
      </c>
      <c r="BT14" s="4">
        <v>7.954166666666666</v>
      </c>
      <c r="BU14" s="4"/>
      <c r="BV14" s="4"/>
      <c r="BW14" s="4"/>
      <c r="BY14" s="10"/>
      <c r="BZ14" s="10">
        <f t="shared" si="0"/>
        <v>-0.7138888888888889</v>
      </c>
      <c r="CA14" s="10">
        <f t="shared" si="1"/>
        <v>-1.1651785714285714</v>
      </c>
      <c r="CB14" s="10">
        <f t="shared" si="2"/>
        <v>-1.9228448275862076</v>
      </c>
    </row>
    <row r="15" spans="1:80" ht="11.25">
      <c r="A15" s="5">
        <v>13</v>
      </c>
      <c r="B15" s="24"/>
      <c r="C15" s="15"/>
      <c r="D15" s="15"/>
      <c r="E15" s="15"/>
      <c r="F15" s="15"/>
      <c r="G15" s="15"/>
      <c r="H15" s="15"/>
      <c r="I15" s="15"/>
      <c r="J15" s="1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>
        <v>5.4875</v>
      </c>
      <c r="AG15" s="4">
        <v>-6.7625</v>
      </c>
      <c r="AH15" s="4">
        <v>1.55</v>
      </c>
      <c r="AI15" s="4">
        <v>-1.9375</v>
      </c>
      <c r="AJ15" s="4">
        <v>6.7375</v>
      </c>
      <c r="AK15" s="4">
        <v>-3.125</v>
      </c>
      <c r="AL15" s="4">
        <v>5.7875</v>
      </c>
      <c r="AM15" s="4">
        <v>-7.6625</v>
      </c>
      <c r="AN15" s="4">
        <v>0.925</v>
      </c>
      <c r="AO15" s="4">
        <v>5.45</v>
      </c>
      <c r="AP15" s="4">
        <v>-6.5875</v>
      </c>
      <c r="AQ15" s="4">
        <v>-2.2875</v>
      </c>
      <c r="AR15" s="4">
        <v>0.35</v>
      </c>
      <c r="AS15" s="4">
        <v>-2.9</v>
      </c>
      <c r="AT15" s="4">
        <v>-1.95</v>
      </c>
      <c r="AU15" s="4">
        <v>0.2125</v>
      </c>
      <c r="AV15" s="4">
        <v>-1.779166666666667</v>
      </c>
      <c r="AW15" s="4">
        <v>-3.925</v>
      </c>
      <c r="AX15" s="4">
        <v>-4.1375</v>
      </c>
      <c r="AY15" s="4">
        <v>-2.8708333333333336</v>
      </c>
      <c r="AZ15" s="4">
        <v>-5.741666666666667</v>
      </c>
      <c r="BA15" s="4">
        <v>-1.6208333333333333</v>
      </c>
      <c r="BB15" s="4">
        <v>-9.316666666666668</v>
      </c>
      <c r="BC15" s="4">
        <v>-7.1125</v>
      </c>
      <c r="BD15" s="4">
        <v>-8.316666666666665</v>
      </c>
      <c r="BE15" s="4">
        <v>1.7416666666666665</v>
      </c>
      <c r="BF15" s="4">
        <v>2.6</v>
      </c>
      <c r="BG15" s="4">
        <v>4.583333333333333</v>
      </c>
      <c r="BH15" s="4" t="s">
        <v>32</v>
      </c>
      <c r="BI15" s="4">
        <v>-5.075</v>
      </c>
      <c r="BJ15" s="4">
        <v>6.75</v>
      </c>
      <c r="BK15" s="4">
        <v>7.8999999999999995</v>
      </c>
      <c r="BL15" s="4">
        <v>-5.633333333333333</v>
      </c>
      <c r="BM15" s="4">
        <v>-0.5291666666666667</v>
      </c>
      <c r="BN15" s="4">
        <v>0.5208333333333334</v>
      </c>
      <c r="BO15" s="4">
        <v>3.891666666666667</v>
      </c>
      <c r="BP15" s="4">
        <v>1.2833333333333334</v>
      </c>
      <c r="BQ15" s="4">
        <v>5.1125</v>
      </c>
      <c r="BR15" s="4">
        <v>8.466666666666669</v>
      </c>
      <c r="BS15" s="4">
        <v>1.7041666666666666</v>
      </c>
      <c r="BT15" s="4">
        <v>8.7375</v>
      </c>
      <c r="BU15" s="4"/>
      <c r="BV15" s="4"/>
      <c r="BW15" s="4"/>
      <c r="BY15" s="10"/>
      <c r="BZ15" s="10">
        <f t="shared" si="0"/>
        <v>-0.6898148148148149</v>
      </c>
      <c r="CA15" s="10">
        <f t="shared" si="1"/>
        <v>-1.5217261904761903</v>
      </c>
      <c r="CB15" s="10">
        <f t="shared" si="2"/>
        <v>-0.9814655172413791</v>
      </c>
    </row>
    <row r="16" spans="1:80" ht="11.25">
      <c r="A16" s="5">
        <v>14</v>
      </c>
      <c r="B16" s="24"/>
      <c r="C16" s="15"/>
      <c r="D16" s="15"/>
      <c r="E16" s="15"/>
      <c r="F16" s="15"/>
      <c r="G16" s="15"/>
      <c r="H16" s="15"/>
      <c r="I16" s="15"/>
      <c r="J16" s="1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>
        <v>-6.1375</v>
      </c>
      <c r="AG16" s="4">
        <v>-7.7625</v>
      </c>
      <c r="AH16" s="4">
        <v>0.875</v>
      </c>
      <c r="AI16" s="4">
        <v>0.2625</v>
      </c>
      <c r="AJ16" s="4">
        <v>10.1875</v>
      </c>
      <c r="AK16" s="4">
        <v>6.3</v>
      </c>
      <c r="AL16" s="4">
        <v>5.5125</v>
      </c>
      <c r="AM16" s="4">
        <v>-1.4375</v>
      </c>
      <c r="AN16" s="4">
        <v>-4.3875</v>
      </c>
      <c r="AO16" s="4">
        <v>4.3375</v>
      </c>
      <c r="AP16" s="4">
        <v>-6.3125</v>
      </c>
      <c r="AQ16" s="4">
        <v>-3.7</v>
      </c>
      <c r="AR16" s="4">
        <v>0.2</v>
      </c>
      <c r="AS16" s="4">
        <v>1.8125</v>
      </c>
      <c r="AT16" s="4">
        <v>5.683333333333334</v>
      </c>
      <c r="AU16" s="4">
        <v>0.15416666666666684</v>
      </c>
      <c r="AV16" s="4">
        <v>6.770833333333332</v>
      </c>
      <c r="AW16" s="4">
        <v>-8.070833333333333</v>
      </c>
      <c r="AX16" s="4">
        <v>0.07500000000000007</v>
      </c>
      <c r="AY16" s="4">
        <v>2.6041666666666665</v>
      </c>
      <c r="AZ16" s="4">
        <v>-3.25</v>
      </c>
      <c r="BA16" s="4">
        <v>-2.016666666666667</v>
      </c>
      <c r="BB16" s="4">
        <v>-6.441666666666666</v>
      </c>
      <c r="BC16" s="4">
        <v>-9.558333333333334</v>
      </c>
      <c r="BD16" s="4">
        <v>-8.866666666666669</v>
      </c>
      <c r="BE16" s="4">
        <v>8.8</v>
      </c>
      <c r="BF16" s="4">
        <v>4.9125</v>
      </c>
      <c r="BG16" s="4">
        <v>-1.8041666666666663</v>
      </c>
      <c r="BH16" s="4">
        <v>3.7416666666666667</v>
      </c>
      <c r="BI16" s="4">
        <v>-4.070833333333334</v>
      </c>
      <c r="BJ16" s="4">
        <v>-3.433333333333333</v>
      </c>
      <c r="BK16" s="4">
        <v>0.5333333333333331</v>
      </c>
      <c r="BL16" s="4">
        <v>-0.8624999999999997</v>
      </c>
      <c r="BM16" s="4">
        <v>4.145833333333332</v>
      </c>
      <c r="BN16" s="4">
        <v>5.233333333333333</v>
      </c>
      <c r="BO16" s="4">
        <v>4.758333333333334</v>
      </c>
      <c r="BP16" s="4">
        <v>-7.666666666666667</v>
      </c>
      <c r="BQ16" s="4">
        <v>1.2</v>
      </c>
      <c r="BR16" s="4">
        <v>1.7000000000000002</v>
      </c>
      <c r="BS16" s="4">
        <v>5.3625</v>
      </c>
      <c r="BT16" s="4">
        <v>0.7291666666666666</v>
      </c>
      <c r="BU16" s="4"/>
      <c r="BV16" s="4"/>
      <c r="BW16" s="4"/>
      <c r="BY16" s="10"/>
      <c r="BZ16" s="10">
        <f t="shared" si="0"/>
        <v>0.23819444444444432</v>
      </c>
      <c r="CA16" s="10">
        <f t="shared" si="1"/>
        <v>-0.40208333333333346</v>
      </c>
      <c r="CB16" s="10">
        <f t="shared" si="2"/>
        <v>-0.5159722222222225</v>
      </c>
    </row>
    <row r="17" spans="1:80" ht="11.25">
      <c r="A17" s="5">
        <v>15</v>
      </c>
      <c r="B17" s="24"/>
      <c r="C17" s="15"/>
      <c r="D17" s="15"/>
      <c r="E17" s="15"/>
      <c r="F17" s="15"/>
      <c r="G17" s="15"/>
      <c r="H17" s="15"/>
      <c r="I17" s="15"/>
      <c r="J17" s="15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>
        <v>-5.1</v>
      </c>
      <c r="AG17" s="4">
        <v>-5.575</v>
      </c>
      <c r="AH17" s="4">
        <v>-2.25</v>
      </c>
      <c r="AI17" s="4">
        <v>3.0625</v>
      </c>
      <c r="AJ17" s="4">
        <v>-2.0375</v>
      </c>
      <c r="AK17" s="4">
        <v>0.7875000000000008</v>
      </c>
      <c r="AL17" s="4">
        <v>-3.95</v>
      </c>
      <c r="AM17" s="4">
        <v>2.8</v>
      </c>
      <c r="AN17" s="4">
        <v>-7.7375</v>
      </c>
      <c r="AO17" s="4">
        <v>9.275</v>
      </c>
      <c r="AP17" s="4">
        <v>-0.3125</v>
      </c>
      <c r="AQ17" s="4">
        <v>-3.9375</v>
      </c>
      <c r="AR17" s="4">
        <v>-0.3125</v>
      </c>
      <c r="AS17" s="4">
        <v>5.8125</v>
      </c>
      <c r="AT17" s="4">
        <v>3.15</v>
      </c>
      <c r="AU17" s="4">
        <v>-2.433333333333333</v>
      </c>
      <c r="AV17" s="4">
        <v>10.466666666666667</v>
      </c>
      <c r="AW17" s="4">
        <v>-5.725</v>
      </c>
      <c r="AX17" s="4">
        <v>1.4916666666666665</v>
      </c>
      <c r="AY17" s="4">
        <v>8.7125</v>
      </c>
      <c r="AZ17" s="4">
        <v>-0.3875</v>
      </c>
      <c r="BA17" s="4">
        <v>1.3041666666666665</v>
      </c>
      <c r="BB17" s="4">
        <v>-1.6791666666666671</v>
      </c>
      <c r="BC17" s="4">
        <v>-3.7291666666666665</v>
      </c>
      <c r="BD17" s="4">
        <v>-7.545833333333333</v>
      </c>
      <c r="BE17" s="4">
        <v>7.775</v>
      </c>
      <c r="BF17" s="4">
        <v>-2.033333333333333</v>
      </c>
      <c r="BG17" s="4">
        <v>7.8125</v>
      </c>
      <c r="BH17" s="4">
        <v>3.341666666666667</v>
      </c>
      <c r="BI17" s="4">
        <v>-5.320833333333334</v>
      </c>
      <c r="BJ17" s="4">
        <v>-0.8041666666666668</v>
      </c>
      <c r="BK17" s="4">
        <v>-3.904166666666667</v>
      </c>
      <c r="BL17" s="4">
        <v>0.6625</v>
      </c>
      <c r="BM17" s="4">
        <v>-3.3708333333333336</v>
      </c>
      <c r="BN17" s="4">
        <v>0.020833333333333395</v>
      </c>
      <c r="BO17" s="4">
        <v>6.712499999999999</v>
      </c>
      <c r="BP17" s="4">
        <v>-1.6666666666666676</v>
      </c>
      <c r="BQ17" s="4">
        <v>-1.3291666666666668</v>
      </c>
      <c r="BR17" s="4">
        <v>-0.5583333333333335</v>
      </c>
      <c r="BS17" s="4">
        <v>4.987500000000001</v>
      </c>
      <c r="BT17" s="4">
        <v>3.6041666666666665</v>
      </c>
      <c r="BU17" s="4"/>
      <c r="BV17" s="4"/>
      <c r="BW17" s="4"/>
      <c r="BY17" s="10"/>
      <c r="BZ17" s="10">
        <f t="shared" si="0"/>
        <v>-0.2231481481481481</v>
      </c>
      <c r="CA17" s="10">
        <f t="shared" si="1"/>
        <v>0.27514880952380955</v>
      </c>
      <c r="CB17" s="10">
        <f t="shared" si="2"/>
        <v>0.4769444444444444</v>
      </c>
    </row>
    <row r="18" spans="1:80" ht="11.25">
      <c r="A18" s="5">
        <v>16</v>
      </c>
      <c r="B18" s="24"/>
      <c r="C18" s="15"/>
      <c r="D18" s="15"/>
      <c r="E18" s="15"/>
      <c r="F18" s="15"/>
      <c r="G18" s="15"/>
      <c r="H18" s="15"/>
      <c r="I18" s="15"/>
      <c r="J18" s="1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>
        <v>-0.4875</v>
      </c>
      <c r="AG18" s="4">
        <v>0.3375</v>
      </c>
      <c r="AH18" s="4">
        <v>-2.9375</v>
      </c>
      <c r="AI18" s="4">
        <v>2.7875</v>
      </c>
      <c r="AJ18" s="4">
        <v>-5.0125</v>
      </c>
      <c r="AK18" s="4">
        <v>-10.6375</v>
      </c>
      <c r="AL18" s="4">
        <v>-5.325</v>
      </c>
      <c r="AM18" s="4">
        <v>-1.375</v>
      </c>
      <c r="AN18" s="4">
        <v>0.15</v>
      </c>
      <c r="AO18" s="4">
        <v>3.825</v>
      </c>
      <c r="AP18" s="4">
        <v>-5.8625</v>
      </c>
      <c r="AQ18" s="4">
        <v>-2.65</v>
      </c>
      <c r="AR18" s="4">
        <v>5.3375</v>
      </c>
      <c r="AS18" s="4">
        <v>-2.075</v>
      </c>
      <c r="AT18" s="4">
        <v>1.0208333333333335</v>
      </c>
      <c r="AU18" s="4">
        <v>-5.125</v>
      </c>
      <c r="AV18" s="4">
        <v>5.2875</v>
      </c>
      <c r="AW18" s="4">
        <v>2.3666666666666663</v>
      </c>
      <c r="AX18" s="4">
        <v>-2.8625</v>
      </c>
      <c r="AY18" s="4">
        <v>2.3666666666666667</v>
      </c>
      <c r="AZ18" s="4">
        <v>0.029166666666666525</v>
      </c>
      <c r="BA18" s="4">
        <v>2.5708333333333333</v>
      </c>
      <c r="BB18" s="4">
        <v>0.03749999999999994</v>
      </c>
      <c r="BC18" s="4">
        <v>3.8083333333333336</v>
      </c>
      <c r="BD18" s="4">
        <v>-6.204166666666667</v>
      </c>
      <c r="BE18" s="4">
        <v>7.0375</v>
      </c>
      <c r="BF18" s="4">
        <v>3.1125</v>
      </c>
      <c r="BG18" s="4">
        <v>9.608333333333334</v>
      </c>
      <c r="BH18" s="4">
        <v>-2.325</v>
      </c>
      <c r="BI18" s="4">
        <v>-4.6875</v>
      </c>
      <c r="BJ18" s="4">
        <v>1.379166666666667</v>
      </c>
      <c r="BK18" s="4">
        <v>-0.4958333333333334</v>
      </c>
      <c r="BL18" s="4">
        <v>4.6625000000000005</v>
      </c>
      <c r="BM18" s="4">
        <v>-0.3958333333333333</v>
      </c>
      <c r="BN18" s="4">
        <v>-1.554166666666667</v>
      </c>
      <c r="BO18" s="4">
        <v>3.899999999999999</v>
      </c>
      <c r="BP18" s="4">
        <v>-1.8791666666666667</v>
      </c>
      <c r="BQ18" s="4">
        <v>-2.5125</v>
      </c>
      <c r="BR18" s="4">
        <v>1.833333333333333</v>
      </c>
      <c r="BS18" s="4">
        <v>2.5083333333333333</v>
      </c>
      <c r="BT18" s="4">
        <v>8.645833333333332</v>
      </c>
      <c r="BU18" s="4"/>
      <c r="BV18" s="4"/>
      <c r="BW18" s="4"/>
      <c r="BY18" s="10"/>
      <c r="BZ18" s="10">
        <f t="shared" si="0"/>
        <v>-1.1319444444444444</v>
      </c>
      <c r="CA18" s="10">
        <f t="shared" si="1"/>
        <v>-0.031101190476190484</v>
      </c>
      <c r="CB18" s="10">
        <f t="shared" si="2"/>
        <v>0.5956944444444445</v>
      </c>
    </row>
    <row r="19" spans="1:80" ht="11.25">
      <c r="A19" s="5">
        <v>17</v>
      </c>
      <c r="B19" s="24"/>
      <c r="C19" s="15"/>
      <c r="D19" s="15"/>
      <c r="E19" s="15"/>
      <c r="F19" s="15"/>
      <c r="G19" s="15"/>
      <c r="H19" s="15"/>
      <c r="I19" s="15"/>
      <c r="J19" s="1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>
        <v>4.375</v>
      </c>
      <c r="AG19" s="4">
        <v>0.85</v>
      </c>
      <c r="AH19" s="4">
        <v>4.65</v>
      </c>
      <c r="AI19" s="4">
        <v>-8.2125</v>
      </c>
      <c r="AJ19" s="4">
        <v>-0.45</v>
      </c>
      <c r="AK19" s="4">
        <v>-0.25</v>
      </c>
      <c r="AL19" s="4">
        <v>-5.4625</v>
      </c>
      <c r="AM19" s="4">
        <v>-4.2375</v>
      </c>
      <c r="AN19" s="4">
        <v>-0.8875</v>
      </c>
      <c r="AO19" s="4">
        <v>-5.2625</v>
      </c>
      <c r="AP19" s="4">
        <v>-7.8625</v>
      </c>
      <c r="AQ19" s="4">
        <v>-3.1125</v>
      </c>
      <c r="AR19" s="4">
        <v>12</v>
      </c>
      <c r="AS19" s="4">
        <v>9.4875</v>
      </c>
      <c r="AT19" s="4">
        <v>-3.871428571428571</v>
      </c>
      <c r="AU19" s="4">
        <v>-5.241666666666666</v>
      </c>
      <c r="AV19" s="4">
        <v>5.7</v>
      </c>
      <c r="AW19" s="4">
        <v>-1.2666666666666668</v>
      </c>
      <c r="AX19" s="4">
        <v>3.3708333333333336</v>
      </c>
      <c r="AY19" s="4">
        <v>4.125</v>
      </c>
      <c r="AZ19" s="4">
        <v>1.05</v>
      </c>
      <c r="BA19" s="4">
        <v>8.666666666666666</v>
      </c>
      <c r="BB19" s="4">
        <v>6.595833333333332</v>
      </c>
      <c r="BC19" s="4">
        <v>3.1625</v>
      </c>
      <c r="BD19" s="4">
        <v>-5.9</v>
      </c>
      <c r="BE19" s="4">
        <v>2.325</v>
      </c>
      <c r="BF19" s="4">
        <v>0.9166666666666671</v>
      </c>
      <c r="BG19" s="4">
        <v>-3.233333333333334</v>
      </c>
      <c r="BH19" s="4">
        <v>-10.441666666666666</v>
      </c>
      <c r="BI19" s="4">
        <v>7.35</v>
      </c>
      <c r="BJ19" s="4">
        <v>-0.3374999999999995</v>
      </c>
      <c r="BK19" s="4">
        <v>-0.7666666666666662</v>
      </c>
      <c r="BL19" s="4">
        <v>8.641666666666666</v>
      </c>
      <c r="BM19" s="4">
        <v>2.795833333333333</v>
      </c>
      <c r="BN19" s="4">
        <v>-5.991666666666666</v>
      </c>
      <c r="BO19" s="4">
        <v>-5.441666666666667</v>
      </c>
      <c r="BP19" s="4">
        <v>-4.416666666666667</v>
      </c>
      <c r="BQ19" s="4">
        <v>-3.4958333333333336</v>
      </c>
      <c r="BR19" s="4">
        <v>-1.875</v>
      </c>
      <c r="BS19" s="4">
        <v>3.183333333333333</v>
      </c>
      <c r="BT19" s="4">
        <v>5.537500000000001</v>
      </c>
      <c r="BU19" s="4"/>
      <c r="BV19" s="4"/>
      <c r="BW19" s="4"/>
      <c r="BY19" s="10"/>
      <c r="BZ19" s="10">
        <f t="shared" si="0"/>
        <v>-0.503042328042328</v>
      </c>
      <c r="CA19" s="10">
        <f t="shared" si="1"/>
        <v>0.4294430272108845</v>
      </c>
      <c r="CB19" s="10">
        <f t="shared" si="2"/>
        <v>0.2885912698412699</v>
      </c>
    </row>
    <row r="20" spans="1:80" ht="11.25">
      <c r="A20" s="5">
        <v>18</v>
      </c>
      <c r="B20" s="24"/>
      <c r="C20" s="15"/>
      <c r="D20" s="15"/>
      <c r="E20" s="15"/>
      <c r="F20" s="15"/>
      <c r="G20" s="15"/>
      <c r="H20" s="15"/>
      <c r="I20" s="15"/>
      <c r="J20" s="15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>
        <v>-7.45</v>
      </c>
      <c r="AG20" s="4">
        <v>-7.025</v>
      </c>
      <c r="AH20" s="4">
        <v>4.6375</v>
      </c>
      <c r="AI20" s="4">
        <v>-3.1125</v>
      </c>
      <c r="AJ20" s="4">
        <v>2.05</v>
      </c>
      <c r="AK20" s="4">
        <v>4.175</v>
      </c>
      <c r="AL20" s="4">
        <v>-8.075</v>
      </c>
      <c r="AM20" s="4">
        <v>0.2875</v>
      </c>
      <c r="AN20" s="4">
        <v>-3.4625</v>
      </c>
      <c r="AO20" s="4">
        <v>0.8</v>
      </c>
      <c r="AP20" s="4">
        <v>-2.3625</v>
      </c>
      <c r="AQ20" s="4">
        <v>-4.4</v>
      </c>
      <c r="AR20" s="4">
        <v>1.375</v>
      </c>
      <c r="AS20" s="4">
        <v>-1.5875</v>
      </c>
      <c r="AT20" s="4" t="s">
        <v>32</v>
      </c>
      <c r="AU20" s="4">
        <v>-3.4333333333333322</v>
      </c>
      <c r="AV20" s="4">
        <v>10.8375</v>
      </c>
      <c r="AW20" s="4">
        <v>-1.9166666666666659</v>
      </c>
      <c r="AX20" s="4">
        <v>4.4</v>
      </c>
      <c r="AY20" s="4">
        <v>-1.4333333333333342</v>
      </c>
      <c r="AZ20" s="4">
        <v>-2.1583333333333337</v>
      </c>
      <c r="BA20" s="4">
        <v>4.8375</v>
      </c>
      <c r="BB20" s="4">
        <v>1.6791666666666678</v>
      </c>
      <c r="BC20" s="4">
        <v>1.5791666666666668</v>
      </c>
      <c r="BD20" s="4">
        <v>-9.0625</v>
      </c>
      <c r="BE20" s="4">
        <v>2.4</v>
      </c>
      <c r="BF20" s="4">
        <v>5.2625</v>
      </c>
      <c r="BG20" s="4">
        <v>0.9208333333333333</v>
      </c>
      <c r="BH20" s="4">
        <v>-7.341666666666664</v>
      </c>
      <c r="BI20" s="4">
        <v>7.579166666666669</v>
      </c>
      <c r="BJ20" s="4">
        <v>9</v>
      </c>
      <c r="BK20" s="4">
        <v>7.216666666666668</v>
      </c>
      <c r="BL20" s="4">
        <v>3.7291666666666674</v>
      </c>
      <c r="BM20" s="4">
        <v>6.5625</v>
      </c>
      <c r="BN20" s="4">
        <v>-3.412499999999999</v>
      </c>
      <c r="BO20" s="4">
        <v>2.5374999999999996</v>
      </c>
      <c r="BP20" s="4">
        <v>-2.575000000000001</v>
      </c>
      <c r="BQ20" s="4">
        <v>1.3541666666666667</v>
      </c>
      <c r="BR20" s="4">
        <v>-0.0874999999999999</v>
      </c>
      <c r="BS20" s="4">
        <v>1.5124999999999995</v>
      </c>
      <c r="BT20" s="4">
        <v>5.245833333333333</v>
      </c>
      <c r="BU20" s="4"/>
      <c r="BV20" s="4"/>
      <c r="BW20" s="4"/>
      <c r="BY20" s="10"/>
      <c r="BZ20" s="10">
        <f t="shared" si="0"/>
        <v>-1.0977941176470585</v>
      </c>
      <c r="CA20" s="10">
        <f t="shared" si="1"/>
        <v>-0.3791666666666665</v>
      </c>
      <c r="CB20" s="10">
        <f t="shared" si="2"/>
        <v>0.9974137931034486</v>
      </c>
    </row>
    <row r="21" spans="1:80" ht="11.25">
      <c r="A21" s="5">
        <v>19</v>
      </c>
      <c r="B21" s="2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>
        <v>-4.9875</v>
      </c>
      <c r="AG21" s="15">
        <v>-4.2625</v>
      </c>
      <c r="AH21" s="15">
        <v>0.5625</v>
      </c>
      <c r="AI21" s="15">
        <v>6.425</v>
      </c>
      <c r="AJ21" s="15">
        <v>4.75</v>
      </c>
      <c r="AK21" s="15">
        <v>0.75</v>
      </c>
      <c r="AL21" s="15">
        <v>-6.625</v>
      </c>
      <c r="AM21" s="15">
        <v>-1.5625</v>
      </c>
      <c r="AN21" s="15">
        <v>4.875</v>
      </c>
      <c r="AO21" s="15">
        <v>1.95</v>
      </c>
      <c r="AP21" s="15">
        <v>-2.7375</v>
      </c>
      <c r="AQ21" s="15">
        <v>0.9125</v>
      </c>
      <c r="AR21" s="15">
        <v>1.3625</v>
      </c>
      <c r="AS21" s="15">
        <v>-4.5625</v>
      </c>
      <c r="AT21" s="15">
        <v>-2.4222222222222225</v>
      </c>
      <c r="AU21" s="15">
        <v>1.65</v>
      </c>
      <c r="AV21" s="15">
        <v>11.5875</v>
      </c>
      <c r="AW21" s="15">
        <v>1.2875</v>
      </c>
      <c r="AX21" s="15">
        <v>0.525</v>
      </c>
      <c r="AY21" s="15">
        <v>0.266666666666667</v>
      </c>
      <c r="AZ21" s="15">
        <v>-2.091666666666667</v>
      </c>
      <c r="BA21" s="15">
        <v>-4.2125</v>
      </c>
      <c r="BB21" s="15">
        <v>-5.745833333333334</v>
      </c>
      <c r="BC21" s="15">
        <v>0.683333333333333</v>
      </c>
      <c r="BD21" s="15">
        <v>-8.841666666666663</v>
      </c>
      <c r="BE21" s="15">
        <v>6.083333333333333</v>
      </c>
      <c r="BF21" s="15">
        <v>8.854166666666666</v>
      </c>
      <c r="BG21" s="15">
        <v>2.6333333333333333</v>
      </c>
      <c r="BH21" s="15">
        <v>-2.4</v>
      </c>
      <c r="BI21" s="15">
        <v>-5.3375</v>
      </c>
      <c r="BJ21" s="15">
        <v>11.5875</v>
      </c>
      <c r="BK21" s="15">
        <v>-1.8333333333333328</v>
      </c>
      <c r="BL21" s="15">
        <v>8.970833333333331</v>
      </c>
      <c r="BM21" s="15">
        <v>11.045833333333334</v>
      </c>
      <c r="BN21" s="15">
        <v>0.008333333333333406</v>
      </c>
      <c r="BO21" s="15">
        <v>6.662499999999999</v>
      </c>
      <c r="BP21" s="15">
        <v>2.0708333333333337</v>
      </c>
      <c r="BQ21" s="15">
        <v>7.016666666666667</v>
      </c>
      <c r="BR21" s="15">
        <v>2.291666666666667</v>
      </c>
      <c r="BS21" s="15">
        <v>5.054166666666666</v>
      </c>
      <c r="BT21" s="15">
        <v>-0.5041666666666668</v>
      </c>
      <c r="BU21" s="15"/>
      <c r="BV21" s="15"/>
      <c r="BW21" s="15"/>
      <c r="BY21" s="10"/>
      <c r="BZ21" s="10">
        <f t="shared" si="0"/>
        <v>0.4973765432098765</v>
      </c>
      <c r="CA21" s="10">
        <f t="shared" si="1"/>
        <v>0.25381944444444454</v>
      </c>
      <c r="CB21" s="10">
        <f t="shared" si="2"/>
        <v>1.6616203703703705</v>
      </c>
    </row>
    <row r="22" spans="1:80" ht="11.25">
      <c r="A22" s="5">
        <v>20</v>
      </c>
      <c r="B22" s="24"/>
      <c r="C22" s="15"/>
      <c r="D22" s="15"/>
      <c r="E22" s="15"/>
      <c r="F22" s="15"/>
      <c r="G22" s="1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>
        <v>2.0125</v>
      </c>
      <c r="AG22" s="85">
        <v>-0.225</v>
      </c>
      <c r="AH22" s="85">
        <v>1.45</v>
      </c>
      <c r="AI22" s="85">
        <v>-2.9375</v>
      </c>
      <c r="AJ22" s="85">
        <v>4.2</v>
      </c>
      <c r="AK22" s="85">
        <v>-3.4625</v>
      </c>
      <c r="AL22" s="85">
        <v>-5.15</v>
      </c>
      <c r="AM22" s="85">
        <v>0.325</v>
      </c>
      <c r="AN22" s="85">
        <v>7.4</v>
      </c>
      <c r="AO22" s="85">
        <v>2.0375</v>
      </c>
      <c r="AP22" s="85">
        <v>-3.025</v>
      </c>
      <c r="AQ22" s="85">
        <v>0.375</v>
      </c>
      <c r="AR22" s="85">
        <v>0.6125</v>
      </c>
      <c r="AS22" s="85">
        <v>-3.8375</v>
      </c>
      <c r="AT22" s="85">
        <v>-2.85</v>
      </c>
      <c r="AU22" s="85">
        <v>9.045833333333333</v>
      </c>
      <c r="AV22" s="85">
        <v>2.5166666666666666</v>
      </c>
      <c r="AW22" s="85">
        <v>-3.775</v>
      </c>
      <c r="AX22" s="85">
        <v>5.004166666666667</v>
      </c>
      <c r="AY22" s="85">
        <v>-0.9625</v>
      </c>
      <c r="AZ22" s="85">
        <v>-6.116666666666666</v>
      </c>
      <c r="BA22" s="85">
        <v>-0.375</v>
      </c>
      <c r="BB22" s="85">
        <v>0.175</v>
      </c>
      <c r="BC22" s="85">
        <v>-8.025</v>
      </c>
      <c r="BD22" s="85">
        <v>-7.795833333333333</v>
      </c>
      <c r="BE22" s="85">
        <v>5.9125</v>
      </c>
      <c r="BF22" s="85">
        <v>5.508333333333333</v>
      </c>
      <c r="BG22" s="85">
        <v>7.1375</v>
      </c>
      <c r="BH22" s="85">
        <v>1.05</v>
      </c>
      <c r="BI22" s="85">
        <v>-2.2416666666666667</v>
      </c>
      <c r="BJ22" s="85">
        <v>9.333333333333332</v>
      </c>
      <c r="BK22" s="85">
        <v>5.854166666666667</v>
      </c>
      <c r="BL22" s="85">
        <v>6.3708333333333345</v>
      </c>
      <c r="BM22" s="85">
        <v>1.9916666666666671</v>
      </c>
      <c r="BN22" s="85">
        <v>-1.4500000000000002</v>
      </c>
      <c r="BO22" s="85">
        <v>0.7875</v>
      </c>
      <c r="BP22" s="85">
        <v>2.9874999999999994</v>
      </c>
      <c r="BQ22" s="85">
        <v>1.216666666666667</v>
      </c>
      <c r="BR22" s="85">
        <v>5.2666666666666675</v>
      </c>
      <c r="BS22" s="85">
        <v>1.3333333333333328</v>
      </c>
      <c r="BT22" s="85">
        <v>5.295833333333333</v>
      </c>
      <c r="BU22" s="85"/>
      <c r="BV22" s="85"/>
      <c r="BW22" s="85"/>
      <c r="BY22" s="10"/>
      <c r="BZ22" s="10">
        <f t="shared" si="0"/>
        <v>0.26180555555555557</v>
      </c>
      <c r="CA22" s="10">
        <f t="shared" si="1"/>
        <v>0.18482142857142855</v>
      </c>
      <c r="CB22" s="10">
        <f t="shared" si="2"/>
        <v>1.1620833333333336</v>
      </c>
    </row>
    <row r="23" spans="1:80" ht="11.25">
      <c r="A23" s="6">
        <v>21</v>
      </c>
      <c r="B23" s="25"/>
      <c r="C23" s="7"/>
      <c r="D23" s="7"/>
      <c r="E23" s="7"/>
      <c r="F23" s="7"/>
      <c r="G23" s="7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>
        <v>5.8375</v>
      </c>
      <c r="AG23" s="15">
        <v>-7.5375</v>
      </c>
      <c r="AH23" s="15">
        <v>3.7875</v>
      </c>
      <c r="AI23" s="15">
        <v>-4.15</v>
      </c>
      <c r="AJ23" s="15">
        <v>3.9375</v>
      </c>
      <c r="AK23" s="15">
        <v>-0.7</v>
      </c>
      <c r="AL23" s="15">
        <v>0.225</v>
      </c>
      <c r="AM23" s="15">
        <v>-7.1875</v>
      </c>
      <c r="AN23" s="4">
        <v>-3.7375</v>
      </c>
      <c r="AO23" s="4">
        <v>-0.9875</v>
      </c>
      <c r="AP23" s="4">
        <v>-4.075</v>
      </c>
      <c r="AQ23" s="4">
        <v>-7.75</v>
      </c>
      <c r="AR23" s="4">
        <v>3.45</v>
      </c>
      <c r="AS23" s="4">
        <v>3.3</v>
      </c>
      <c r="AT23" s="4">
        <v>0.975</v>
      </c>
      <c r="AU23" s="4">
        <v>0.5791666666666667</v>
      </c>
      <c r="AV23" s="4">
        <v>0.2875</v>
      </c>
      <c r="AW23" s="4">
        <v>-4.616666666666668</v>
      </c>
      <c r="AX23" s="4">
        <v>3.1791666666666667</v>
      </c>
      <c r="AY23" s="4">
        <v>6.875</v>
      </c>
      <c r="AZ23" s="4">
        <v>-4.4375</v>
      </c>
      <c r="BA23" s="4">
        <v>-0.6208333333333332</v>
      </c>
      <c r="BB23" s="4">
        <v>-3.35</v>
      </c>
      <c r="BC23" s="4">
        <v>-4.7625</v>
      </c>
      <c r="BD23" s="4">
        <v>-1.779166666666667</v>
      </c>
      <c r="BE23" s="4">
        <v>-1.8708333333333333</v>
      </c>
      <c r="BF23" s="4">
        <v>-1.65</v>
      </c>
      <c r="BG23" s="4">
        <v>3.2291666666666674</v>
      </c>
      <c r="BH23" s="4">
        <v>4.9125</v>
      </c>
      <c r="BI23" s="4">
        <v>-8.416666666666666</v>
      </c>
      <c r="BJ23" s="4">
        <v>-3.754166666666667</v>
      </c>
      <c r="BK23" s="4">
        <v>-1.7833333333333332</v>
      </c>
      <c r="BL23" s="4">
        <v>-2.7458333333333336</v>
      </c>
      <c r="BM23" s="4">
        <v>-1.2999999999999998</v>
      </c>
      <c r="BN23" s="4">
        <v>6.224999999999999</v>
      </c>
      <c r="BO23" s="4">
        <v>0.525</v>
      </c>
      <c r="BP23" s="4">
        <v>10.75</v>
      </c>
      <c r="BQ23" s="4">
        <v>1.6291666666666664</v>
      </c>
      <c r="BR23" s="4">
        <v>14.429166666666667</v>
      </c>
      <c r="BS23" s="4">
        <v>-0.02500000000000001</v>
      </c>
      <c r="BT23" s="4">
        <v>11.158333333333331</v>
      </c>
      <c r="BU23" s="4"/>
      <c r="BV23" s="4"/>
      <c r="BW23" s="4"/>
      <c r="BY23" s="11"/>
      <c r="BZ23" s="11">
        <f t="shared" si="0"/>
        <v>-1.020138888888889</v>
      </c>
      <c r="CA23" s="11">
        <f t="shared" si="1"/>
        <v>-0.8410714285714286</v>
      </c>
      <c r="CB23" s="10">
        <f t="shared" si="2"/>
        <v>-0.3906944444444446</v>
      </c>
    </row>
    <row r="24" spans="1:80" ht="11.25">
      <c r="A24" s="5">
        <v>22</v>
      </c>
      <c r="B24" s="24"/>
      <c r="C24" s="15"/>
      <c r="D24" s="15"/>
      <c r="E24" s="15"/>
      <c r="F24" s="15"/>
      <c r="G24" s="15"/>
      <c r="H24" s="15"/>
      <c r="I24" s="15"/>
      <c r="J24" s="15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>
        <v>2.0375</v>
      </c>
      <c r="AG24" s="4">
        <v>-10.5875</v>
      </c>
      <c r="AH24" s="4">
        <v>-0.2875</v>
      </c>
      <c r="AI24" s="4">
        <v>-0.7625</v>
      </c>
      <c r="AJ24" s="4">
        <v>6.275</v>
      </c>
      <c r="AK24" s="4">
        <v>7.85</v>
      </c>
      <c r="AL24" s="4">
        <v>0.1</v>
      </c>
      <c r="AM24" s="4">
        <v>-0.4</v>
      </c>
      <c r="AN24" s="4">
        <v>2.125</v>
      </c>
      <c r="AO24" s="4">
        <v>-5.6</v>
      </c>
      <c r="AP24" s="4">
        <v>0.1875</v>
      </c>
      <c r="AQ24" s="4">
        <v>-4.425</v>
      </c>
      <c r="AR24" s="4">
        <v>2.8125</v>
      </c>
      <c r="AS24" s="4">
        <v>7.225</v>
      </c>
      <c r="AT24" s="4">
        <v>6.0583333333333345</v>
      </c>
      <c r="AU24" s="4">
        <v>2.1791666666666663</v>
      </c>
      <c r="AV24" s="4">
        <v>-4.0375</v>
      </c>
      <c r="AW24" s="4">
        <v>-3.095833333333333</v>
      </c>
      <c r="AX24" s="4">
        <v>2.9708333333333328</v>
      </c>
      <c r="AY24" s="4">
        <v>4.9625</v>
      </c>
      <c r="AZ24" s="4">
        <v>-2.4041666666666672</v>
      </c>
      <c r="BA24" s="4">
        <v>-0.9521739130434779</v>
      </c>
      <c r="BB24" s="4">
        <v>6.9625</v>
      </c>
      <c r="BC24" s="4">
        <v>-2.0875</v>
      </c>
      <c r="BD24" s="4">
        <v>3.7125</v>
      </c>
      <c r="BE24" s="4">
        <v>-2.375</v>
      </c>
      <c r="BF24" s="4">
        <v>10.770833333333334</v>
      </c>
      <c r="BG24" s="4">
        <v>-2.391666666666667</v>
      </c>
      <c r="BH24" s="4">
        <v>3.8125</v>
      </c>
      <c r="BI24" s="4">
        <v>-3.4666666666666672</v>
      </c>
      <c r="BJ24" s="4">
        <v>6.2124999999999995</v>
      </c>
      <c r="BK24" s="4">
        <v>-4.374999999999999</v>
      </c>
      <c r="BL24" s="4">
        <v>1.7458333333333338</v>
      </c>
      <c r="BM24" s="4">
        <v>0.4958333333333333</v>
      </c>
      <c r="BN24" s="4">
        <v>-3.879166666666666</v>
      </c>
      <c r="BO24" s="4">
        <v>6.8500000000000005</v>
      </c>
      <c r="BP24" s="4">
        <v>2.9666666666666655</v>
      </c>
      <c r="BQ24" s="4">
        <v>6.220833333333334</v>
      </c>
      <c r="BR24" s="4">
        <v>2.8249999999999997</v>
      </c>
      <c r="BS24" s="4">
        <v>-0.6666666666666666</v>
      </c>
      <c r="BT24" s="4">
        <v>11.5625</v>
      </c>
      <c r="BU24" s="4"/>
      <c r="BV24" s="4"/>
      <c r="BW24" s="4"/>
      <c r="BY24" s="10"/>
      <c r="BZ24" s="10">
        <f t="shared" si="0"/>
        <v>0.4252314814814816</v>
      </c>
      <c r="CA24" s="10">
        <f t="shared" si="1"/>
        <v>0.9579580745341616</v>
      </c>
      <c r="CB24" s="10">
        <f t="shared" si="2"/>
        <v>1.306038647342995</v>
      </c>
    </row>
    <row r="25" spans="1:80" ht="11.25">
      <c r="A25" s="5">
        <v>23</v>
      </c>
      <c r="B25" s="24"/>
      <c r="C25" s="15"/>
      <c r="D25" s="15"/>
      <c r="E25" s="15"/>
      <c r="F25" s="15"/>
      <c r="G25" s="15"/>
      <c r="H25" s="15"/>
      <c r="I25" s="15"/>
      <c r="J25" s="15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>
        <v>7.0625</v>
      </c>
      <c r="AG25" s="4">
        <v>-9.225</v>
      </c>
      <c r="AH25" s="4">
        <v>-2.6625</v>
      </c>
      <c r="AI25" s="4">
        <v>0.3</v>
      </c>
      <c r="AJ25" s="4">
        <v>8.4</v>
      </c>
      <c r="AK25" s="4">
        <v>0.3</v>
      </c>
      <c r="AL25" s="4">
        <v>0.75</v>
      </c>
      <c r="AM25" s="4">
        <v>3.0375</v>
      </c>
      <c r="AN25" s="4">
        <v>9.025</v>
      </c>
      <c r="AO25" s="4">
        <v>-2.0125</v>
      </c>
      <c r="AP25" s="4">
        <v>-0.925</v>
      </c>
      <c r="AQ25" s="4">
        <v>7.8625</v>
      </c>
      <c r="AR25" s="4">
        <v>3.8625</v>
      </c>
      <c r="AS25" s="4">
        <v>-5.55</v>
      </c>
      <c r="AT25" s="4">
        <v>0.7083333333333334</v>
      </c>
      <c r="AU25" s="4">
        <v>0.9791666666666665</v>
      </c>
      <c r="AV25" s="4">
        <v>-6.058333333333334</v>
      </c>
      <c r="AW25" s="4">
        <v>2.25</v>
      </c>
      <c r="AX25" s="4">
        <v>0.9666666666666669</v>
      </c>
      <c r="AY25" s="4">
        <v>1.4791666666666672</v>
      </c>
      <c r="AZ25" s="4">
        <v>2.4916666666666667</v>
      </c>
      <c r="BA25" s="4">
        <v>1.9625</v>
      </c>
      <c r="BB25" s="4">
        <v>8.316666666666666</v>
      </c>
      <c r="BC25" s="4">
        <v>6.291666666666665</v>
      </c>
      <c r="BD25" s="4">
        <v>0.175</v>
      </c>
      <c r="BE25" s="4">
        <v>0.6416666666666667</v>
      </c>
      <c r="BF25" s="4">
        <v>-2.5833333333333326</v>
      </c>
      <c r="BG25" s="4">
        <v>4.054166666666667</v>
      </c>
      <c r="BH25" s="4">
        <v>-1.445833333333333</v>
      </c>
      <c r="BI25" s="4">
        <v>3.004166666666666</v>
      </c>
      <c r="BJ25" s="4">
        <v>2.0166666666666666</v>
      </c>
      <c r="BK25" s="4">
        <v>-4.4416666666666655</v>
      </c>
      <c r="BL25" s="4">
        <v>-0.2333333333333333</v>
      </c>
      <c r="BM25" s="4">
        <v>2.85</v>
      </c>
      <c r="BN25" s="4">
        <v>-2.308333333333333</v>
      </c>
      <c r="BO25" s="4">
        <v>2.2416666666666667</v>
      </c>
      <c r="BP25" s="4">
        <v>-4.820833333333334</v>
      </c>
      <c r="BQ25" s="4">
        <v>-0.8208333333333333</v>
      </c>
      <c r="BR25" s="4">
        <v>0.5333333333333333</v>
      </c>
      <c r="BS25" s="4">
        <v>-5.216666666666666</v>
      </c>
      <c r="BT25" s="4">
        <v>14.987500000000002</v>
      </c>
      <c r="BU25" s="4"/>
      <c r="BV25" s="4"/>
      <c r="BW25" s="4"/>
      <c r="BY25" s="10"/>
      <c r="BZ25" s="10">
        <f t="shared" si="0"/>
        <v>1.0057870370370372</v>
      </c>
      <c r="CA25" s="10">
        <f t="shared" si="1"/>
        <v>1.4964285714285714</v>
      </c>
      <c r="CB25" s="10">
        <f t="shared" si="2"/>
        <v>0.9993055555555557</v>
      </c>
    </row>
    <row r="26" spans="1:80" ht="11.25">
      <c r="A26" s="5">
        <v>24</v>
      </c>
      <c r="B26" s="24"/>
      <c r="C26" s="15"/>
      <c r="D26" s="15"/>
      <c r="E26" s="15"/>
      <c r="F26" s="15"/>
      <c r="G26" s="15"/>
      <c r="H26" s="15"/>
      <c r="I26" s="15"/>
      <c r="J26" s="1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>
        <v>5.7375</v>
      </c>
      <c r="AG26" s="4">
        <v>-0.2625</v>
      </c>
      <c r="AH26" s="4">
        <v>-2.4375</v>
      </c>
      <c r="AI26" s="4">
        <v>-3.7875</v>
      </c>
      <c r="AJ26" s="4">
        <v>12.5875</v>
      </c>
      <c r="AK26" s="4">
        <v>-8.1125</v>
      </c>
      <c r="AL26" s="4">
        <v>4.6875</v>
      </c>
      <c r="AM26" s="4">
        <v>6.8625</v>
      </c>
      <c r="AN26" s="4">
        <v>6.9</v>
      </c>
      <c r="AO26" s="4">
        <v>3.675</v>
      </c>
      <c r="AP26" s="4">
        <v>6.0875</v>
      </c>
      <c r="AQ26" s="4">
        <v>4.6375</v>
      </c>
      <c r="AR26" s="4">
        <v>8.95</v>
      </c>
      <c r="AS26" s="4">
        <v>-2.225</v>
      </c>
      <c r="AT26" s="4">
        <v>-4.641666666666667</v>
      </c>
      <c r="AU26" s="4">
        <v>0.4125</v>
      </c>
      <c r="AV26" s="4">
        <v>4.454166666666667</v>
      </c>
      <c r="AW26" s="4">
        <v>3.1541666666666663</v>
      </c>
      <c r="AX26" s="4">
        <v>3.758333333333333</v>
      </c>
      <c r="AY26" s="4">
        <v>-2.483333333333334</v>
      </c>
      <c r="AZ26" s="4">
        <v>4.529166666666668</v>
      </c>
      <c r="BA26" s="4">
        <v>1.1125</v>
      </c>
      <c r="BB26" s="4">
        <v>4.825</v>
      </c>
      <c r="BC26" s="4">
        <v>-3.258333333333333</v>
      </c>
      <c r="BD26" s="4">
        <v>8.304166666666665</v>
      </c>
      <c r="BE26" s="4">
        <v>5.341666666666665</v>
      </c>
      <c r="BF26" s="4">
        <v>-1.325</v>
      </c>
      <c r="BG26" s="4">
        <v>2.2875</v>
      </c>
      <c r="BH26" s="4">
        <v>-4.695833333333332</v>
      </c>
      <c r="BI26" s="4">
        <v>3.3333333333333335</v>
      </c>
      <c r="BJ26" s="4">
        <v>2.1166666666666663</v>
      </c>
      <c r="BK26" s="4">
        <v>-0.37083333333333357</v>
      </c>
      <c r="BL26" s="4">
        <v>-7.1333333333333355</v>
      </c>
      <c r="BM26" s="4">
        <v>-0.049999999999999635</v>
      </c>
      <c r="BN26" s="4">
        <v>-5.383333333333333</v>
      </c>
      <c r="BO26" s="4">
        <v>2.7000000000000006</v>
      </c>
      <c r="BP26" s="4">
        <v>-8.033333333333333</v>
      </c>
      <c r="BQ26" s="4">
        <v>-4.504166666666667</v>
      </c>
      <c r="BR26" s="4">
        <v>6.337500000000001</v>
      </c>
      <c r="BS26" s="4">
        <v>2.154166666666667</v>
      </c>
      <c r="BT26" s="4">
        <v>13.699999999999998</v>
      </c>
      <c r="BU26" s="4"/>
      <c r="BV26" s="4"/>
      <c r="BW26" s="4"/>
      <c r="BY26" s="10"/>
      <c r="BZ26" s="10">
        <f t="shared" si="0"/>
        <v>2.5932870370370376</v>
      </c>
      <c r="CA26" s="10">
        <f t="shared" si="1"/>
        <v>2.491815476190476</v>
      </c>
      <c r="CB26" s="10">
        <f t="shared" si="2"/>
        <v>1.0825</v>
      </c>
    </row>
    <row r="27" spans="1:80" ht="11.25">
      <c r="A27" s="5">
        <v>25</v>
      </c>
      <c r="B27" s="24"/>
      <c r="C27" s="15"/>
      <c r="D27" s="15"/>
      <c r="E27" s="15"/>
      <c r="F27" s="15"/>
      <c r="G27" s="15"/>
      <c r="H27" s="15"/>
      <c r="I27" s="15"/>
      <c r="J27" s="15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>
        <v>0.625</v>
      </c>
      <c r="AG27" s="4">
        <v>0.35</v>
      </c>
      <c r="AH27" s="4">
        <v>3.175</v>
      </c>
      <c r="AI27" s="4">
        <v>-7.025</v>
      </c>
      <c r="AJ27" s="4">
        <v>-0.03750000000000009</v>
      </c>
      <c r="AK27" s="4">
        <v>-1.6</v>
      </c>
      <c r="AL27" s="4">
        <v>1.5</v>
      </c>
      <c r="AM27" s="4">
        <v>-7.0125</v>
      </c>
      <c r="AN27" s="4">
        <v>5.0875</v>
      </c>
      <c r="AO27" s="4">
        <v>6.925</v>
      </c>
      <c r="AP27" s="4">
        <v>1.475</v>
      </c>
      <c r="AQ27" s="4">
        <v>-1.9125</v>
      </c>
      <c r="AR27" s="4">
        <v>3.1625</v>
      </c>
      <c r="AS27" s="4">
        <v>5.9</v>
      </c>
      <c r="AT27" s="4">
        <v>-3.2208333333333337</v>
      </c>
      <c r="AU27" s="4">
        <v>-0.3083333333333333</v>
      </c>
      <c r="AV27" s="4">
        <v>6.629166666666669</v>
      </c>
      <c r="AW27" s="4">
        <v>-5.908333333333335</v>
      </c>
      <c r="AX27" s="4">
        <v>10</v>
      </c>
      <c r="AY27" s="4">
        <v>-2.079166666666666</v>
      </c>
      <c r="AZ27" s="4">
        <v>6.8</v>
      </c>
      <c r="BA27" s="4">
        <v>6.166666666666668</v>
      </c>
      <c r="BB27" s="4">
        <v>-4.291666666666667</v>
      </c>
      <c r="BC27" s="4">
        <v>-3.0875</v>
      </c>
      <c r="BD27" s="4">
        <v>12.608333333333334</v>
      </c>
      <c r="BE27" s="4">
        <v>4.654166666666666</v>
      </c>
      <c r="BF27" s="4">
        <v>1.7541666666666664</v>
      </c>
      <c r="BG27" s="4">
        <v>3.516666666666667</v>
      </c>
      <c r="BH27" s="4">
        <v>-0.575</v>
      </c>
      <c r="BI27" s="4">
        <v>-1.8125</v>
      </c>
      <c r="BJ27" s="4">
        <v>2.9125</v>
      </c>
      <c r="BK27" s="4">
        <v>4.4125</v>
      </c>
      <c r="BL27" s="4">
        <v>-6.341666666666666</v>
      </c>
      <c r="BM27" s="4">
        <v>-5.366666666666667</v>
      </c>
      <c r="BN27" s="4">
        <v>-4.6000000000000005</v>
      </c>
      <c r="BO27" s="4">
        <v>2.608333333333334</v>
      </c>
      <c r="BP27" s="4">
        <v>0.012499999999999937</v>
      </c>
      <c r="BQ27" s="4">
        <v>-2.6416666666666666</v>
      </c>
      <c r="BR27" s="4">
        <v>9.020833333333334</v>
      </c>
      <c r="BS27" s="4">
        <v>1.3541666666666663</v>
      </c>
      <c r="BT27" s="4">
        <v>7.599999999999998</v>
      </c>
      <c r="BU27" s="4"/>
      <c r="BV27" s="4"/>
      <c r="BW27" s="4"/>
      <c r="BY27" s="10"/>
      <c r="BZ27" s="10">
        <f t="shared" si="0"/>
        <v>0.43356481481481485</v>
      </c>
      <c r="CA27" s="10">
        <f t="shared" si="1"/>
        <v>1.565922619047619</v>
      </c>
      <c r="CB27" s="10">
        <f t="shared" si="2"/>
        <v>1.4159722222222224</v>
      </c>
    </row>
    <row r="28" spans="1:80" ht="11.25">
      <c r="A28" s="5">
        <v>26</v>
      </c>
      <c r="B28" s="24"/>
      <c r="C28" s="15"/>
      <c r="D28" s="15"/>
      <c r="E28" s="15"/>
      <c r="F28" s="15"/>
      <c r="G28" s="15"/>
      <c r="H28" s="15"/>
      <c r="I28" s="15"/>
      <c r="J28" s="15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>
        <v>-1.45</v>
      </c>
      <c r="AG28" s="4">
        <v>-6.4875</v>
      </c>
      <c r="AH28" s="4">
        <v>6.2125</v>
      </c>
      <c r="AI28" s="4">
        <v>-2.9375</v>
      </c>
      <c r="AJ28" s="4">
        <v>-5.3625</v>
      </c>
      <c r="AK28" s="4">
        <v>2.225</v>
      </c>
      <c r="AL28" s="4">
        <v>-0.7625</v>
      </c>
      <c r="AM28" s="4">
        <v>-8.1375</v>
      </c>
      <c r="AN28" s="4">
        <v>6.125</v>
      </c>
      <c r="AO28" s="4">
        <v>3.825</v>
      </c>
      <c r="AP28" s="4">
        <v>2.075</v>
      </c>
      <c r="AQ28" s="4">
        <v>-6.4875</v>
      </c>
      <c r="AR28" s="4">
        <v>0.0875</v>
      </c>
      <c r="AS28" s="4">
        <v>1.125</v>
      </c>
      <c r="AT28" s="4">
        <v>1.075</v>
      </c>
      <c r="AU28" s="4">
        <v>-0.6916666666666668</v>
      </c>
      <c r="AV28" s="4">
        <v>10.183333333333334</v>
      </c>
      <c r="AW28" s="4">
        <v>-6.916666666666668</v>
      </c>
      <c r="AX28" s="4">
        <v>5.479166666666667</v>
      </c>
      <c r="AY28" s="4">
        <v>6.25</v>
      </c>
      <c r="AZ28" s="4">
        <v>1.9125</v>
      </c>
      <c r="BA28" s="4">
        <v>0.08333333333333315</v>
      </c>
      <c r="BB28" s="4">
        <v>-5.604166666666668</v>
      </c>
      <c r="BC28" s="4">
        <v>6.5375</v>
      </c>
      <c r="BD28" s="4">
        <v>2.2958333333333334</v>
      </c>
      <c r="BE28" s="4">
        <v>7.466666666666666</v>
      </c>
      <c r="BF28" s="4">
        <v>-5.533333333333334</v>
      </c>
      <c r="BG28" s="4">
        <v>1.2666666666666668</v>
      </c>
      <c r="BH28" s="4">
        <v>-4.2</v>
      </c>
      <c r="BI28" s="4">
        <v>-6.4125</v>
      </c>
      <c r="BJ28" s="4">
        <v>-3.8249999999999997</v>
      </c>
      <c r="BK28" s="4">
        <v>7.666666666666668</v>
      </c>
      <c r="BL28" s="4">
        <v>-3.504166666666667</v>
      </c>
      <c r="BM28" s="4">
        <v>-3.029166666666665</v>
      </c>
      <c r="BN28" s="4">
        <v>1.6124999999999998</v>
      </c>
      <c r="BO28" s="4">
        <v>5.4624999999999995</v>
      </c>
      <c r="BP28" s="4">
        <v>1.3499999999999999</v>
      </c>
      <c r="BQ28" s="4">
        <v>2.858333333333333</v>
      </c>
      <c r="BR28" s="4">
        <v>2.6125000000000003</v>
      </c>
      <c r="BS28" s="4">
        <v>11.325000000000001</v>
      </c>
      <c r="BT28" s="4">
        <v>10.829166666666666</v>
      </c>
      <c r="BU28" s="4"/>
      <c r="BV28" s="4"/>
      <c r="BW28" s="4"/>
      <c r="BY28" s="10"/>
      <c r="BZ28" s="10">
        <f t="shared" si="0"/>
        <v>-0.34999999999999976</v>
      </c>
      <c r="CA28" s="10">
        <f t="shared" si="1"/>
        <v>0.4947916666666668</v>
      </c>
      <c r="CB28" s="10">
        <f t="shared" si="2"/>
        <v>0.9511111111111111</v>
      </c>
    </row>
    <row r="29" spans="1:80" ht="11.25">
      <c r="A29" s="5">
        <v>27</v>
      </c>
      <c r="B29" s="24"/>
      <c r="C29" s="15"/>
      <c r="D29" s="15"/>
      <c r="E29" s="15"/>
      <c r="F29" s="15"/>
      <c r="G29" s="15"/>
      <c r="H29" s="15"/>
      <c r="I29" s="15"/>
      <c r="J29" s="1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>
        <v>2.1375</v>
      </c>
      <c r="AG29" s="4">
        <v>-2.45</v>
      </c>
      <c r="AH29" s="4">
        <v>1.7875</v>
      </c>
      <c r="AI29" s="4">
        <v>2.3875</v>
      </c>
      <c r="AJ29" s="4">
        <v>0.6875</v>
      </c>
      <c r="AK29" s="4">
        <v>0.4125</v>
      </c>
      <c r="AL29" s="4">
        <v>4.2125</v>
      </c>
      <c r="AM29" s="4">
        <v>-2.4375</v>
      </c>
      <c r="AN29" s="4">
        <v>4.2</v>
      </c>
      <c r="AO29" s="4">
        <v>-0.475</v>
      </c>
      <c r="AP29" s="4">
        <v>2.4625</v>
      </c>
      <c r="AQ29" s="4">
        <v>-2.45</v>
      </c>
      <c r="AR29" s="4">
        <v>1.7</v>
      </c>
      <c r="AS29" s="4">
        <v>2.5625</v>
      </c>
      <c r="AT29" s="4">
        <v>5.1125</v>
      </c>
      <c r="AU29" s="4">
        <v>7.629166666666666</v>
      </c>
      <c r="AV29" s="4">
        <v>7.158333333333334</v>
      </c>
      <c r="AW29" s="4">
        <v>-3.9791666666666665</v>
      </c>
      <c r="AX29" s="4">
        <v>-1.0958333333333334</v>
      </c>
      <c r="AY29" s="4">
        <v>6.783333333333334</v>
      </c>
      <c r="AZ29" s="4">
        <v>6.941666666666666</v>
      </c>
      <c r="BA29" s="4">
        <v>-3.9458333333333346</v>
      </c>
      <c r="BB29" s="4">
        <v>-0.3</v>
      </c>
      <c r="BC29" s="4">
        <v>1.5166666666666666</v>
      </c>
      <c r="BD29" s="4">
        <v>5.608333333333333</v>
      </c>
      <c r="BE29" s="4">
        <v>4.258333333333334</v>
      </c>
      <c r="BF29" s="4">
        <v>-3.4</v>
      </c>
      <c r="BG29" s="4">
        <v>-1.9375</v>
      </c>
      <c r="BH29" s="4">
        <v>-7.375</v>
      </c>
      <c r="BI29" s="4">
        <v>-3.545833333333333</v>
      </c>
      <c r="BJ29" s="4">
        <v>5.120833333333333</v>
      </c>
      <c r="BK29" s="4">
        <v>6.054166666666666</v>
      </c>
      <c r="BL29" s="4">
        <v>-3.7541666666666664</v>
      </c>
      <c r="BM29" s="4">
        <v>2.7375000000000003</v>
      </c>
      <c r="BN29" s="4">
        <v>1.8916666666666666</v>
      </c>
      <c r="BO29" s="4">
        <v>7.087500000000001</v>
      </c>
      <c r="BP29" s="4">
        <v>-3.4</v>
      </c>
      <c r="BQ29" s="4">
        <v>8.654166666666669</v>
      </c>
      <c r="BR29" s="4">
        <v>1.9749999999999999</v>
      </c>
      <c r="BS29" s="4">
        <v>8.225</v>
      </c>
      <c r="BT29" s="4">
        <v>3.3916666666666675</v>
      </c>
      <c r="BU29" s="4"/>
      <c r="BV29" s="4"/>
      <c r="BW29" s="4"/>
      <c r="BY29" s="10"/>
      <c r="BZ29" s="10">
        <f t="shared" si="0"/>
        <v>1.7032407407407408</v>
      </c>
      <c r="CA29" s="10">
        <f t="shared" si="1"/>
        <v>1.610267857142857</v>
      </c>
      <c r="CB29" s="10">
        <f t="shared" si="2"/>
        <v>1.727361111111111</v>
      </c>
    </row>
    <row r="30" spans="1:80" ht="11.25">
      <c r="A30" s="5">
        <v>28</v>
      </c>
      <c r="B30" s="24"/>
      <c r="C30" s="15"/>
      <c r="D30" s="15"/>
      <c r="E30" s="15"/>
      <c r="F30" s="15"/>
      <c r="G30" s="15"/>
      <c r="H30" s="15"/>
      <c r="I30" s="15"/>
      <c r="J30" s="1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>
        <v>4.25</v>
      </c>
      <c r="AG30" s="4">
        <v>-1.575</v>
      </c>
      <c r="AH30" s="4">
        <v>4.3</v>
      </c>
      <c r="AI30" s="4">
        <v>1.5125</v>
      </c>
      <c r="AJ30" s="4">
        <v>-0.225</v>
      </c>
      <c r="AK30" s="4">
        <v>1.4</v>
      </c>
      <c r="AL30" s="4">
        <v>4.2625</v>
      </c>
      <c r="AM30" s="4">
        <v>0.625</v>
      </c>
      <c r="AN30" s="4">
        <v>5.6375</v>
      </c>
      <c r="AO30" s="4">
        <v>1.15</v>
      </c>
      <c r="AP30" s="4">
        <v>3.6625</v>
      </c>
      <c r="AQ30" s="4">
        <v>1.7125</v>
      </c>
      <c r="AR30" s="4">
        <v>-2.05</v>
      </c>
      <c r="AS30" s="4">
        <v>-0.525</v>
      </c>
      <c r="AT30" s="4">
        <v>0.633333333333333</v>
      </c>
      <c r="AU30" s="4">
        <v>7.229166666666667</v>
      </c>
      <c r="AV30" s="4">
        <v>-2.1458333333333335</v>
      </c>
      <c r="AW30" s="4">
        <v>7.345833333333334</v>
      </c>
      <c r="AX30" s="4">
        <v>2.320833333333333</v>
      </c>
      <c r="AY30" s="4">
        <v>-2.4458333333333337</v>
      </c>
      <c r="AZ30" s="4">
        <v>-1.7958333333333336</v>
      </c>
      <c r="BA30" s="4">
        <v>-3.045833333333334</v>
      </c>
      <c r="BB30" s="4">
        <v>5.75</v>
      </c>
      <c r="BC30" s="4">
        <v>8.770833333333334</v>
      </c>
      <c r="BD30" s="4">
        <v>7.391666666666665</v>
      </c>
      <c r="BE30" s="4">
        <v>4.670833333333333</v>
      </c>
      <c r="BF30" s="4">
        <v>-5.270833333333333</v>
      </c>
      <c r="BG30" s="4">
        <v>-3.045833333333333</v>
      </c>
      <c r="BH30" s="4">
        <v>-3.0791666666666675</v>
      </c>
      <c r="BI30" s="4">
        <v>-0.7583333333333333</v>
      </c>
      <c r="BJ30" s="4">
        <v>11.166666666666666</v>
      </c>
      <c r="BK30" s="4">
        <v>4.4875</v>
      </c>
      <c r="BL30" s="4">
        <v>2.095833333333333</v>
      </c>
      <c r="BM30" s="4">
        <v>6.091666666666666</v>
      </c>
      <c r="BN30" s="4">
        <v>-0.4749999999999999</v>
      </c>
      <c r="BO30" s="4">
        <v>9.195833333333331</v>
      </c>
      <c r="BP30" s="4">
        <v>-2.1</v>
      </c>
      <c r="BQ30" s="4">
        <v>10.008333333333335</v>
      </c>
      <c r="BR30" s="4">
        <v>11.9</v>
      </c>
      <c r="BS30" s="4">
        <v>-0.07083333333333286</v>
      </c>
      <c r="BT30" s="4">
        <v>4.0249999999999995</v>
      </c>
      <c r="BU30" s="4"/>
      <c r="BV30" s="4"/>
      <c r="BW30" s="4"/>
      <c r="BY30" s="10"/>
      <c r="BZ30" s="10">
        <f t="shared" si="0"/>
        <v>2.066666666666667</v>
      </c>
      <c r="CA30" s="10">
        <f t="shared" si="1"/>
        <v>1.8035714285714286</v>
      </c>
      <c r="CB30" s="10">
        <f t="shared" si="2"/>
        <v>2.419444444444444</v>
      </c>
    </row>
    <row r="31" spans="1:80" ht="11.25">
      <c r="A31" s="5">
        <v>29</v>
      </c>
      <c r="B31" s="24"/>
      <c r="C31" s="15"/>
      <c r="D31" s="15"/>
      <c r="E31" s="15"/>
      <c r="F31" s="15"/>
      <c r="G31" s="15"/>
      <c r="H31" s="15"/>
      <c r="I31" s="15"/>
      <c r="J31" s="1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>
        <v>-1.7</v>
      </c>
      <c r="AG31" s="4">
        <v>-2.025</v>
      </c>
      <c r="AH31" s="4">
        <v>6.05</v>
      </c>
      <c r="AI31" s="4">
        <v>2.775</v>
      </c>
      <c r="AJ31" s="4">
        <v>5.6375</v>
      </c>
      <c r="AK31" s="4">
        <v>4.95</v>
      </c>
      <c r="AL31" s="4">
        <v>0.6875</v>
      </c>
      <c r="AM31" s="4">
        <v>6.2125</v>
      </c>
      <c r="AN31" s="4">
        <v>2.2625</v>
      </c>
      <c r="AO31" s="4">
        <v>7.475</v>
      </c>
      <c r="AP31" s="4">
        <v>1.4625</v>
      </c>
      <c r="AQ31" s="4">
        <v>-2.8375</v>
      </c>
      <c r="AR31" s="4">
        <v>-0.3375</v>
      </c>
      <c r="AS31" s="4">
        <v>-2.5125</v>
      </c>
      <c r="AT31" s="4">
        <v>7.375</v>
      </c>
      <c r="AU31" s="4">
        <v>6.854166666666665</v>
      </c>
      <c r="AV31" s="4">
        <v>-9.054166666666667</v>
      </c>
      <c r="AW31" s="4">
        <v>7.083333333333333</v>
      </c>
      <c r="AX31" s="4">
        <v>2.3333333333333335</v>
      </c>
      <c r="AY31" s="4">
        <v>9.55</v>
      </c>
      <c r="AZ31" s="4">
        <v>-0.34583333333333327</v>
      </c>
      <c r="BA31" s="4">
        <v>5.366666666666667</v>
      </c>
      <c r="BB31" s="4">
        <v>0.4833333333333336</v>
      </c>
      <c r="BC31" s="4">
        <v>-4.808333333333334</v>
      </c>
      <c r="BD31" s="4">
        <v>7.491666666666664</v>
      </c>
      <c r="BE31" s="4">
        <v>0.2125</v>
      </c>
      <c r="BF31" s="4">
        <v>-5.108333333333333</v>
      </c>
      <c r="BG31" s="4">
        <v>-3.5666666666666664</v>
      </c>
      <c r="BH31" s="4">
        <v>1.3875</v>
      </c>
      <c r="BI31" s="4">
        <v>-2.3041666666666667</v>
      </c>
      <c r="BJ31" s="4">
        <v>8.27083333333333</v>
      </c>
      <c r="BK31" s="4">
        <v>6.254166666666666</v>
      </c>
      <c r="BL31" s="4">
        <v>5.608333333333333</v>
      </c>
      <c r="BM31" s="4">
        <v>1.6375</v>
      </c>
      <c r="BN31" s="4">
        <v>0.6541666666666665</v>
      </c>
      <c r="BO31" s="4">
        <v>8.654166666666667</v>
      </c>
      <c r="BP31" s="4">
        <v>-4.366666666666668</v>
      </c>
      <c r="BQ31" s="4">
        <v>0.6666666666666665</v>
      </c>
      <c r="BR31" s="4">
        <v>13.408333333333331</v>
      </c>
      <c r="BS31" s="4">
        <v>1.3333333333333333</v>
      </c>
      <c r="BT31" s="4">
        <v>6.620833333333334</v>
      </c>
      <c r="BU31" s="4"/>
      <c r="BV31" s="4"/>
      <c r="BW31" s="4"/>
      <c r="BY31" s="10"/>
      <c r="BZ31" s="10">
        <f t="shared" si="0"/>
        <v>2.242129629629629</v>
      </c>
      <c r="CA31" s="10">
        <f t="shared" si="1"/>
        <v>1.8559523809523806</v>
      </c>
      <c r="CB31" s="10">
        <f t="shared" si="2"/>
        <v>1.8613888888888885</v>
      </c>
    </row>
    <row r="32" spans="1:80" ht="11.25">
      <c r="A32" s="5">
        <v>30</v>
      </c>
      <c r="B32" s="24"/>
      <c r="C32" s="15"/>
      <c r="D32" s="15"/>
      <c r="E32" s="15"/>
      <c r="F32" s="15"/>
      <c r="G32" s="15"/>
      <c r="H32" s="15"/>
      <c r="I32" s="15"/>
      <c r="J32" s="1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>
        <v>1.3875</v>
      </c>
      <c r="AG32" s="4">
        <v>2.325</v>
      </c>
      <c r="AH32" s="4">
        <v>1.8375</v>
      </c>
      <c r="AI32" s="4">
        <v>4.75</v>
      </c>
      <c r="AJ32" s="4">
        <v>7.95</v>
      </c>
      <c r="AK32" s="4">
        <v>-0.125</v>
      </c>
      <c r="AL32" s="4">
        <v>-0.075</v>
      </c>
      <c r="AM32" s="4">
        <v>3.1</v>
      </c>
      <c r="AN32" s="4">
        <v>7.1</v>
      </c>
      <c r="AO32" s="4">
        <v>7.2875</v>
      </c>
      <c r="AP32" s="4">
        <v>-1.4</v>
      </c>
      <c r="AQ32" s="4">
        <v>-2.0625</v>
      </c>
      <c r="AR32" s="4">
        <v>9.7</v>
      </c>
      <c r="AS32" s="4">
        <v>11.5375</v>
      </c>
      <c r="AT32" s="4">
        <v>8.358333333333333</v>
      </c>
      <c r="AU32" s="4">
        <v>6.341666666666666</v>
      </c>
      <c r="AV32" s="4">
        <v>-4.591666666666666</v>
      </c>
      <c r="AW32" s="4">
        <v>-2.2416666666666667</v>
      </c>
      <c r="AX32" s="4">
        <v>-1.5833333333333333</v>
      </c>
      <c r="AY32" s="4">
        <v>7.383333333333334</v>
      </c>
      <c r="AZ32" s="4">
        <v>-2.166666666666667</v>
      </c>
      <c r="BA32" s="4">
        <v>10.154166666666667</v>
      </c>
      <c r="BB32" s="4">
        <v>-4.083333333333333</v>
      </c>
      <c r="BC32" s="4">
        <v>-7.954166666666666</v>
      </c>
      <c r="BD32" s="4">
        <v>4.191666666666667</v>
      </c>
      <c r="BE32" s="4">
        <v>1.1375</v>
      </c>
      <c r="BF32" s="4">
        <v>-4.0625</v>
      </c>
      <c r="BG32" s="4">
        <v>-6.7125</v>
      </c>
      <c r="BH32" s="4">
        <v>1.1083333333333332</v>
      </c>
      <c r="BI32" s="4">
        <v>3.433333333333333</v>
      </c>
      <c r="BJ32" s="4">
        <v>1.2833333333333332</v>
      </c>
      <c r="BK32" s="4">
        <v>10.800000000000002</v>
      </c>
      <c r="BL32" s="4">
        <v>4.433333333333333</v>
      </c>
      <c r="BM32" s="4">
        <v>5.3875</v>
      </c>
      <c r="BN32" s="4">
        <v>3.0624999999999982</v>
      </c>
      <c r="BO32" s="4">
        <v>-5.6000000000000005</v>
      </c>
      <c r="BP32" s="4">
        <v>2.6875</v>
      </c>
      <c r="BQ32" s="4">
        <v>0.16250000000000006</v>
      </c>
      <c r="BR32" s="4">
        <v>10.258333333333335</v>
      </c>
      <c r="BS32" s="4">
        <v>9.966666666666667</v>
      </c>
      <c r="BT32" s="4">
        <v>8.758333333333335</v>
      </c>
      <c r="BU32" s="4"/>
      <c r="BV32" s="4"/>
      <c r="BW32" s="4"/>
      <c r="BY32" s="10"/>
      <c r="BZ32" s="10">
        <f t="shared" si="0"/>
        <v>3.3988425925925925</v>
      </c>
      <c r="CA32" s="10">
        <f t="shared" si="1"/>
        <v>2.052976190476191</v>
      </c>
      <c r="CB32" s="10">
        <f t="shared" si="2"/>
        <v>2.1030555555555557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>
        <v>0.475</v>
      </c>
      <c r="AG33" s="4">
        <v>1.5</v>
      </c>
      <c r="AH33" s="4">
        <v>0.675</v>
      </c>
      <c r="AI33" s="4">
        <v>1.7</v>
      </c>
      <c r="AJ33" s="4">
        <v>-3.725</v>
      </c>
      <c r="AK33" s="4">
        <v>-1.6125</v>
      </c>
      <c r="AL33" s="4">
        <v>6.675</v>
      </c>
      <c r="AM33" s="4">
        <v>8.4875</v>
      </c>
      <c r="AN33" s="4">
        <v>4.9625</v>
      </c>
      <c r="AO33" s="4">
        <v>4.275</v>
      </c>
      <c r="AP33" s="4">
        <v>8.175</v>
      </c>
      <c r="AQ33" s="4">
        <v>2.8125</v>
      </c>
      <c r="AR33" s="4">
        <v>9.775</v>
      </c>
      <c r="AS33" s="4">
        <v>9.65</v>
      </c>
      <c r="AT33" s="4">
        <v>-0.28333333333333327</v>
      </c>
      <c r="AU33" s="4">
        <v>-0.3375</v>
      </c>
      <c r="AV33" s="4">
        <v>7.054166666666666</v>
      </c>
      <c r="AW33" s="4">
        <v>2.4458333333333333</v>
      </c>
      <c r="AX33" s="4">
        <v>-1.35</v>
      </c>
      <c r="AY33" s="4">
        <v>6.408333333333334</v>
      </c>
      <c r="AZ33" s="4">
        <v>5.020833333333334</v>
      </c>
      <c r="BA33" s="4">
        <v>4.3125</v>
      </c>
      <c r="BB33" s="4">
        <v>-2.0125</v>
      </c>
      <c r="BC33" s="4">
        <v>-6.9875</v>
      </c>
      <c r="BD33" s="4">
        <v>4.508333333333333</v>
      </c>
      <c r="BE33" s="4">
        <v>2.225</v>
      </c>
      <c r="BF33" s="4">
        <v>1.0875</v>
      </c>
      <c r="BG33" s="4">
        <v>-0.29166666666666696</v>
      </c>
      <c r="BH33" s="4">
        <v>1.3083333333333338</v>
      </c>
      <c r="BI33" s="4">
        <v>5.433333333333333</v>
      </c>
      <c r="BJ33" s="4">
        <v>0.8083333333333332</v>
      </c>
      <c r="BK33" s="4">
        <v>-0.6</v>
      </c>
      <c r="BL33" s="4">
        <v>6.216666666666668</v>
      </c>
      <c r="BM33" s="4">
        <v>-1.4916666666666671</v>
      </c>
      <c r="BN33" s="4">
        <v>-0.5250000000000004</v>
      </c>
      <c r="BO33" s="4">
        <v>0.325</v>
      </c>
      <c r="BP33" s="4">
        <v>2.6916666666666678</v>
      </c>
      <c r="BQ33" s="4">
        <v>5.445833333333334</v>
      </c>
      <c r="BR33" s="4">
        <v>6.470833333333334</v>
      </c>
      <c r="BS33" s="4">
        <v>8.179166666666665</v>
      </c>
      <c r="BT33" s="4">
        <v>10.1125</v>
      </c>
      <c r="BU33" s="4"/>
      <c r="BV33" s="4"/>
      <c r="BW33" s="4"/>
      <c r="BY33" s="10"/>
      <c r="BZ33" s="10">
        <f t="shared" si="0"/>
        <v>3.483564814814815</v>
      </c>
      <c r="CA33" s="10">
        <f t="shared" si="1"/>
        <v>2.7008928571428568</v>
      </c>
      <c r="CB33" s="10">
        <f t="shared" si="2"/>
        <v>2.7020833333333343</v>
      </c>
    </row>
    <row r="34" spans="1:80" ht="11.25">
      <c r="A34" s="1" t="s">
        <v>3</v>
      </c>
      <c r="B34" s="2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>
        <f aca="true" t="shared" si="3" ref="AF34:AM34">AVERAGE(AF3:AF33)</f>
        <v>-0.5104838709677415</v>
      </c>
      <c r="AG34" s="13">
        <f t="shared" si="3"/>
        <v>-4.310887096774194</v>
      </c>
      <c r="AH34" s="13">
        <f t="shared" si="3"/>
        <v>1.294758064516129</v>
      </c>
      <c r="AI34" s="13">
        <f t="shared" si="3"/>
        <v>-0.882258064516129</v>
      </c>
      <c r="AJ34" s="13">
        <f t="shared" si="3"/>
        <v>0.3794354838709673</v>
      </c>
      <c r="AK34" s="13">
        <f t="shared" si="3"/>
        <v>-0.6608870967741934</v>
      </c>
      <c r="AL34" s="13">
        <f t="shared" si="3"/>
        <v>0.5141129032258065</v>
      </c>
      <c r="AM34" s="13">
        <f t="shared" si="3"/>
        <v>-0.37419354838709645</v>
      </c>
      <c r="AN34" s="13">
        <f aca="true" t="shared" si="4" ref="AN34:BI34">AVERAGE(AN3:AN33)</f>
        <v>0.7665322580645162</v>
      </c>
      <c r="AO34" s="13">
        <f t="shared" si="4"/>
        <v>1.333467741935484</v>
      </c>
      <c r="AP34" s="13">
        <f t="shared" si="4"/>
        <v>-0.8620967741935481</v>
      </c>
      <c r="AQ34" s="13">
        <f t="shared" si="4"/>
        <v>-1.2439516129032258</v>
      </c>
      <c r="AR34" s="13">
        <f t="shared" si="4"/>
        <v>1.3068548387096774</v>
      </c>
      <c r="AS34" s="13">
        <f t="shared" si="4"/>
        <v>-0.6036290322580647</v>
      </c>
      <c r="AT34" s="13">
        <f t="shared" si="4"/>
        <v>-0.2240939153439155</v>
      </c>
      <c r="AU34" s="13">
        <f t="shared" si="4"/>
        <v>0.35430107526881716</v>
      </c>
      <c r="AV34" s="13">
        <f t="shared" si="4"/>
        <v>1.3852150537634405</v>
      </c>
      <c r="AW34" s="13">
        <f t="shared" si="4"/>
        <v>-2.1616935483870967</v>
      </c>
      <c r="AX34" s="13">
        <f t="shared" si="4"/>
        <v>-0.03790322580645156</v>
      </c>
      <c r="AY34" s="13">
        <f t="shared" si="4"/>
        <v>1.7809139784946237</v>
      </c>
      <c r="AZ34" s="13">
        <f t="shared" si="4"/>
        <v>-1.4626344086021505</v>
      </c>
      <c r="BA34" s="13">
        <f t="shared" si="4"/>
        <v>-0.41230130902290774</v>
      </c>
      <c r="BB34" s="13">
        <f t="shared" si="4"/>
        <v>-0.6271505376344089</v>
      </c>
      <c r="BC34" s="13">
        <f t="shared" si="4"/>
        <v>-0.5655913978494624</v>
      </c>
      <c r="BD34" s="13">
        <f t="shared" si="4"/>
        <v>-0.2955645161290325</v>
      </c>
      <c r="BE34" s="13">
        <f t="shared" si="4"/>
        <v>1.3655913978494623</v>
      </c>
      <c r="BF34" s="13">
        <f t="shared" si="4"/>
        <v>0.23118279569892483</v>
      </c>
      <c r="BG34" s="13">
        <f t="shared" si="4"/>
        <v>1.6170698924731186</v>
      </c>
      <c r="BH34" s="13">
        <f t="shared" si="4"/>
        <v>-1.9683035714285708</v>
      </c>
      <c r="BI34" s="13">
        <f t="shared" si="4"/>
        <v>-0.08246927803379418</v>
      </c>
      <c r="BJ34" s="13">
        <f aca="true" t="shared" si="5" ref="BJ34:BO34">AVERAGE(BJ3:BJ33)</f>
        <v>1.7498655913978491</v>
      </c>
      <c r="BK34" s="13">
        <f t="shared" si="5"/>
        <v>-0.3840053763440856</v>
      </c>
      <c r="BL34" s="13">
        <f t="shared" si="5"/>
        <v>0.43252688172043</v>
      </c>
      <c r="BM34" s="13">
        <f t="shared" si="5"/>
        <v>1.449596774193549</v>
      </c>
      <c r="BN34" s="13">
        <f t="shared" si="5"/>
        <v>-1.0239247311827957</v>
      </c>
      <c r="BO34" s="13">
        <f t="shared" si="5"/>
        <v>2.3918010752688175</v>
      </c>
      <c r="BP34" s="13">
        <f>AVERAGE(BP3:BP33)</f>
        <v>0.0705645161290323</v>
      </c>
      <c r="BQ34" s="13">
        <f>AVERAGE(BQ3:BQ33)</f>
        <v>2.2889784946236564</v>
      </c>
      <c r="BR34" s="13">
        <f>AVERAGE(BR3:BR33)</f>
        <v>3.9938172043010756</v>
      </c>
      <c r="BS34" s="13">
        <f>AVERAGE(BS3:BS33)</f>
        <v>1.6317204301075268</v>
      </c>
      <c r="BT34" s="13">
        <f>AVERAGE(BT3:BT33)</f>
        <v>5.73225806451613</v>
      </c>
      <c r="BU34" s="13"/>
      <c r="BV34" s="13"/>
      <c r="BW34" s="13"/>
      <c r="BY34" s="12"/>
      <c r="BZ34" s="12">
        <f>AVERAGE(BZ3:BZ33)</f>
        <v>-0.2515378343691119</v>
      </c>
      <c r="CA34" s="12">
        <f>AVERAGE(CA3:CA33)</f>
        <v>-0.10396024351769685</v>
      </c>
      <c r="CB34" s="12">
        <f>AVERAGE(CB3:CB33)</f>
        <v>0.22216930673168284</v>
      </c>
    </row>
    <row r="36" spans="1:77" ht="11.25">
      <c r="A36" s="17" t="s">
        <v>4</v>
      </c>
      <c r="B36" s="21">
        <f aca="true" t="shared" si="6" ref="B36:J36">MAX(B3:B33)</f>
        <v>0</v>
      </c>
      <c r="C36" s="18">
        <f t="shared" si="6"/>
        <v>0</v>
      </c>
      <c r="D36" s="18">
        <f t="shared" si="6"/>
        <v>0</v>
      </c>
      <c r="E36" s="18">
        <f t="shared" si="6"/>
        <v>0</v>
      </c>
      <c r="F36" s="18">
        <f t="shared" si="6"/>
        <v>0</v>
      </c>
      <c r="G36" s="18">
        <f t="shared" si="6"/>
        <v>0</v>
      </c>
      <c r="H36" s="18">
        <f t="shared" si="6"/>
        <v>0</v>
      </c>
      <c r="I36" s="18">
        <f t="shared" si="6"/>
        <v>0</v>
      </c>
      <c r="J36" s="18">
        <f t="shared" si="6"/>
        <v>0</v>
      </c>
      <c r="K36" s="18">
        <f aca="true" t="shared" si="7" ref="K36:Z36">MAX(K3:K33)</f>
        <v>0</v>
      </c>
      <c r="L36" s="18">
        <f t="shared" si="7"/>
        <v>0</v>
      </c>
      <c r="M36" s="18">
        <f t="shared" si="7"/>
        <v>0</v>
      </c>
      <c r="N36" s="18">
        <f t="shared" si="7"/>
        <v>0</v>
      </c>
      <c r="O36" s="18">
        <f t="shared" si="7"/>
        <v>0</v>
      </c>
      <c r="P36" s="18">
        <f t="shared" si="7"/>
        <v>0</v>
      </c>
      <c r="Q36" s="18">
        <f t="shared" si="7"/>
        <v>0</v>
      </c>
      <c r="R36" s="18">
        <f t="shared" si="7"/>
        <v>0</v>
      </c>
      <c r="S36" s="18">
        <f t="shared" si="7"/>
        <v>0</v>
      </c>
      <c r="T36" s="18">
        <f t="shared" si="7"/>
        <v>0</v>
      </c>
      <c r="U36" s="18">
        <f t="shared" si="7"/>
        <v>0</v>
      </c>
      <c r="V36" s="18">
        <f t="shared" si="7"/>
        <v>0</v>
      </c>
      <c r="W36" s="18">
        <f t="shared" si="7"/>
        <v>0</v>
      </c>
      <c r="X36" s="18">
        <f t="shared" si="7"/>
        <v>0</v>
      </c>
      <c r="Y36" s="18">
        <f t="shared" si="7"/>
        <v>0</v>
      </c>
      <c r="Z36" s="18">
        <f t="shared" si="7"/>
        <v>0</v>
      </c>
      <c r="AA36" s="18">
        <f aca="true" t="shared" si="8" ref="AA36:AP36">MAX(AA3:AA33)</f>
        <v>0</v>
      </c>
      <c r="AB36" s="18">
        <f t="shared" si="8"/>
        <v>0</v>
      </c>
      <c r="AC36" s="18">
        <f t="shared" si="8"/>
        <v>0</v>
      </c>
      <c r="AD36" s="18">
        <f t="shared" si="8"/>
        <v>0</v>
      </c>
      <c r="AE36" s="18">
        <f t="shared" si="8"/>
        <v>0</v>
      </c>
      <c r="AF36" s="18">
        <f t="shared" si="8"/>
        <v>7.0625</v>
      </c>
      <c r="AG36" s="18">
        <f t="shared" si="8"/>
        <v>2.325</v>
      </c>
      <c r="AH36" s="18">
        <f t="shared" si="8"/>
        <v>6.75</v>
      </c>
      <c r="AI36" s="18">
        <f t="shared" si="8"/>
        <v>7.4375</v>
      </c>
      <c r="AJ36" s="18">
        <f t="shared" si="8"/>
        <v>12.5875</v>
      </c>
      <c r="AK36" s="18">
        <f t="shared" si="8"/>
        <v>7.85</v>
      </c>
      <c r="AL36" s="18">
        <f t="shared" si="8"/>
        <v>11.325</v>
      </c>
      <c r="AM36" s="18">
        <f t="shared" si="8"/>
        <v>8.4875</v>
      </c>
      <c r="AN36" s="18">
        <f t="shared" si="8"/>
        <v>9.025</v>
      </c>
      <c r="AO36" s="18">
        <f t="shared" si="8"/>
        <v>9.275</v>
      </c>
      <c r="AP36" s="18">
        <f t="shared" si="8"/>
        <v>8.175</v>
      </c>
      <c r="AQ36" s="18">
        <f aca="true" t="shared" si="9" ref="AQ36:AV36">MAX(AQ3:AQ33)</f>
        <v>8.4875</v>
      </c>
      <c r="AR36" s="18">
        <f t="shared" si="9"/>
        <v>12</v>
      </c>
      <c r="AS36" s="18">
        <f t="shared" si="9"/>
        <v>11.5375</v>
      </c>
      <c r="AT36" s="18">
        <f t="shared" si="9"/>
        <v>8.358333333333333</v>
      </c>
      <c r="AU36" s="18">
        <f t="shared" si="9"/>
        <v>9.045833333333333</v>
      </c>
      <c r="AV36" s="18">
        <f t="shared" si="9"/>
        <v>11.5875</v>
      </c>
      <c r="AW36" s="18">
        <f aca="true" t="shared" si="10" ref="AW36:BB36">MAX(AW3:AW33)</f>
        <v>7.345833333333334</v>
      </c>
      <c r="AX36" s="18">
        <f t="shared" si="10"/>
        <v>10</v>
      </c>
      <c r="AY36" s="18">
        <f t="shared" si="10"/>
        <v>9.55</v>
      </c>
      <c r="AZ36" s="18">
        <f t="shared" si="10"/>
        <v>6.941666666666666</v>
      </c>
      <c r="BA36" s="18">
        <f t="shared" si="10"/>
        <v>10.154166666666667</v>
      </c>
      <c r="BB36" s="18">
        <f t="shared" si="10"/>
        <v>8.316666666666666</v>
      </c>
      <c r="BC36" s="18">
        <f aca="true" t="shared" si="11" ref="BC36:BH36">MAX(BC3:BC33)</f>
        <v>8.770833333333334</v>
      </c>
      <c r="BD36" s="18">
        <f t="shared" si="11"/>
        <v>12.608333333333334</v>
      </c>
      <c r="BE36" s="18">
        <f t="shared" si="11"/>
        <v>8.8</v>
      </c>
      <c r="BF36" s="18">
        <f t="shared" si="11"/>
        <v>10.770833333333334</v>
      </c>
      <c r="BG36" s="18">
        <f t="shared" si="11"/>
        <v>9.608333333333334</v>
      </c>
      <c r="BH36" s="18">
        <f t="shared" si="11"/>
        <v>4.9125</v>
      </c>
      <c r="BI36" s="18">
        <f aca="true" t="shared" si="12" ref="BI36:BN36">MAX(BI3:BI33)</f>
        <v>8.775</v>
      </c>
      <c r="BJ36" s="18">
        <f t="shared" si="12"/>
        <v>11.5875</v>
      </c>
      <c r="BK36" s="18">
        <f t="shared" si="12"/>
        <v>10.800000000000002</v>
      </c>
      <c r="BL36" s="18">
        <f t="shared" si="12"/>
        <v>8.970833333333331</v>
      </c>
      <c r="BM36" s="18">
        <f t="shared" si="12"/>
        <v>13.000000000000002</v>
      </c>
      <c r="BN36" s="18">
        <f t="shared" si="12"/>
        <v>6.224999999999999</v>
      </c>
      <c r="BO36" s="18">
        <f>MAX(BO3:BO33)</f>
        <v>9.404166666666667</v>
      </c>
      <c r="BP36" s="18">
        <f>MAX(BP3:BP33)</f>
        <v>10.75</v>
      </c>
      <c r="BQ36" s="18">
        <f>MAX(BQ3:BQ33)</f>
        <v>13.649999999999999</v>
      </c>
      <c r="BR36" s="18">
        <f>MAX(BR3:BR33)</f>
        <v>14.429166666666667</v>
      </c>
      <c r="BS36" s="18">
        <f>MAX(BS3:BS33)</f>
        <v>11.325000000000001</v>
      </c>
      <c r="BT36" s="18">
        <f>MAX(BT3:BT33)</f>
        <v>14.987500000000002</v>
      </c>
      <c r="BU36" s="18"/>
      <c r="BV36" s="18"/>
      <c r="BW36" s="18"/>
      <c r="BY36" s="8" t="s">
        <v>9</v>
      </c>
    </row>
    <row r="37" spans="1:80" ht="11.25">
      <c r="A37" s="19" t="s">
        <v>5</v>
      </c>
      <c r="B37" s="22">
        <f aca="true" t="shared" si="13" ref="B37:J37">MIN(B3:B33)</f>
        <v>0</v>
      </c>
      <c r="C37" s="20">
        <f t="shared" si="13"/>
        <v>0</v>
      </c>
      <c r="D37" s="20">
        <f t="shared" si="13"/>
        <v>0</v>
      </c>
      <c r="E37" s="20">
        <f t="shared" si="13"/>
        <v>0</v>
      </c>
      <c r="F37" s="20">
        <f t="shared" si="13"/>
        <v>0</v>
      </c>
      <c r="G37" s="20">
        <f t="shared" si="13"/>
        <v>0</v>
      </c>
      <c r="H37" s="20">
        <f t="shared" si="13"/>
        <v>0</v>
      </c>
      <c r="I37" s="20">
        <f t="shared" si="13"/>
        <v>0</v>
      </c>
      <c r="J37" s="20">
        <f t="shared" si="13"/>
        <v>0</v>
      </c>
      <c r="K37" s="20">
        <f aca="true" t="shared" si="14" ref="K37:Z37">MIN(K3:K33)</f>
        <v>0</v>
      </c>
      <c r="L37" s="20">
        <f t="shared" si="14"/>
        <v>0</v>
      </c>
      <c r="M37" s="20">
        <f t="shared" si="14"/>
        <v>0</v>
      </c>
      <c r="N37" s="20">
        <f t="shared" si="14"/>
        <v>0</v>
      </c>
      <c r="O37" s="20">
        <f t="shared" si="14"/>
        <v>0</v>
      </c>
      <c r="P37" s="20">
        <f t="shared" si="14"/>
        <v>0</v>
      </c>
      <c r="Q37" s="20">
        <f t="shared" si="14"/>
        <v>0</v>
      </c>
      <c r="R37" s="20">
        <f t="shared" si="14"/>
        <v>0</v>
      </c>
      <c r="S37" s="20">
        <f t="shared" si="14"/>
        <v>0</v>
      </c>
      <c r="T37" s="20">
        <f t="shared" si="14"/>
        <v>0</v>
      </c>
      <c r="U37" s="20">
        <f t="shared" si="14"/>
        <v>0</v>
      </c>
      <c r="V37" s="20">
        <f t="shared" si="14"/>
        <v>0</v>
      </c>
      <c r="W37" s="20">
        <f t="shared" si="14"/>
        <v>0</v>
      </c>
      <c r="X37" s="20">
        <f t="shared" si="14"/>
        <v>0</v>
      </c>
      <c r="Y37" s="20">
        <f t="shared" si="14"/>
        <v>0</v>
      </c>
      <c r="Z37" s="20">
        <f t="shared" si="14"/>
        <v>0</v>
      </c>
      <c r="AA37" s="20">
        <f aca="true" t="shared" si="15" ref="AA37:AP37">MIN(AA3:AA33)</f>
        <v>0</v>
      </c>
      <c r="AB37" s="20">
        <f t="shared" si="15"/>
        <v>0</v>
      </c>
      <c r="AC37" s="20">
        <f t="shared" si="15"/>
        <v>0</v>
      </c>
      <c r="AD37" s="20">
        <f t="shared" si="15"/>
        <v>0</v>
      </c>
      <c r="AE37" s="20">
        <f t="shared" si="15"/>
        <v>0</v>
      </c>
      <c r="AF37" s="20">
        <f t="shared" si="15"/>
        <v>-9.25</v>
      </c>
      <c r="AG37" s="20">
        <f t="shared" si="15"/>
        <v>-10.5875</v>
      </c>
      <c r="AH37" s="20">
        <f t="shared" si="15"/>
        <v>-4.8</v>
      </c>
      <c r="AI37" s="20">
        <f t="shared" si="15"/>
        <v>-9.25</v>
      </c>
      <c r="AJ37" s="20">
        <f t="shared" si="15"/>
        <v>-10.0875</v>
      </c>
      <c r="AK37" s="20">
        <f t="shared" si="15"/>
        <v>-10.8</v>
      </c>
      <c r="AL37" s="20">
        <f t="shared" si="15"/>
        <v>-8.075</v>
      </c>
      <c r="AM37" s="20">
        <f t="shared" si="15"/>
        <v>-8.4125</v>
      </c>
      <c r="AN37" s="20">
        <f t="shared" si="15"/>
        <v>-8.7875</v>
      </c>
      <c r="AO37" s="20">
        <f t="shared" si="15"/>
        <v>-7.7875</v>
      </c>
      <c r="AP37" s="20">
        <f t="shared" si="15"/>
        <v>-7.8625</v>
      </c>
      <c r="AQ37" s="20">
        <f aca="true" t="shared" si="16" ref="AQ37:AV37">MIN(AQ3:AQ33)</f>
        <v>-8.2375</v>
      </c>
      <c r="AR37" s="20">
        <f t="shared" si="16"/>
        <v>-6.625</v>
      </c>
      <c r="AS37" s="20">
        <f t="shared" si="16"/>
        <v>-10.5375</v>
      </c>
      <c r="AT37" s="20">
        <f t="shared" si="16"/>
        <v>-7.425</v>
      </c>
      <c r="AU37" s="20">
        <f t="shared" si="16"/>
        <v>-5.7375</v>
      </c>
      <c r="AV37" s="20">
        <f t="shared" si="16"/>
        <v>-9.17083333333333</v>
      </c>
      <c r="AW37" s="20">
        <f aca="true" t="shared" si="17" ref="AW37:BB37">MIN(AW3:AW33)</f>
        <v>-11.495833333333335</v>
      </c>
      <c r="AX37" s="20">
        <f t="shared" si="17"/>
        <v>-8.583333333333334</v>
      </c>
      <c r="AY37" s="20">
        <f t="shared" si="17"/>
        <v>-6.879166666666667</v>
      </c>
      <c r="AZ37" s="20">
        <f t="shared" si="17"/>
        <v>-9.5625</v>
      </c>
      <c r="BA37" s="20">
        <f t="shared" si="17"/>
        <v>-10.345833333333333</v>
      </c>
      <c r="BB37" s="20">
        <f t="shared" si="17"/>
        <v>-9.316666666666668</v>
      </c>
      <c r="BC37" s="20">
        <f aca="true" t="shared" si="18" ref="BC37:BH37">MIN(BC3:BC33)</f>
        <v>-9.558333333333334</v>
      </c>
      <c r="BD37" s="20">
        <f t="shared" si="18"/>
        <v>-9.0625</v>
      </c>
      <c r="BE37" s="20">
        <f t="shared" si="18"/>
        <v>-8.5</v>
      </c>
      <c r="BF37" s="20">
        <f t="shared" si="18"/>
        <v>-8.733333333333333</v>
      </c>
      <c r="BG37" s="20">
        <f t="shared" si="18"/>
        <v>-6.7125</v>
      </c>
      <c r="BH37" s="20">
        <f t="shared" si="18"/>
        <v>-11.066666666666665</v>
      </c>
      <c r="BI37" s="20">
        <f aca="true" t="shared" si="19" ref="BI37:BN37">MIN(BI3:BI33)</f>
        <v>-8.416666666666666</v>
      </c>
      <c r="BJ37" s="20">
        <f t="shared" si="19"/>
        <v>-8.445833333333333</v>
      </c>
      <c r="BK37" s="20">
        <f t="shared" si="19"/>
        <v>-11.912499999999994</v>
      </c>
      <c r="BL37" s="20">
        <f t="shared" si="19"/>
        <v>-9.445833333333333</v>
      </c>
      <c r="BM37" s="20">
        <f t="shared" si="19"/>
        <v>-9.904166666666667</v>
      </c>
      <c r="BN37" s="20">
        <f t="shared" si="19"/>
        <v>-6.441666666666666</v>
      </c>
      <c r="BO37" s="20">
        <f>MIN(BO3:BO33)</f>
        <v>-8.633333333333331</v>
      </c>
      <c r="BP37" s="20">
        <f>MIN(BP3:BP33)</f>
        <v>-8.033333333333333</v>
      </c>
      <c r="BQ37" s="20">
        <f>MIN(BQ3:BQ33)</f>
        <v>-4.520833333333335</v>
      </c>
      <c r="BR37" s="20">
        <f>MIN(BR3:BR33)</f>
        <v>-6.370833333333334</v>
      </c>
      <c r="BS37" s="20">
        <f>MIN(BS3:BS33)</f>
        <v>-8.350000000000001</v>
      </c>
      <c r="BT37" s="20">
        <f>MIN(BT3:BT33)</f>
        <v>-3.720833333333333</v>
      </c>
      <c r="BU37" s="20"/>
      <c r="BV37" s="20"/>
      <c r="BW37" s="20"/>
      <c r="BY37" s="52"/>
      <c r="BZ37" s="52">
        <f>STDEV(T3:AW33)</f>
        <v>4.732741849660593</v>
      </c>
      <c r="CA37" s="52">
        <f>STDEV(AD3:BG33)</f>
        <v>4.782596792866285</v>
      </c>
      <c r="CB37" s="52">
        <f>STDEV(AN3:BQ33)</f>
        <v>4.920026724723761</v>
      </c>
    </row>
    <row r="39" ht="11.25" thickBot="1">
      <c r="A39" t="s">
        <v>20</v>
      </c>
    </row>
    <row r="40" spans="1:2" ht="11.25" thickBot="1">
      <c r="A40" s="72" t="s">
        <v>18</v>
      </c>
      <c r="B40" s="74" t="str">
        <f>'日数'!BZ19</f>
        <v>&gt;=20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7</v>
      </c>
      <c r="CA41" s="9" t="s">
        <v>35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0" ref="C42:BN42">COUNTIF(C3:C33,$B$40)</f>
        <v>0</v>
      </c>
      <c r="D42" s="76">
        <f t="shared" si="20"/>
        <v>0</v>
      </c>
      <c r="E42" s="76">
        <f t="shared" si="20"/>
        <v>0</v>
      </c>
      <c r="F42" s="76">
        <f t="shared" si="20"/>
        <v>0</v>
      </c>
      <c r="G42" s="76">
        <f t="shared" si="20"/>
        <v>0</v>
      </c>
      <c r="H42" s="76">
        <f t="shared" si="20"/>
        <v>0</v>
      </c>
      <c r="I42" s="76">
        <f t="shared" si="20"/>
        <v>0</v>
      </c>
      <c r="J42" s="76">
        <f t="shared" si="20"/>
        <v>0</v>
      </c>
      <c r="K42" s="76">
        <f t="shared" si="20"/>
        <v>0</v>
      </c>
      <c r="L42" s="76">
        <f t="shared" si="20"/>
        <v>0</v>
      </c>
      <c r="M42" s="76">
        <f t="shared" si="20"/>
        <v>0</v>
      </c>
      <c r="N42" s="76">
        <f t="shared" si="20"/>
        <v>0</v>
      </c>
      <c r="O42" s="76">
        <f t="shared" si="20"/>
        <v>0</v>
      </c>
      <c r="P42" s="76">
        <f t="shared" si="20"/>
        <v>0</v>
      </c>
      <c r="Q42" s="76">
        <f t="shared" si="20"/>
        <v>0</v>
      </c>
      <c r="R42" s="76">
        <f t="shared" si="20"/>
        <v>0</v>
      </c>
      <c r="S42" s="76">
        <f t="shared" si="20"/>
        <v>0</v>
      </c>
      <c r="T42" s="76">
        <f t="shared" si="20"/>
        <v>0</v>
      </c>
      <c r="U42" s="76">
        <f t="shared" si="20"/>
        <v>0</v>
      </c>
      <c r="V42" s="76">
        <f t="shared" si="20"/>
        <v>0</v>
      </c>
      <c r="W42" s="76">
        <f t="shared" si="20"/>
        <v>0</v>
      </c>
      <c r="X42" s="76">
        <f t="shared" si="20"/>
        <v>0</v>
      </c>
      <c r="Y42" s="76">
        <f t="shared" si="20"/>
        <v>0</v>
      </c>
      <c r="Z42" s="76">
        <f t="shared" si="20"/>
        <v>0</v>
      </c>
      <c r="AA42" s="76">
        <f t="shared" si="20"/>
        <v>0</v>
      </c>
      <c r="AB42" s="76">
        <f t="shared" si="20"/>
        <v>0</v>
      </c>
      <c r="AC42" s="76">
        <f t="shared" si="20"/>
        <v>0</v>
      </c>
      <c r="AD42" s="76">
        <f t="shared" si="20"/>
        <v>0</v>
      </c>
      <c r="AE42" s="76">
        <f t="shared" si="20"/>
        <v>0</v>
      </c>
      <c r="AF42" s="76">
        <f t="shared" si="20"/>
        <v>0</v>
      </c>
      <c r="AG42" s="76">
        <f t="shared" si="20"/>
        <v>0</v>
      </c>
      <c r="AH42" s="76">
        <f t="shared" si="20"/>
        <v>0</v>
      </c>
      <c r="AI42" s="76">
        <f t="shared" si="20"/>
        <v>0</v>
      </c>
      <c r="AJ42" s="76">
        <f t="shared" si="20"/>
        <v>0</v>
      </c>
      <c r="AK42" s="76">
        <f t="shared" si="20"/>
        <v>0</v>
      </c>
      <c r="AL42" s="76">
        <f t="shared" si="20"/>
        <v>0</v>
      </c>
      <c r="AM42" s="76">
        <f t="shared" si="20"/>
        <v>0</v>
      </c>
      <c r="AN42" s="76">
        <f t="shared" si="20"/>
        <v>0</v>
      </c>
      <c r="AO42" s="76">
        <f t="shared" si="20"/>
        <v>0</v>
      </c>
      <c r="AP42" s="76">
        <f t="shared" si="20"/>
        <v>0</v>
      </c>
      <c r="AQ42" s="76">
        <f t="shared" si="20"/>
        <v>0</v>
      </c>
      <c r="AR42" s="76">
        <f t="shared" si="20"/>
        <v>0</v>
      </c>
      <c r="AS42" s="76">
        <f t="shared" si="20"/>
        <v>0</v>
      </c>
      <c r="AT42" s="76">
        <f t="shared" si="20"/>
        <v>0</v>
      </c>
      <c r="AU42" s="76">
        <f t="shared" si="20"/>
        <v>0</v>
      </c>
      <c r="AV42" s="76">
        <f t="shared" si="20"/>
        <v>0</v>
      </c>
      <c r="AW42" s="76">
        <f t="shared" si="20"/>
        <v>0</v>
      </c>
      <c r="AX42" s="76">
        <f t="shared" si="20"/>
        <v>0</v>
      </c>
      <c r="AY42" s="76">
        <f t="shared" si="20"/>
        <v>0</v>
      </c>
      <c r="AZ42" s="76">
        <f t="shared" si="20"/>
        <v>0</v>
      </c>
      <c r="BA42" s="76">
        <f t="shared" si="20"/>
        <v>0</v>
      </c>
      <c r="BB42" s="76">
        <f t="shared" si="20"/>
        <v>0</v>
      </c>
      <c r="BC42" s="76">
        <f t="shared" si="20"/>
        <v>0</v>
      </c>
      <c r="BD42" s="76">
        <f t="shared" si="20"/>
        <v>0</v>
      </c>
      <c r="BE42" s="76">
        <f t="shared" si="20"/>
        <v>0</v>
      </c>
      <c r="BF42" s="76">
        <f t="shared" si="20"/>
        <v>0</v>
      </c>
      <c r="BG42" s="76">
        <f t="shared" si="20"/>
        <v>0</v>
      </c>
      <c r="BH42" s="76">
        <f t="shared" si="20"/>
        <v>0</v>
      </c>
      <c r="BI42" s="76">
        <f t="shared" si="20"/>
        <v>0</v>
      </c>
      <c r="BJ42" s="76">
        <f t="shared" si="20"/>
        <v>0</v>
      </c>
      <c r="BK42" s="76">
        <f t="shared" si="20"/>
        <v>0</v>
      </c>
      <c r="BL42" s="76">
        <f t="shared" si="20"/>
        <v>0</v>
      </c>
      <c r="BM42" s="76">
        <f t="shared" si="20"/>
        <v>0</v>
      </c>
      <c r="BN42" s="76">
        <f t="shared" si="20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>
        <f>COUNTIF(BR3:BR33,$B$40)</f>
        <v>0</v>
      </c>
      <c r="BS42" s="76">
        <f>COUNTIF(BS3:BS33,$B$40)</f>
        <v>0</v>
      </c>
      <c r="BT42" s="76">
        <f>COUNTIF(BT3:BT33,$B$40)</f>
        <v>0</v>
      </c>
      <c r="BU42" s="76"/>
      <c r="BV42" s="76"/>
      <c r="BW42" s="76"/>
      <c r="BY42" s="83"/>
      <c r="BZ42" s="83">
        <f>AVERAGE(T42:AW42)</f>
        <v>0</v>
      </c>
      <c r="CA42" s="83">
        <f>AVERAGE(AD42:BG42)</f>
        <v>0</v>
      </c>
      <c r="CB42" s="83">
        <f>AVERAGE(AN42:BQ42)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27</v>
      </c>
      <c r="D1">
        <v>4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7</v>
      </c>
      <c r="CA2" s="9" t="s">
        <v>37</v>
      </c>
      <c r="CB2" s="9" t="s">
        <v>43</v>
      </c>
    </row>
    <row r="3" spans="1:80" ht="11.25">
      <c r="A3" s="5">
        <v>1</v>
      </c>
      <c r="B3" s="24"/>
      <c r="C3" s="15"/>
      <c r="D3" s="15"/>
      <c r="E3" s="15"/>
      <c r="F3" s="15"/>
      <c r="G3" s="15"/>
      <c r="H3" s="15"/>
      <c r="I3" s="15"/>
      <c r="J3" s="1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>
        <v>8.2125</v>
      </c>
      <c r="AG3" s="4">
        <v>-0.0625</v>
      </c>
      <c r="AH3" s="4">
        <v>-3.2375</v>
      </c>
      <c r="AI3" s="4">
        <v>-3.45</v>
      </c>
      <c r="AJ3" s="4">
        <v>-6.0375</v>
      </c>
      <c r="AK3" s="4">
        <v>-0.7375</v>
      </c>
      <c r="AL3" s="4">
        <v>6.5625</v>
      </c>
      <c r="AM3" s="4">
        <v>9.3625</v>
      </c>
      <c r="AN3" s="4">
        <v>0.3375</v>
      </c>
      <c r="AO3" s="4">
        <v>10.275</v>
      </c>
      <c r="AP3" s="4">
        <v>8.9</v>
      </c>
      <c r="AQ3" s="4">
        <v>7.1625</v>
      </c>
      <c r="AR3" s="4">
        <v>2.425</v>
      </c>
      <c r="AS3" s="4">
        <v>1.7875</v>
      </c>
      <c r="AT3" s="4">
        <v>0.7583333333333332</v>
      </c>
      <c r="AU3" s="4">
        <v>-3.2166666666666663</v>
      </c>
      <c r="AV3" s="4">
        <v>7.008333333333334</v>
      </c>
      <c r="AW3" s="4">
        <v>-6.291666666666668</v>
      </c>
      <c r="AX3" s="4">
        <v>-2.075</v>
      </c>
      <c r="AY3" s="4">
        <v>6.4125</v>
      </c>
      <c r="AZ3" s="4">
        <v>2.0833333333333335</v>
      </c>
      <c r="BA3" s="4">
        <v>-0.4916666666666664</v>
      </c>
      <c r="BB3" s="4">
        <v>-2.541666666666666</v>
      </c>
      <c r="BC3" s="4">
        <v>-1.3</v>
      </c>
      <c r="BD3" s="4">
        <v>10.716666666666667</v>
      </c>
      <c r="BE3" s="4">
        <v>-0.4666666666666668</v>
      </c>
      <c r="BF3" s="4">
        <v>5.0125</v>
      </c>
      <c r="BG3" s="4">
        <v>7.4958333333333345</v>
      </c>
      <c r="BH3" s="4">
        <v>1.1291666666666667</v>
      </c>
      <c r="BI3" s="4">
        <v>-3.045833333333333</v>
      </c>
      <c r="BJ3" s="4">
        <v>0.7791666666666665</v>
      </c>
      <c r="BK3" s="4">
        <v>-1.4583333333333333</v>
      </c>
      <c r="BL3" s="4">
        <v>7.354166666666667</v>
      </c>
      <c r="BM3" s="4">
        <v>3.4500000000000006</v>
      </c>
      <c r="BN3" s="4">
        <v>1.5833333333333328</v>
      </c>
      <c r="BO3" s="4">
        <v>8.187500000000002</v>
      </c>
      <c r="BP3" s="4">
        <v>-1.158333333333333</v>
      </c>
      <c r="BQ3" s="4">
        <v>11.179166666666667</v>
      </c>
      <c r="BR3" s="4">
        <v>4.658333333333334</v>
      </c>
      <c r="BS3" s="4">
        <v>-3.2166666666666672</v>
      </c>
      <c r="BT3" s="4">
        <v>5.754166666666669</v>
      </c>
      <c r="BU3" s="4"/>
      <c r="BV3" s="4"/>
      <c r="BW3" s="4"/>
      <c r="BY3" s="10"/>
      <c r="BZ3" s="10">
        <f>AVERAGE(T3:AW3)</f>
        <v>2.208796296296296</v>
      </c>
      <c r="CA3" s="10">
        <f>AVERAGE(AD3:BG3)</f>
        <v>2.307291666666667</v>
      </c>
      <c r="CB3" s="10">
        <f>AVERAGE(AN3:BQ3)</f>
        <v>2.733055555555557</v>
      </c>
    </row>
    <row r="4" spans="1:80" ht="11.25">
      <c r="A4" s="5">
        <v>2</v>
      </c>
      <c r="B4" s="24"/>
      <c r="C4" s="15"/>
      <c r="D4" s="15"/>
      <c r="E4" s="15"/>
      <c r="F4" s="15"/>
      <c r="G4" s="15"/>
      <c r="H4" s="15"/>
      <c r="I4" s="15"/>
      <c r="J4" s="1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>
        <v>7.3875</v>
      </c>
      <c r="AG4" s="4">
        <v>-2.4875</v>
      </c>
      <c r="AH4" s="4">
        <v>0.3375</v>
      </c>
      <c r="AI4" s="4">
        <v>1.075</v>
      </c>
      <c r="AJ4" s="4">
        <v>4.575</v>
      </c>
      <c r="AK4" s="4">
        <v>4.35</v>
      </c>
      <c r="AL4" s="4">
        <v>0.5875</v>
      </c>
      <c r="AM4" s="4">
        <v>7.975</v>
      </c>
      <c r="AN4" s="4">
        <v>-4.6125</v>
      </c>
      <c r="AO4" s="4">
        <v>11.0375</v>
      </c>
      <c r="AP4" s="4">
        <v>3.5625</v>
      </c>
      <c r="AQ4" s="4">
        <v>11.6</v>
      </c>
      <c r="AR4" s="4">
        <v>-3.5</v>
      </c>
      <c r="AS4" s="4">
        <v>-2.55</v>
      </c>
      <c r="AT4" s="4">
        <v>4.541666666666667</v>
      </c>
      <c r="AU4" s="4">
        <v>1.6666666666666667</v>
      </c>
      <c r="AV4" s="4">
        <v>9</v>
      </c>
      <c r="AW4" s="4">
        <v>-6.833333333333333</v>
      </c>
      <c r="AX4" s="4">
        <v>2.641666666666667</v>
      </c>
      <c r="AY4" s="4">
        <v>8.741666666666667</v>
      </c>
      <c r="AZ4" s="4">
        <v>6.308333333333333</v>
      </c>
      <c r="BA4" s="4">
        <v>7.75</v>
      </c>
      <c r="BB4" s="4">
        <v>0.2375</v>
      </c>
      <c r="BC4" s="4">
        <v>7.6125</v>
      </c>
      <c r="BD4" s="4">
        <v>8.208333333333332</v>
      </c>
      <c r="BE4" s="4">
        <v>1.179166666666667</v>
      </c>
      <c r="BF4" s="4">
        <v>-0.975</v>
      </c>
      <c r="BG4" s="4">
        <v>9.445833333333335</v>
      </c>
      <c r="BH4" s="4">
        <v>2.120833333333334</v>
      </c>
      <c r="BI4" s="4">
        <v>0.475</v>
      </c>
      <c r="BJ4" s="4">
        <v>10.049999999999999</v>
      </c>
      <c r="BK4" s="4">
        <v>5.441666666666666</v>
      </c>
      <c r="BL4" s="4">
        <v>3.0083333333333333</v>
      </c>
      <c r="BM4" s="4">
        <v>5.341666666666666</v>
      </c>
      <c r="BN4" s="4">
        <v>-0.9083333333333333</v>
      </c>
      <c r="BO4" s="4">
        <v>9.000000000000002</v>
      </c>
      <c r="BP4" s="4">
        <v>-6.2625</v>
      </c>
      <c r="BQ4" s="4">
        <v>1.5625000000000002</v>
      </c>
      <c r="BR4" s="4">
        <v>7.716666666666666</v>
      </c>
      <c r="BS4" s="4">
        <v>-2.733333333333333</v>
      </c>
      <c r="BT4" s="4">
        <v>5.783333333333334</v>
      </c>
      <c r="BU4" s="4"/>
      <c r="BV4" s="4"/>
      <c r="BW4" s="4"/>
      <c r="BY4" s="10"/>
      <c r="BZ4" s="10">
        <f aca="true" t="shared" si="0" ref="BZ4:BZ32">AVERAGE(T4:AW4)</f>
        <v>2.6506944444444445</v>
      </c>
      <c r="CA4" s="10">
        <f aca="true" t="shared" si="1" ref="CA4:CA32">AVERAGE(AD4:BG4)</f>
        <v>3.5308035714285713</v>
      </c>
      <c r="CB4" s="10">
        <f aca="true" t="shared" si="2" ref="CB4:CB32">AVERAGE(AN4:BQ4)</f>
        <v>3.4963888888888888</v>
      </c>
    </row>
    <row r="5" spans="1:80" ht="11.25">
      <c r="A5" s="5">
        <v>3</v>
      </c>
      <c r="B5" s="24"/>
      <c r="C5" s="15"/>
      <c r="D5" s="15"/>
      <c r="E5" s="15"/>
      <c r="F5" s="15"/>
      <c r="G5" s="15"/>
      <c r="H5" s="15"/>
      <c r="I5" s="15"/>
      <c r="J5" s="1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>
        <v>3.675</v>
      </c>
      <c r="AG5" s="4">
        <v>0.1875</v>
      </c>
      <c r="AH5" s="4">
        <v>7.1125</v>
      </c>
      <c r="AI5" s="4">
        <v>1.7</v>
      </c>
      <c r="AJ5" s="4">
        <v>2.7625</v>
      </c>
      <c r="AK5" s="4">
        <v>4.95</v>
      </c>
      <c r="AL5" s="4">
        <v>9.75</v>
      </c>
      <c r="AM5" s="4">
        <v>8.0625</v>
      </c>
      <c r="AN5" s="4">
        <v>-2.325</v>
      </c>
      <c r="AO5" s="4">
        <v>4.5625</v>
      </c>
      <c r="AP5" s="4">
        <v>6.5375</v>
      </c>
      <c r="AQ5" s="4">
        <v>-5.5375</v>
      </c>
      <c r="AR5" s="4">
        <v>-5.8875</v>
      </c>
      <c r="AS5" s="4">
        <v>-6.65</v>
      </c>
      <c r="AT5" s="4">
        <v>5.316666666666667</v>
      </c>
      <c r="AU5" s="4">
        <v>-0.8333333333333334</v>
      </c>
      <c r="AV5" s="4">
        <v>-0.7583333333333333</v>
      </c>
      <c r="AW5" s="4">
        <v>-3.625</v>
      </c>
      <c r="AX5" s="4">
        <v>6.683333333333334</v>
      </c>
      <c r="AY5" s="4">
        <v>10.925</v>
      </c>
      <c r="AZ5" s="4">
        <v>0.4875</v>
      </c>
      <c r="BA5" s="4">
        <v>2.4041666666666663</v>
      </c>
      <c r="BB5" s="4">
        <v>6.904166666666668</v>
      </c>
      <c r="BC5" s="4">
        <v>-0.2541666666666666</v>
      </c>
      <c r="BD5" s="4">
        <v>3.825</v>
      </c>
      <c r="BE5" s="4">
        <v>5.554166666666667</v>
      </c>
      <c r="BF5" s="4">
        <v>-0.07083333333333297</v>
      </c>
      <c r="BG5" s="4">
        <v>1.4166666666666663</v>
      </c>
      <c r="BH5" s="4">
        <v>-4.833333333333333</v>
      </c>
      <c r="BI5" s="4">
        <v>7.3375</v>
      </c>
      <c r="BJ5" s="4">
        <v>9.3125</v>
      </c>
      <c r="BK5" s="4">
        <v>12.391666666666666</v>
      </c>
      <c r="BL5" s="4">
        <v>12.450000000000001</v>
      </c>
      <c r="BM5" s="4">
        <v>11.158333333333333</v>
      </c>
      <c r="BN5" s="4">
        <v>0.5208333333333335</v>
      </c>
      <c r="BO5" s="4">
        <v>10.916666666666666</v>
      </c>
      <c r="BP5" s="4">
        <v>-7.549999999999998</v>
      </c>
      <c r="BQ5" s="4">
        <v>2.4875000000000003</v>
      </c>
      <c r="BR5" s="4">
        <v>9.6</v>
      </c>
      <c r="BS5" s="4">
        <v>2.879166666666667</v>
      </c>
      <c r="BT5" s="4">
        <v>2.766666666666666</v>
      </c>
      <c r="BU5" s="4"/>
      <c r="BV5" s="4"/>
      <c r="BW5" s="4"/>
      <c r="BY5" s="10"/>
      <c r="BZ5" s="10">
        <f t="shared" si="0"/>
        <v>1.6111111111111112</v>
      </c>
      <c r="CA5" s="10">
        <f t="shared" si="1"/>
        <v>2.388392857142857</v>
      </c>
      <c r="CB5" s="10">
        <f t="shared" si="2"/>
        <v>2.7622222222222224</v>
      </c>
    </row>
    <row r="6" spans="1:80" ht="11.25">
      <c r="A6" s="5">
        <v>4</v>
      </c>
      <c r="B6" s="24"/>
      <c r="C6" s="15"/>
      <c r="D6" s="15"/>
      <c r="E6" s="15"/>
      <c r="F6" s="15"/>
      <c r="G6" s="15"/>
      <c r="H6" s="15"/>
      <c r="I6" s="15"/>
      <c r="J6" s="1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>
        <v>6.8875</v>
      </c>
      <c r="AG6" s="4">
        <v>6</v>
      </c>
      <c r="AH6" s="4">
        <v>12.225</v>
      </c>
      <c r="AI6" s="4">
        <v>8.15</v>
      </c>
      <c r="AJ6" s="4">
        <v>4.45</v>
      </c>
      <c r="AK6" s="4">
        <v>1.725</v>
      </c>
      <c r="AL6" s="4">
        <v>-0.0625</v>
      </c>
      <c r="AM6" s="4">
        <v>10.275</v>
      </c>
      <c r="AN6" s="4">
        <v>4.6375</v>
      </c>
      <c r="AO6" s="4">
        <v>7.375</v>
      </c>
      <c r="AP6" s="4">
        <v>7.1625</v>
      </c>
      <c r="AQ6" s="4">
        <v>0.325</v>
      </c>
      <c r="AR6" s="4">
        <v>-1.95</v>
      </c>
      <c r="AS6" s="4">
        <v>-3.2</v>
      </c>
      <c r="AT6" s="4">
        <v>10.183333333333334</v>
      </c>
      <c r="AU6" s="4">
        <v>3.8041666666666667</v>
      </c>
      <c r="AV6" s="4">
        <v>4.583333333333333</v>
      </c>
      <c r="AW6" s="4">
        <v>2.4</v>
      </c>
      <c r="AX6" s="4">
        <v>-2.170833333333333</v>
      </c>
      <c r="AY6" s="4">
        <v>4.004166666666666</v>
      </c>
      <c r="AZ6" s="4">
        <v>1.1541666666666666</v>
      </c>
      <c r="BA6" s="4">
        <v>2.6458333333333335</v>
      </c>
      <c r="BB6" s="4">
        <v>0.8125</v>
      </c>
      <c r="BC6" s="4">
        <v>2.079166666666666</v>
      </c>
      <c r="BD6" s="4">
        <v>0.32916666666666666</v>
      </c>
      <c r="BE6" s="4">
        <v>3.775</v>
      </c>
      <c r="BF6" s="4">
        <v>6.766666666666668</v>
      </c>
      <c r="BG6" s="4">
        <v>-0.20833333333333334</v>
      </c>
      <c r="BH6" s="4">
        <v>-6.079166666666667</v>
      </c>
      <c r="BI6" s="4">
        <v>-6.233333333333333</v>
      </c>
      <c r="BJ6" s="4">
        <v>7.849999999999999</v>
      </c>
      <c r="BK6" s="4">
        <v>10.887500000000001</v>
      </c>
      <c r="BL6" s="4">
        <v>5.658333333333334</v>
      </c>
      <c r="BM6" s="4">
        <v>10.862499999999995</v>
      </c>
      <c r="BN6" s="4">
        <v>2.4875</v>
      </c>
      <c r="BO6" s="4">
        <v>11.4</v>
      </c>
      <c r="BP6" s="4">
        <v>-3.3624999999999994</v>
      </c>
      <c r="BQ6" s="4">
        <v>8.9625</v>
      </c>
      <c r="BR6" s="4">
        <v>12.620833333333335</v>
      </c>
      <c r="BS6" s="4">
        <v>7.516666666666666</v>
      </c>
      <c r="BT6" s="4">
        <v>4.254166666666667</v>
      </c>
      <c r="BU6" s="4"/>
      <c r="BV6" s="4"/>
      <c r="BW6" s="4"/>
      <c r="BY6" s="10"/>
      <c r="BZ6" s="10">
        <f t="shared" si="0"/>
        <v>4.7206018518518515</v>
      </c>
      <c r="CA6" s="10">
        <f t="shared" si="1"/>
        <v>3.719940476190476</v>
      </c>
      <c r="CB6" s="10">
        <f t="shared" si="2"/>
        <v>3.231388888888889</v>
      </c>
    </row>
    <row r="7" spans="1:80" ht="11.25">
      <c r="A7" s="5">
        <v>5</v>
      </c>
      <c r="B7" s="24"/>
      <c r="C7" s="15"/>
      <c r="D7" s="15"/>
      <c r="E7" s="15"/>
      <c r="F7" s="15"/>
      <c r="G7" s="15"/>
      <c r="H7" s="15"/>
      <c r="I7" s="15"/>
      <c r="J7" s="1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>
        <v>2.1625</v>
      </c>
      <c r="AG7" s="4">
        <v>9.8125</v>
      </c>
      <c r="AH7" s="4">
        <v>5.3125</v>
      </c>
      <c r="AI7" s="4">
        <v>-0.5</v>
      </c>
      <c r="AJ7" s="4">
        <v>6.1375</v>
      </c>
      <c r="AK7" s="4">
        <v>5.4125</v>
      </c>
      <c r="AL7" s="4">
        <v>3.025</v>
      </c>
      <c r="AM7" s="4">
        <v>-3.1125</v>
      </c>
      <c r="AN7" s="4">
        <v>5.7</v>
      </c>
      <c r="AO7" s="4">
        <v>8.975</v>
      </c>
      <c r="AP7" s="4">
        <v>-1.3375</v>
      </c>
      <c r="AQ7" s="4">
        <v>9.275</v>
      </c>
      <c r="AR7" s="4">
        <v>3.925</v>
      </c>
      <c r="AS7" s="4">
        <v>-3.7125</v>
      </c>
      <c r="AT7" s="4">
        <v>10.295833333333334</v>
      </c>
      <c r="AU7" s="4">
        <v>8.266666666666666</v>
      </c>
      <c r="AV7" s="4">
        <v>5.8</v>
      </c>
      <c r="AW7" s="4">
        <v>11.245833333333332</v>
      </c>
      <c r="AX7" s="4">
        <v>2.4041666666666663</v>
      </c>
      <c r="AY7" s="4">
        <v>0.95</v>
      </c>
      <c r="AZ7" s="4">
        <v>3.9583333333333335</v>
      </c>
      <c r="BA7" s="4">
        <v>1.95</v>
      </c>
      <c r="BB7" s="4">
        <v>2.1333333333333333</v>
      </c>
      <c r="BC7" s="4">
        <v>6.529166666666668</v>
      </c>
      <c r="BD7" s="4">
        <v>-2.891666666666666</v>
      </c>
      <c r="BE7" s="4">
        <v>0.5875</v>
      </c>
      <c r="BF7" s="4">
        <v>4.620833333333334</v>
      </c>
      <c r="BG7" s="4">
        <v>9.091666666666667</v>
      </c>
      <c r="BH7" s="4">
        <v>-2.7416666666666667</v>
      </c>
      <c r="BI7" s="4">
        <v>-1.620833333333333</v>
      </c>
      <c r="BJ7" s="4">
        <v>7.266666666666667</v>
      </c>
      <c r="BK7" s="4">
        <v>-2.995833333333333</v>
      </c>
      <c r="BL7" s="4">
        <v>8.429166666666667</v>
      </c>
      <c r="BM7" s="4">
        <v>4.8791666666666655</v>
      </c>
      <c r="BN7" s="4">
        <v>6.1625000000000005</v>
      </c>
      <c r="BO7" s="4">
        <v>3.045833333333334</v>
      </c>
      <c r="BP7" s="4">
        <v>0.1666666666666667</v>
      </c>
      <c r="BQ7" s="4">
        <v>3.408333333333333</v>
      </c>
      <c r="BR7" s="4">
        <v>9.508333333333335</v>
      </c>
      <c r="BS7" s="4">
        <v>7.320833333333332</v>
      </c>
      <c r="BT7" s="4">
        <v>6.8</v>
      </c>
      <c r="BU7" s="4"/>
      <c r="BV7" s="4"/>
      <c r="BW7" s="4"/>
      <c r="BY7" s="10"/>
      <c r="BZ7" s="10">
        <f t="shared" si="0"/>
        <v>4.81574074074074</v>
      </c>
      <c r="CA7" s="10">
        <f t="shared" si="1"/>
        <v>4.1434523809523816</v>
      </c>
      <c r="CB7" s="10">
        <f t="shared" si="2"/>
        <v>3.7922222222222226</v>
      </c>
    </row>
    <row r="8" spans="1:80" ht="11.25">
      <c r="A8" s="5">
        <v>6</v>
      </c>
      <c r="B8" s="24"/>
      <c r="C8" s="15"/>
      <c r="D8" s="15"/>
      <c r="E8" s="15"/>
      <c r="F8" s="15"/>
      <c r="G8" s="15"/>
      <c r="H8" s="15"/>
      <c r="I8" s="15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>
        <v>6.05</v>
      </c>
      <c r="AG8" s="4">
        <v>-0.5625</v>
      </c>
      <c r="AH8" s="4">
        <v>0.8125</v>
      </c>
      <c r="AI8" s="4">
        <v>-4.775</v>
      </c>
      <c r="AJ8" s="4">
        <v>6.8125</v>
      </c>
      <c r="AK8" s="4">
        <v>2.875</v>
      </c>
      <c r="AL8" s="4">
        <v>2.7375</v>
      </c>
      <c r="AM8" s="4">
        <v>-4.0375</v>
      </c>
      <c r="AN8" s="4">
        <v>9.9125</v>
      </c>
      <c r="AO8" s="4">
        <v>7.875</v>
      </c>
      <c r="AP8" s="4">
        <v>-2.1875</v>
      </c>
      <c r="AQ8" s="4">
        <v>5.6125</v>
      </c>
      <c r="AR8" s="4">
        <v>7.5125</v>
      </c>
      <c r="AS8" s="4">
        <v>-4.5625</v>
      </c>
      <c r="AT8" s="4">
        <v>9.829166666666666</v>
      </c>
      <c r="AU8" s="4">
        <v>9.758333333333333</v>
      </c>
      <c r="AV8" s="4">
        <v>5.8875</v>
      </c>
      <c r="AW8" s="4">
        <v>0.5416666666666663</v>
      </c>
      <c r="AX8" s="4">
        <v>5.1125</v>
      </c>
      <c r="AY8" s="4">
        <v>0.1208333333333333</v>
      </c>
      <c r="AZ8" s="4">
        <v>-0.37083333333333335</v>
      </c>
      <c r="BA8" s="4">
        <v>5.695833333333332</v>
      </c>
      <c r="BB8" s="4">
        <v>7</v>
      </c>
      <c r="BC8" s="4">
        <v>-2.745833333333333</v>
      </c>
      <c r="BD8" s="4">
        <v>2.3208333333333333</v>
      </c>
      <c r="BE8" s="4">
        <v>2.5666666666666664</v>
      </c>
      <c r="BF8" s="4">
        <v>4.491666666666666</v>
      </c>
      <c r="BG8" s="4">
        <v>9.325</v>
      </c>
      <c r="BH8" s="4">
        <v>-0.4125</v>
      </c>
      <c r="BI8" s="4">
        <v>-3.2125</v>
      </c>
      <c r="BJ8" s="4">
        <v>11.562499999999998</v>
      </c>
      <c r="BK8" s="4">
        <v>-0.9583333333333331</v>
      </c>
      <c r="BL8" s="4">
        <v>10.279166666666669</v>
      </c>
      <c r="BM8" s="4">
        <v>4.874999999999999</v>
      </c>
      <c r="BN8" s="4">
        <v>8.891666666666664</v>
      </c>
      <c r="BO8" s="4">
        <v>12.608333333333334</v>
      </c>
      <c r="BP8" s="4">
        <v>-1.4666666666666666</v>
      </c>
      <c r="BQ8" s="4">
        <v>-0.2791666666666666</v>
      </c>
      <c r="BR8" s="4">
        <v>2.4874999999999994</v>
      </c>
      <c r="BS8" s="4">
        <v>9.345833333333333</v>
      </c>
      <c r="BT8" s="4">
        <v>11.904166666666667</v>
      </c>
      <c r="BU8" s="4"/>
      <c r="BV8" s="4"/>
      <c r="BW8" s="4"/>
      <c r="BY8" s="10"/>
      <c r="BZ8" s="10">
        <f t="shared" si="0"/>
        <v>3.338425925925926</v>
      </c>
      <c r="CA8" s="10">
        <f t="shared" si="1"/>
        <v>3.3431547619047612</v>
      </c>
      <c r="CB8" s="10">
        <f t="shared" si="2"/>
        <v>4.186111111111111</v>
      </c>
    </row>
    <row r="9" spans="1:80" ht="11.25">
      <c r="A9" s="5">
        <v>7</v>
      </c>
      <c r="B9" s="24"/>
      <c r="C9" s="15"/>
      <c r="D9" s="15"/>
      <c r="E9" s="15"/>
      <c r="F9" s="15"/>
      <c r="G9" s="15"/>
      <c r="H9" s="15"/>
      <c r="I9" s="15"/>
      <c r="J9" s="1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>
        <v>8.6</v>
      </c>
      <c r="AG9" s="4">
        <v>-4.0375</v>
      </c>
      <c r="AH9" s="4">
        <v>8.225</v>
      </c>
      <c r="AI9" s="4">
        <v>-5.85</v>
      </c>
      <c r="AJ9" s="4">
        <v>11.075</v>
      </c>
      <c r="AK9" s="4">
        <v>-0.7375</v>
      </c>
      <c r="AL9" s="4">
        <v>6.225</v>
      </c>
      <c r="AM9" s="4">
        <v>2.5</v>
      </c>
      <c r="AN9" s="4">
        <v>9.95</v>
      </c>
      <c r="AO9" s="4">
        <v>4.4375</v>
      </c>
      <c r="AP9" s="4">
        <v>1.475</v>
      </c>
      <c r="AQ9" s="4">
        <v>10.725</v>
      </c>
      <c r="AR9" s="4">
        <v>6.9</v>
      </c>
      <c r="AS9" s="4">
        <v>3.1125</v>
      </c>
      <c r="AT9" s="4">
        <v>10.220833333333337</v>
      </c>
      <c r="AU9" s="4">
        <v>10.8625</v>
      </c>
      <c r="AV9" s="4">
        <v>2.8125</v>
      </c>
      <c r="AW9" s="4">
        <v>7.804166666666666</v>
      </c>
      <c r="AX9" s="4">
        <v>7.125</v>
      </c>
      <c r="AY9" s="4">
        <v>8.8875</v>
      </c>
      <c r="AZ9" s="4">
        <v>2.1791666666666667</v>
      </c>
      <c r="BA9" s="4">
        <v>7.766666666666667</v>
      </c>
      <c r="BB9" s="4">
        <v>9.570833333333333</v>
      </c>
      <c r="BC9" s="4">
        <v>0.525</v>
      </c>
      <c r="BD9" s="4">
        <v>7.741666666666666</v>
      </c>
      <c r="BE9" s="4">
        <v>7.216666666666665</v>
      </c>
      <c r="BF9" s="4">
        <v>6.045833333333333</v>
      </c>
      <c r="BG9" s="4">
        <v>5.941666666666667</v>
      </c>
      <c r="BH9" s="4">
        <v>5.958333333333335</v>
      </c>
      <c r="BI9" s="4">
        <v>-6.291666666666667</v>
      </c>
      <c r="BJ9" s="4">
        <v>9.41666666666667</v>
      </c>
      <c r="BK9" s="4">
        <v>-2.0125</v>
      </c>
      <c r="BL9" s="4">
        <v>6.8125</v>
      </c>
      <c r="BM9" s="4">
        <v>11.495833333333332</v>
      </c>
      <c r="BN9" s="4">
        <v>13.774999999999999</v>
      </c>
      <c r="BO9" s="4">
        <v>7.487500000000002</v>
      </c>
      <c r="BP9" s="4">
        <v>5.499999999999999</v>
      </c>
      <c r="BQ9" s="4">
        <v>0.4749999999999999</v>
      </c>
      <c r="BR9" s="4">
        <v>4.070833333333334</v>
      </c>
      <c r="BS9" s="4">
        <v>2.8958333333333326</v>
      </c>
      <c r="BT9" s="4">
        <v>14.633333333333335</v>
      </c>
      <c r="BU9" s="4"/>
      <c r="BV9" s="4"/>
      <c r="BW9" s="4"/>
      <c r="BY9" s="10"/>
      <c r="BZ9" s="10">
        <f t="shared" si="0"/>
        <v>5.238888888888889</v>
      </c>
      <c r="CA9" s="10">
        <f t="shared" si="1"/>
        <v>5.617857142857142</v>
      </c>
      <c r="CB9" s="10">
        <f t="shared" si="2"/>
        <v>6.130555555555556</v>
      </c>
    </row>
    <row r="10" spans="1:80" ht="11.25">
      <c r="A10" s="5">
        <v>8</v>
      </c>
      <c r="B10" s="24"/>
      <c r="C10" s="15"/>
      <c r="D10" s="15"/>
      <c r="E10" s="15"/>
      <c r="F10" s="15"/>
      <c r="G10" s="15"/>
      <c r="H10" s="15"/>
      <c r="I10" s="15"/>
      <c r="J10" s="1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>
        <v>5.9625</v>
      </c>
      <c r="AG10" s="4">
        <v>-2.05</v>
      </c>
      <c r="AH10" s="4">
        <v>10.775</v>
      </c>
      <c r="AI10" s="4">
        <v>-1.6375</v>
      </c>
      <c r="AJ10" s="4">
        <v>5.125</v>
      </c>
      <c r="AK10" s="4">
        <v>-0.875</v>
      </c>
      <c r="AL10" s="4">
        <v>13</v>
      </c>
      <c r="AM10" s="4">
        <v>7.525</v>
      </c>
      <c r="AN10" s="4">
        <v>10.3125</v>
      </c>
      <c r="AO10" s="4">
        <v>3.975</v>
      </c>
      <c r="AP10" s="4">
        <v>-3.675</v>
      </c>
      <c r="AQ10" s="4">
        <v>0.1</v>
      </c>
      <c r="AR10" s="4">
        <v>2.675</v>
      </c>
      <c r="AS10" s="4">
        <v>5.625</v>
      </c>
      <c r="AT10" s="4">
        <v>7.2625</v>
      </c>
      <c r="AU10" s="4">
        <v>6.920833333333334</v>
      </c>
      <c r="AV10" s="4">
        <v>-4.304166666666666</v>
      </c>
      <c r="AW10" s="4">
        <v>0.5458333333333335</v>
      </c>
      <c r="AX10" s="4">
        <v>10.125</v>
      </c>
      <c r="AY10" s="4">
        <v>13.858333333333333</v>
      </c>
      <c r="AZ10" s="4">
        <v>10.975</v>
      </c>
      <c r="BA10" s="4">
        <v>3.225</v>
      </c>
      <c r="BB10" s="4">
        <v>2.9333333333333322</v>
      </c>
      <c r="BC10" s="4">
        <v>3.091666666666667</v>
      </c>
      <c r="BD10" s="4">
        <v>7.666666666666668</v>
      </c>
      <c r="BE10" s="4">
        <v>9.616666666666665</v>
      </c>
      <c r="BF10" s="4">
        <v>7.966666666666669</v>
      </c>
      <c r="BG10" s="4">
        <v>-0.625</v>
      </c>
      <c r="BH10" s="4">
        <v>8.179166666666669</v>
      </c>
      <c r="BI10" s="4">
        <v>-2.55</v>
      </c>
      <c r="BJ10" s="4">
        <v>-3.191666666666667</v>
      </c>
      <c r="BK10" s="4">
        <v>3.1041666666666665</v>
      </c>
      <c r="BL10" s="4">
        <v>-0.3499999999999999</v>
      </c>
      <c r="BM10" s="4">
        <v>8.391666666666667</v>
      </c>
      <c r="BN10" s="4">
        <v>10.141666666666666</v>
      </c>
      <c r="BO10" s="4">
        <v>0.8625000000000002</v>
      </c>
      <c r="BP10" s="4">
        <v>-0.6125</v>
      </c>
      <c r="BQ10" s="4">
        <v>6.308333333333334</v>
      </c>
      <c r="BR10" s="4">
        <v>1.9249999999999998</v>
      </c>
      <c r="BS10" s="4">
        <v>1.3291666666666668</v>
      </c>
      <c r="BT10" s="4">
        <v>9.112499999999999</v>
      </c>
      <c r="BU10" s="4"/>
      <c r="BV10" s="4"/>
      <c r="BW10" s="4"/>
      <c r="BY10" s="10"/>
      <c r="BZ10" s="10">
        <f t="shared" si="0"/>
        <v>3.7368055555555566</v>
      </c>
      <c r="CA10" s="10">
        <f t="shared" si="1"/>
        <v>4.8605654761904775</v>
      </c>
      <c r="CB10" s="10">
        <f t="shared" si="2"/>
        <v>4.2851388888888895</v>
      </c>
    </row>
    <row r="11" spans="1:80" ht="11.25">
      <c r="A11" s="5">
        <v>9</v>
      </c>
      <c r="B11" s="24"/>
      <c r="C11" s="15"/>
      <c r="D11" s="15"/>
      <c r="E11" s="15"/>
      <c r="F11" s="15"/>
      <c r="G11" s="15"/>
      <c r="H11" s="15"/>
      <c r="I11" s="15"/>
      <c r="J11" s="1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>
        <v>1.8</v>
      </c>
      <c r="AG11" s="4">
        <v>-1.5625</v>
      </c>
      <c r="AH11" s="4">
        <v>7.6875</v>
      </c>
      <c r="AI11" s="4">
        <v>4.7875</v>
      </c>
      <c r="AJ11" s="4">
        <v>8.3125</v>
      </c>
      <c r="AK11" s="4">
        <v>-4.4625</v>
      </c>
      <c r="AL11" s="4">
        <v>10.4625</v>
      </c>
      <c r="AM11" s="4">
        <v>2.1</v>
      </c>
      <c r="AN11" s="4">
        <v>9.5</v>
      </c>
      <c r="AO11" s="4">
        <v>7.7125</v>
      </c>
      <c r="AP11" s="4">
        <v>-1.4875</v>
      </c>
      <c r="AQ11" s="4">
        <v>-3.0875</v>
      </c>
      <c r="AR11" s="4">
        <v>10.8625</v>
      </c>
      <c r="AS11" s="4">
        <v>2.5625</v>
      </c>
      <c r="AT11" s="4">
        <v>6.670833333333333</v>
      </c>
      <c r="AU11" s="4">
        <v>7.12</v>
      </c>
      <c r="AV11" s="4">
        <v>-0.3458333333333334</v>
      </c>
      <c r="AW11" s="4">
        <v>3.2458333333333336</v>
      </c>
      <c r="AX11" s="4">
        <v>12.170833333333334</v>
      </c>
      <c r="AY11" s="4">
        <v>9.683333333333335</v>
      </c>
      <c r="AZ11" s="4">
        <v>1.9208333333333332</v>
      </c>
      <c r="BA11" s="4">
        <v>4.075</v>
      </c>
      <c r="BB11" s="4">
        <v>1.866666666666667</v>
      </c>
      <c r="BC11" s="4">
        <v>0.9708333333333335</v>
      </c>
      <c r="BD11" s="4">
        <v>7.458333333333332</v>
      </c>
      <c r="BE11" s="4">
        <v>6.154166666666666</v>
      </c>
      <c r="BF11" s="4">
        <v>5.108333333333333</v>
      </c>
      <c r="BG11" s="4">
        <v>1.8333333333333333</v>
      </c>
      <c r="BH11" s="4">
        <v>9.066666666666666</v>
      </c>
      <c r="BI11" s="4">
        <v>1.6541666666666666</v>
      </c>
      <c r="BJ11" s="4">
        <v>4.541666666666667</v>
      </c>
      <c r="BK11" s="4">
        <v>1.7583333333333335</v>
      </c>
      <c r="BL11" s="4">
        <v>-0.6708333333333331</v>
      </c>
      <c r="BM11" s="4">
        <v>10.241666666666667</v>
      </c>
      <c r="BN11" s="4">
        <v>8.783333333333333</v>
      </c>
      <c r="BO11" s="4">
        <v>-0.03750000000000009</v>
      </c>
      <c r="BP11" s="4">
        <v>-3.4791666666666665</v>
      </c>
      <c r="BQ11" s="4">
        <v>3.741666666666666</v>
      </c>
      <c r="BR11" s="4">
        <v>-1.8625</v>
      </c>
      <c r="BS11" s="4">
        <v>9.616666666666665</v>
      </c>
      <c r="BT11" s="4">
        <v>-2.3958333333333335</v>
      </c>
      <c r="BU11" s="4"/>
      <c r="BV11" s="4"/>
      <c r="BW11" s="4"/>
      <c r="BY11" s="10"/>
      <c r="BZ11" s="10">
        <f t="shared" si="0"/>
        <v>3.9932407407407413</v>
      </c>
      <c r="CA11" s="10">
        <f t="shared" si="1"/>
        <v>4.397142857142858</v>
      </c>
      <c r="CB11" s="10">
        <f t="shared" si="2"/>
        <v>4.319833333333333</v>
      </c>
    </row>
    <row r="12" spans="1:80" ht="11.25">
      <c r="A12" s="5">
        <v>10</v>
      </c>
      <c r="B12" s="24"/>
      <c r="C12" s="15"/>
      <c r="D12" s="15"/>
      <c r="E12" s="15"/>
      <c r="F12" s="15"/>
      <c r="G12" s="15"/>
      <c r="H12" s="15"/>
      <c r="I12" s="15"/>
      <c r="J12" s="1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>
        <v>8.6625</v>
      </c>
      <c r="AG12" s="4">
        <v>4.075</v>
      </c>
      <c r="AH12" s="4">
        <v>7.7875</v>
      </c>
      <c r="AI12" s="4">
        <v>11.75</v>
      </c>
      <c r="AJ12" s="4">
        <v>13.6625</v>
      </c>
      <c r="AK12" s="4">
        <v>-0.3375</v>
      </c>
      <c r="AL12" s="4">
        <v>8.0375</v>
      </c>
      <c r="AM12" s="4">
        <v>3.0375</v>
      </c>
      <c r="AN12" s="4">
        <v>9.55</v>
      </c>
      <c r="AO12" s="4">
        <v>4.4625</v>
      </c>
      <c r="AP12" s="4">
        <v>-2.8</v>
      </c>
      <c r="AQ12" s="4">
        <v>-2.3625</v>
      </c>
      <c r="AR12" s="4">
        <v>2.15</v>
      </c>
      <c r="AS12" s="4">
        <v>2.1875</v>
      </c>
      <c r="AT12" s="4">
        <v>-1.1833333333333338</v>
      </c>
      <c r="AU12" s="4">
        <v>8.7875</v>
      </c>
      <c r="AV12" s="4">
        <v>6.841666666666666</v>
      </c>
      <c r="AW12" s="4">
        <v>10.241666666666665</v>
      </c>
      <c r="AX12" s="4">
        <v>13.1125</v>
      </c>
      <c r="AY12" s="4">
        <v>5.095833333333332</v>
      </c>
      <c r="AZ12" s="4">
        <v>-2.920833333333334</v>
      </c>
      <c r="BA12" s="4">
        <v>5.370833333333334</v>
      </c>
      <c r="BB12" s="4">
        <v>8.420833333333333</v>
      </c>
      <c r="BC12" s="4">
        <v>3.0333333333333337</v>
      </c>
      <c r="BD12" s="4">
        <v>5.695833333333333</v>
      </c>
      <c r="BE12" s="4">
        <v>7.6</v>
      </c>
      <c r="BF12" s="4">
        <v>5.104166666666666</v>
      </c>
      <c r="BG12" s="4">
        <v>8.129166666666668</v>
      </c>
      <c r="BH12" s="4">
        <v>5.783333333333334</v>
      </c>
      <c r="BI12" s="4">
        <v>2.766666666666667</v>
      </c>
      <c r="BJ12" s="4">
        <v>1.2041666666666668</v>
      </c>
      <c r="BK12" s="4">
        <v>3.4708333333333337</v>
      </c>
      <c r="BL12" s="4">
        <v>6.441666666666666</v>
      </c>
      <c r="BM12" s="4">
        <v>8.6</v>
      </c>
      <c r="BN12" s="4">
        <v>-2.1125</v>
      </c>
      <c r="BO12" s="4">
        <v>0.9041666666666668</v>
      </c>
      <c r="BP12" s="4">
        <v>1.404166666666667</v>
      </c>
      <c r="BQ12" s="4">
        <v>-1.5249999999999997</v>
      </c>
      <c r="BR12" s="4">
        <v>-1.1833333333333338</v>
      </c>
      <c r="BS12" s="4">
        <v>9.279166666666667</v>
      </c>
      <c r="BT12" s="4">
        <v>5.833333333333333</v>
      </c>
      <c r="BU12" s="4"/>
      <c r="BV12" s="4"/>
      <c r="BW12" s="4"/>
      <c r="BY12" s="10"/>
      <c r="BZ12" s="10">
        <f t="shared" si="0"/>
        <v>5.252777777777778</v>
      </c>
      <c r="CA12" s="10">
        <f t="shared" si="1"/>
        <v>5.471130952380952</v>
      </c>
      <c r="CB12" s="10">
        <f t="shared" si="2"/>
        <v>4.115138888888889</v>
      </c>
    </row>
    <row r="13" spans="1:80" ht="11.25">
      <c r="A13" s="6">
        <v>11</v>
      </c>
      <c r="B13" s="2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>
        <v>13.0375</v>
      </c>
      <c r="AG13" s="7">
        <v>6.3</v>
      </c>
      <c r="AH13" s="7">
        <v>9.9</v>
      </c>
      <c r="AI13" s="7">
        <v>5.9125</v>
      </c>
      <c r="AJ13" s="7">
        <v>3.575</v>
      </c>
      <c r="AK13" s="7">
        <v>4.6625</v>
      </c>
      <c r="AL13" s="7">
        <v>9.4375</v>
      </c>
      <c r="AM13" s="7">
        <v>4.9375</v>
      </c>
      <c r="AN13" s="7">
        <v>12.5125</v>
      </c>
      <c r="AO13" s="7">
        <v>4.8875</v>
      </c>
      <c r="AP13" s="7">
        <v>-0.65</v>
      </c>
      <c r="AQ13" s="7">
        <v>7.725</v>
      </c>
      <c r="AR13" s="7">
        <v>1.85</v>
      </c>
      <c r="AS13" s="7">
        <v>-1.2625</v>
      </c>
      <c r="AT13" s="7">
        <v>1.945833333333333</v>
      </c>
      <c r="AU13" s="7">
        <v>7.1208333333333345</v>
      </c>
      <c r="AV13" s="7">
        <v>12.904166666666667</v>
      </c>
      <c r="AW13" s="7">
        <v>3.4083333333333337</v>
      </c>
      <c r="AX13" s="7">
        <v>13.0125</v>
      </c>
      <c r="AY13" s="7">
        <v>6.183333333333334</v>
      </c>
      <c r="AZ13" s="7">
        <v>3.183333333333333</v>
      </c>
      <c r="BA13" s="7">
        <v>8.166666666666666</v>
      </c>
      <c r="BB13" s="7">
        <v>7.929166666666668</v>
      </c>
      <c r="BC13" s="7">
        <v>10.0375</v>
      </c>
      <c r="BD13" s="7">
        <v>4.554166666666665</v>
      </c>
      <c r="BE13" s="7">
        <v>8.254166666666666</v>
      </c>
      <c r="BF13" s="7">
        <v>6.516666666666667</v>
      </c>
      <c r="BG13" s="7">
        <v>9.9875</v>
      </c>
      <c r="BH13" s="7">
        <v>7.766666666666666</v>
      </c>
      <c r="BI13" s="7">
        <v>10.629166666666665</v>
      </c>
      <c r="BJ13" s="7">
        <v>0.5083333333333333</v>
      </c>
      <c r="BK13" s="7">
        <v>-6.574999999999998</v>
      </c>
      <c r="BL13" s="7">
        <v>9.2</v>
      </c>
      <c r="BM13" s="7">
        <v>-0.6749999999999994</v>
      </c>
      <c r="BN13" s="7">
        <v>8.066666666666666</v>
      </c>
      <c r="BO13" s="7">
        <v>9.487499999999999</v>
      </c>
      <c r="BP13" s="7">
        <v>1.9833333333333334</v>
      </c>
      <c r="BQ13" s="7">
        <v>-1.0291666666666666</v>
      </c>
      <c r="BR13" s="7">
        <v>3.5208333333333326</v>
      </c>
      <c r="BS13" s="7">
        <v>11.995833333333335</v>
      </c>
      <c r="BT13" s="7">
        <v>9.599999999999998</v>
      </c>
      <c r="BU13" s="7"/>
      <c r="BV13" s="7"/>
      <c r="BW13" s="7"/>
      <c r="BY13" s="11"/>
      <c r="BZ13" s="11">
        <f t="shared" si="0"/>
        <v>6.011342592592593</v>
      </c>
      <c r="CA13" s="11">
        <f t="shared" si="1"/>
        <v>6.643898809523811</v>
      </c>
      <c r="CB13" s="10">
        <f t="shared" si="2"/>
        <v>5.587638888888889</v>
      </c>
    </row>
    <row r="14" spans="1:80" ht="11.25">
      <c r="A14" s="5">
        <v>12</v>
      </c>
      <c r="B14" s="24"/>
      <c r="C14" s="15"/>
      <c r="D14" s="15"/>
      <c r="E14" s="15"/>
      <c r="F14" s="15"/>
      <c r="G14" s="15"/>
      <c r="H14" s="15"/>
      <c r="I14" s="15"/>
      <c r="J14" s="1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>
        <v>8.2</v>
      </c>
      <c r="AG14" s="4">
        <v>2.55</v>
      </c>
      <c r="AH14" s="4">
        <v>5.05</v>
      </c>
      <c r="AI14" s="4">
        <v>-4.25</v>
      </c>
      <c r="AJ14" s="4">
        <v>-0.6625</v>
      </c>
      <c r="AK14" s="4">
        <v>6.6625</v>
      </c>
      <c r="AL14" s="4">
        <v>3.1375</v>
      </c>
      <c r="AM14" s="4">
        <v>7.575</v>
      </c>
      <c r="AN14" s="4">
        <v>2.95</v>
      </c>
      <c r="AO14" s="4">
        <v>4.1625</v>
      </c>
      <c r="AP14" s="4">
        <v>1.3125</v>
      </c>
      <c r="AQ14" s="4">
        <v>11.5875</v>
      </c>
      <c r="AR14" s="4">
        <v>5.475</v>
      </c>
      <c r="AS14" s="4">
        <v>-5.875</v>
      </c>
      <c r="AT14" s="4">
        <v>-1.6583333333333339</v>
      </c>
      <c r="AU14" s="4">
        <v>8.258333333333333</v>
      </c>
      <c r="AV14" s="4">
        <v>13.341666666666667</v>
      </c>
      <c r="AW14" s="4">
        <v>4.058333333333334</v>
      </c>
      <c r="AX14" s="4">
        <v>11.2375</v>
      </c>
      <c r="AY14" s="4">
        <v>7.325</v>
      </c>
      <c r="AZ14" s="4">
        <v>11.6875</v>
      </c>
      <c r="BA14" s="4">
        <v>9.704166666666667</v>
      </c>
      <c r="BB14" s="4">
        <v>4.429166666666666</v>
      </c>
      <c r="BC14" s="4">
        <v>13.95</v>
      </c>
      <c r="BD14" s="4">
        <v>4.6625</v>
      </c>
      <c r="BE14" s="4">
        <v>6.195833333333333</v>
      </c>
      <c r="BF14" s="4">
        <v>11.4625</v>
      </c>
      <c r="BG14" s="4">
        <v>4.4</v>
      </c>
      <c r="BH14" s="4">
        <v>-4.9375</v>
      </c>
      <c r="BI14" s="4">
        <v>7.470833333333335</v>
      </c>
      <c r="BJ14" s="4">
        <v>-1.4083333333333332</v>
      </c>
      <c r="BK14" s="4">
        <v>-6.245833333333333</v>
      </c>
      <c r="BL14" s="4">
        <v>4.574999999999999</v>
      </c>
      <c r="BM14" s="4">
        <v>-2.4041666666666672</v>
      </c>
      <c r="BN14" s="4">
        <v>2.1916666666666664</v>
      </c>
      <c r="BO14" s="4">
        <v>6.3500000000000005</v>
      </c>
      <c r="BP14" s="4">
        <v>-1.791666666666667</v>
      </c>
      <c r="BQ14" s="4">
        <v>4.945833333333334</v>
      </c>
      <c r="BR14" s="4">
        <v>5.245833333333333</v>
      </c>
      <c r="BS14" s="4">
        <v>13.262499999999998</v>
      </c>
      <c r="BT14" s="4">
        <v>11.333333333333334</v>
      </c>
      <c r="BU14" s="4"/>
      <c r="BV14" s="4"/>
      <c r="BW14" s="4"/>
      <c r="BY14" s="10"/>
      <c r="BZ14" s="10">
        <f t="shared" si="0"/>
        <v>3.9930555555555554</v>
      </c>
      <c r="CA14" s="10">
        <f t="shared" si="1"/>
        <v>5.604613095238094</v>
      </c>
      <c r="CB14" s="10">
        <f t="shared" si="2"/>
        <v>4.5804166666666655</v>
      </c>
    </row>
    <row r="15" spans="1:80" ht="11.25">
      <c r="A15" s="5">
        <v>13</v>
      </c>
      <c r="B15" s="24"/>
      <c r="C15" s="15"/>
      <c r="D15" s="15"/>
      <c r="E15" s="15"/>
      <c r="F15" s="15"/>
      <c r="G15" s="15"/>
      <c r="H15" s="15"/>
      <c r="I15" s="15"/>
      <c r="J15" s="1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>
        <v>3.9625</v>
      </c>
      <c r="AG15" s="4">
        <v>-0.575</v>
      </c>
      <c r="AH15" s="4">
        <v>5.4125</v>
      </c>
      <c r="AI15" s="4">
        <v>-1.2</v>
      </c>
      <c r="AJ15" s="4">
        <v>-7.275</v>
      </c>
      <c r="AK15" s="4">
        <v>12.975</v>
      </c>
      <c r="AL15" s="4">
        <v>2.9375</v>
      </c>
      <c r="AM15" s="4">
        <v>11.675</v>
      </c>
      <c r="AN15" s="4">
        <v>12.1375</v>
      </c>
      <c r="AO15" s="4">
        <v>2.3375</v>
      </c>
      <c r="AP15" s="4">
        <v>1.675</v>
      </c>
      <c r="AQ15" s="4">
        <v>8.6875</v>
      </c>
      <c r="AR15" s="4">
        <v>-0.775</v>
      </c>
      <c r="AS15" s="4">
        <v>-5.4375</v>
      </c>
      <c r="AT15" s="4">
        <v>2.0041666666666664</v>
      </c>
      <c r="AU15" s="4">
        <v>16.516666666666666</v>
      </c>
      <c r="AV15" s="4">
        <v>11.733333333333334</v>
      </c>
      <c r="AW15" s="4">
        <v>6.9875</v>
      </c>
      <c r="AX15" s="4">
        <v>3.608333333333333</v>
      </c>
      <c r="AY15" s="4">
        <v>4.775</v>
      </c>
      <c r="AZ15" s="4">
        <v>11.875</v>
      </c>
      <c r="BA15" s="4">
        <v>4.645833333333334</v>
      </c>
      <c r="BB15" s="4">
        <v>6.8125</v>
      </c>
      <c r="BC15" s="4">
        <v>12.4125</v>
      </c>
      <c r="BD15" s="4">
        <v>10.008333333333333</v>
      </c>
      <c r="BE15" s="4">
        <v>4.016666666666667</v>
      </c>
      <c r="BF15" s="4">
        <v>11.458333333333334</v>
      </c>
      <c r="BG15" s="4">
        <v>11.058333333333335</v>
      </c>
      <c r="BH15" s="4">
        <v>-0.20833333333333337</v>
      </c>
      <c r="BI15" s="4">
        <v>6.504166666666666</v>
      </c>
      <c r="BJ15" s="4">
        <v>1.2458333333333333</v>
      </c>
      <c r="BK15" s="4">
        <v>-1.6000000000000003</v>
      </c>
      <c r="BL15" s="4">
        <v>7.758333333333334</v>
      </c>
      <c r="BM15" s="4">
        <v>9.141666666666667</v>
      </c>
      <c r="BN15" s="4">
        <v>-3.6750000000000003</v>
      </c>
      <c r="BO15" s="4">
        <v>-3.879166666666667</v>
      </c>
      <c r="BP15" s="4">
        <v>-1.0625000000000002</v>
      </c>
      <c r="BQ15" s="4">
        <v>5.716666666666666</v>
      </c>
      <c r="BR15" s="4">
        <v>10.4125</v>
      </c>
      <c r="BS15" s="4">
        <v>12.429166666666667</v>
      </c>
      <c r="BT15" s="4">
        <v>3.116666666666666</v>
      </c>
      <c r="BU15" s="4"/>
      <c r="BV15" s="4"/>
      <c r="BW15" s="4"/>
      <c r="BY15" s="10"/>
      <c r="BZ15" s="10">
        <f t="shared" si="0"/>
        <v>4.654398148148148</v>
      </c>
      <c r="CA15" s="10">
        <f t="shared" si="1"/>
        <v>5.873214285714286</v>
      </c>
      <c r="CB15" s="10">
        <f t="shared" si="2"/>
        <v>5.215972222222222</v>
      </c>
    </row>
    <row r="16" spans="1:80" ht="11.25">
      <c r="A16" s="5">
        <v>14</v>
      </c>
      <c r="B16" s="24"/>
      <c r="C16" s="15"/>
      <c r="D16" s="15"/>
      <c r="E16" s="15"/>
      <c r="F16" s="15"/>
      <c r="G16" s="15"/>
      <c r="H16" s="15"/>
      <c r="I16" s="15"/>
      <c r="J16" s="1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>
        <v>4.55</v>
      </c>
      <c r="AG16" s="4">
        <v>-2.8875</v>
      </c>
      <c r="AH16" s="4">
        <v>3.4125</v>
      </c>
      <c r="AI16" s="4">
        <v>-1.55</v>
      </c>
      <c r="AJ16" s="4">
        <v>-3.2625</v>
      </c>
      <c r="AK16" s="4">
        <v>7.5125</v>
      </c>
      <c r="AL16" s="4">
        <v>4.375</v>
      </c>
      <c r="AM16" s="4">
        <v>10.3125</v>
      </c>
      <c r="AN16" s="4">
        <v>9.425</v>
      </c>
      <c r="AO16" s="4">
        <v>3.175</v>
      </c>
      <c r="AP16" s="4">
        <v>1.65</v>
      </c>
      <c r="AQ16" s="4">
        <v>4.8625</v>
      </c>
      <c r="AR16" s="4">
        <v>8.6125</v>
      </c>
      <c r="AS16" s="4">
        <v>-5.0875</v>
      </c>
      <c r="AT16" s="4">
        <v>5.408333333333334</v>
      </c>
      <c r="AU16" s="4">
        <v>18.745833333333334</v>
      </c>
      <c r="AV16" s="4">
        <v>6.6875</v>
      </c>
      <c r="AW16" s="4">
        <v>6.995833333333333</v>
      </c>
      <c r="AX16" s="4">
        <v>6.308333333333333</v>
      </c>
      <c r="AY16" s="4">
        <v>7.25</v>
      </c>
      <c r="AZ16" s="4">
        <v>3.3958333333333335</v>
      </c>
      <c r="BA16" s="4">
        <v>7.379166666666666</v>
      </c>
      <c r="BB16" s="4">
        <v>3.7916666666666674</v>
      </c>
      <c r="BC16" s="4">
        <v>6.1125</v>
      </c>
      <c r="BD16" s="4">
        <v>10.304166666666669</v>
      </c>
      <c r="BE16" s="4">
        <v>8.8625</v>
      </c>
      <c r="BF16" s="4">
        <v>12.791666666666666</v>
      </c>
      <c r="BG16" s="4">
        <v>0.6458333333333334</v>
      </c>
      <c r="BH16" s="4">
        <v>3.358333333333333</v>
      </c>
      <c r="BI16" s="4">
        <v>5.6125</v>
      </c>
      <c r="BJ16" s="4">
        <v>5.6625000000000005</v>
      </c>
      <c r="BK16" s="4">
        <v>5.7250000000000005</v>
      </c>
      <c r="BL16" s="4">
        <v>11.212499999999999</v>
      </c>
      <c r="BM16" s="4">
        <v>12.25</v>
      </c>
      <c r="BN16" s="4">
        <v>3.0833333333333335</v>
      </c>
      <c r="BO16" s="4">
        <v>6.937499999999999</v>
      </c>
      <c r="BP16" s="4">
        <v>7.008333333333333</v>
      </c>
      <c r="BQ16" s="4">
        <v>-1.7833333333333332</v>
      </c>
      <c r="BR16" s="4">
        <v>11.691666666666665</v>
      </c>
      <c r="BS16" s="4">
        <v>6.320833333333334</v>
      </c>
      <c r="BT16" s="4">
        <v>10.4125</v>
      </c>
      <c r="BU16" s="4"/>
      <c r="BV16" s="4"/>
      <c r="BW16" s="4"/>
      <c r="BY16" s="10"/>
      <c r="BZ16" s="10">
        <f t="shared" si="0"/>
        <v>4.607638888888889</v>
      </c>
      <c r="CA16" s="10">
        <f t="shared" si="1"/>
        <v>5.349255952380952</v>
      </c>
      <c r="CB16" s="10">
        <f t="shared" si="2"/>
        <v>6.212777777777777</v>
      </c>
    </row>
    <row r="17" spans="1:80" ht="11.25">
      <c r="A17" s="5">
        <v>15</v>
      </c>
      <c r="B17" s="24"/>
      <c r="C17" s="15"/>
      <c r="D17" s="15"/>
      <c r="E17" s="15"/>
      <c r="F17" s="15"/>
      <c r="G17" s="15"/>
      <c r="H17" s="15"/>
      <c r="I17" s="15"/>
      <c r="J17" s="15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>
        <v>13.6</v>
      </c>
      <c r="AG17" s="4">
        <v>3.4</v>
      </c>
      <c r="AH17" s="4">
        <v>5.3</v>
      </c>
      <c r="AI17" s="4">
        <v>7.95</v>
      </c>
      <c r="AJ17" s="4">
        <v>0.0625</v>
      </c>
      <c r="AK17" s="4">
        <v>0.9374999999999994</v>
      </c>
      <c r="AL17" s="4">
        <v>10.5375</v>
      </c>
      <c r="AM17" s="4">
        <v>6.6875</v>
      </c>
      <c r="AN17" s="4">
        <v>7.0875</v>
      </c>
      <c r="AO17" s="4">
        <v>3.9375</v>
      </c>
      <c r="AP17" s="4">
        <v>1.5</v>
      </c>
      <c r="AQ17" s="4">
        <v>2.8</v>
      </c>
      <c r="AR17" s="4">
        <v>8.475</v>
      </c>
      <c r="AS17" s="4">
        <v>3.9375</v>
      </c>
      <c r="AT17" s="4">
        <v>1.6583333333333332</v>
      </c>
      <c r="AU17" s="4">
        <v>9.458333333333332</v>
      </c>
      <c r="AV17" s="4">
        <v>5.666666666666668</v>
      </c>
      <c r="AW17" s="4">
        <v>5.954166666666666</v>
      </c>
      <c r="AX17" s="4">
        <v>4.945833333333334</v>
      </c>
      <c r="AY17" s="4">
        <v>10.2625</v>
      </c>
      <c r="AZ17" s="4">
        <v>7.641666666666667</v>
      </c>
      <c r="BA17" s="4">
        <v>2.1791666666666667</v>
      </c>
      <c r="BB17" s="4">
        <v>9.216666666666667</v>
      </c>
      <c r="BC17" s="4">
        <v>0.6208333333333332</v>
      </c>
      <c r="BD17" s="4">
        <v>5.516666666666667</v>
      </c>
      <c r="BE17" s="4">
        <v>5.2875</v>
      </c>
      <c r="BF17" s="4">
        <v>10.625</v>
      </c>
      <c r="BG17" s="4">
        <v>2.6916666666666664</v>
      </c>
      <c r="BH17" s="4">
        <v>8.079166666666667</v>
      </c>
      <c r="BI17" s="4">
        <v>3.920833333333333</v>
      </c>
      <c r="BJ17" s="4">
        <v>4.841666666666668</v>
      </c>
      <c r="BK17" s="4">
        <v>6.241666666666666</v>
      </c>
      <c r="BL17" s="4">
        <v>9.308333333333335</v>
      </c>
      <c r="BM17" s="4">
        <v>-0.3541666666666668</v>
      </c>
      <c r="BN17" s="4">
        <v>7.7</v>
      </c>
      <c r="BO17" s="4">
        <v>10.062500000000002</v>
      </c>
      <c r="BP17" s="4">
        <v>3.158333333333333</v>
      </c>
      <c r="BQ17" s="4">
        <v>2.4291666666666667</v>
      </c>
      <c r="BR17" s="4">
        <v>0.1958333333333334</v>
      </c>
      <c r="BS17" s="4">
        <v>6.908333333333335</v>
      </c>
      <c r="BT17" s="4">
        <v>12.683333333333335</v>
      </c>
      <c r="BU17" s="4"/>
      <c r="BV17" s="4"/>
      <c r="BW17" s="4"/>
      <c r="BY17" s="10"/>
      <c r="BZ17" s="10">
        <f t="shared" si="0"/>
        <v>5.497222222222222</v>
      </c>
      <c r="CA17" s="10">
        <f t="shared" si="1"/>
        <v>5.640625</v>
      </c>
      <c r="CB17" s="10">
        <f t="shared" si="2"/>
        <v>5.495</v>
      </c>
    </row>
    <row r="18" spans="1:80" ht="11.25">
      <c r="A18" s="5">
        <v>16</v>
      </c>
      <c r="B18" s="24"/>
      <c r="C18" s="15"/>
      <c r="D18" s="15"/>
      <c r="E18" s="15"/>
      <c r="F18" s="15"/>
      <c r="G18" s="15"/>
      <c r="H18" s="15"/>
      <c r="I18" s="15"/>
      <c r="J18" s="1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>
        <v>10.9875</v>
      </c>
      <c r="AG18" s="4">
        <v>5.7625</v>
      </c>
      <c r="AH18" s="4">
        <v>8.275</v>
      </c>
      <c r="AI18" s="4">
        <v>-0.875</v>
      </c>
      <c r="AJ18" s="4">
        <v>0.3875</v>
      </c>
      <c r="AK18" s="4">
        <v>-0.012499999999999942</v>
      </c>
      <c r="AL18" s="4">
        <v>14.475</v>
      </c>
      <c r="AM18" s="4">
        <v>4.25</v>
      </c>
      <c r="AN18" s="4">
        <v>7.9125</v>
      </c>
      <c r="AO18" s="4">
        <v>7.7</v>
      </c>
      <c r="AP18" s="4">
        <v>1.3125</v>
      </c>
      <c r="AQ18" s="4">
        <v>5.95</v>
      </c>
      <c r="AR18" s="4">
        <v>6.6875</v>
      </c>
      <c r="AS18" s="4">
        <v>7.8</v>
      </c>
      <c r="AT18" s="4">
        <v>0.9666666666666667</v>
      </c>
      <c r="AU18" s="4">
        <v>7.3625</v>
      </c>
      <c r="AV18" s="4">
        <v>7.733333333333334</v>
      </c>
      <c r="AW18" s="4">
        <v>3.395833333333334</v>
      </c>
      <c r="AX18" s="4">
        <v>2.1125</v>
      </c>
      <c r="AY18" s="4">
        <v>13.7375</v>
      </c>
      <c r="AZ18" s="4">
        <v>8.554166666666669</v>
      </c>
      <c r="BA18" s="4">
        <v>7.3875</v>
      </c>
      <c r="BB18" s="4">
        <v>4.3625</v>
      </c>
      <c r="BC18" s="4">
        <v>5.133333333333334</v>
      </c>
      <c r="BD18" s="4">
        <v>6.179166666666666</v>
      </c>
      <c r="BE18" s="4">
        <v>10.5875</v>
      </c>
      <c r="BF18" s="4">
        <v>9.158333333333331</v>
      </c>
      <c r="BG18" s="4">
        <v>-1.0125</v>
      </c>
      <c r="BH18" s="4">
        <v>7.745833333333334</v>
      </c>
      <c r="BI18" s="4">
        <v>6.116666666666667</v>
      </c>
      <c r="BJ18" s="4">
        <v>5.545833333333333</v>
      </c>
      <c r="BK18" s="4">
        <v>3.808333333333333</v>
      </c>
      <c r="BL18" s="4">
        <v>7.295833333333332</v>
      </c>
      <c r="BM18" s="4">
        <v>4.029166666666667</v>
      </c>
      <c r="BN18" s="4">
        <v>6.187499999999999</v>
      </c>
      <c r="BO18" s="4">
        <v>2.5833333333333335</v>
      </c>
      <c r="BP18" s="4">
        <v>3.2374999999999994</v>
      </c>
      <c r="BQ18" s="4">
        <v>3.2249999999999996</v>
      </c>
      <c r="BR18" s="4">
        <v>6.420833333333333</v>
      </c>
      <c r="BS18" s="4">
        <v>5.2</v>
      </c>
      <c r="BT18" s="4">
        <v>11.937499999999998</v>
      </c>
      <c r="BU18" s="4"/>
      <c r="BV18" s="4"/>
      <c r="BW18" s="4"/>
      <c r="BY18" s="10"/>
      <c r="BZ18" s="10">
        <f t="shared" si="0"/>
        <v>5.55949074074074</v>
      </c>
      <c r="CA18" s="10">
        <f t="shared" si="1"/>
        <v>5.938244047619048</v>
      </c>
      <c r="CB18" s="10">
        <f t="shared" si="2"/>
        <v>5.759861111111111</v>
      </c>
    </row>
    <row r="19" spans="1:80" ht="11.25">
      <c r="A19" s="5">
        <v>17</v>
      </c>
      <c r="B19" s="24"/>
      <c r="C19" s="15"/>
      <c r="D19" s="15"/>
      <c r="E19" s="15"/>
      <c r="F19" s="15"/>
      <c r="G19" s="15"/>
      <c r="H19" s="15"/>
      <c r="I19" s="15"/>
      <c r="J19" s="1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>
        <v>7.575</v>
      </c>
      <c r="AG19" s="4">
        <v>5.1625</v>
      </c>
      <c r="AH19" s="4">
        <v>3.9375</v>
      </c>
      <c r="AI19" s="4">
        <v>-0.7125</v>
      </c>
      <c r="AJ19" s="4">
        <v>4.475</v>
      </c>
      <c r="AK19" s="4">
        <v>5.2125</v>
      </c>
      <c r="AL19" s="4">
        <v>3.1875</v>
      </c>
      <c r="AM19" s="4">
        <v>5.25</v>
      </c>
      <c r="AN19" s="4">
        <v>10.6</v>
      </c>
      <c r="AO19" s="4">
        <v>2.6375</v>
      </c>
      <c r="AP19" s="4">
        <v>5.7125</v>
      </c>
      <c r="AQ19" s="4">
        <v>3.7375</v>
      </c>
      <c r="AR19" s="4">
        <v>9.9</v>
      </c>
      <c r="AS19" s="4">
        <v>6.375</v>
      </c>
      <c r="AT19" s="4">
        <v>6.225</v>
      </c>
      <c r="AU19" s="4">
        <v>9.075</v>
      </c>
      <c r="AV19" s="4">
        <v>7.008333333333333</v>
      </c>
      <c r="AW19" s="4">
        <v>-0.45</v>
      </c>
      <c r="AX19" s="4">
        <v>10.241666666666665</v>
      </c>
      <c r="AY19" s="4">
        <v>14.975</v>
      </c>
      <c r="AZ19" s="4">
        <v>10.579166666666667</v>
      </c>
      <c r="BA19" s="4">
        <v>6.5</v>
      </c>
      <c r="BB19" s="4">
        <v>5.895833333333335</v>
      </c>
      <c r="BC19" s="4">
        <v>1.1958333333333335</v>
      </c>
      <c r="BD19" s="4">
        <v>3.1958333333333333</v>
      </c>
      <c r="BE19" s="4">
        <v>11.691666666666668</v>
      </c>
      <c r="BF19" s="4">
        <v>8.470833333333333</v>
      </c>
      <c r="BG19" s="4">
        <v>2.670833333333334</v>
      </c>
      <c r="BH19" s="4">
        <v>1.1041666666666667</v>
      </c>
      <c r="BI19" s="4">
        <v>9.258333333333331</v>
      </c>
      <c r="BJ19" s="4">
        <v>10.975</v>
      </c>
      <c r="BK19" s="4">
        <v>3.4166666666666665</v>
      </c>
      <c r="BL19" s="4">
        <v>8.108333333333333</v>
      </c>
      <c r="BM19" s="4">
        <v>14.158333333333331</v>
      </c>
      <c r="BN19" s="4">
        <v>9.733333333333333</v>
      </c>
      <c r="BO19" s="4">
        <v>7.216666666666666</v>
      </c>
      <c r="BP19" s="4">
        <v>8.266666666666666</v>
      </c>
      <c r="BQ19" s="4">
        <v>2.379166666666667</v>
      </c>
      <c r="BR19" s="4">
        <v>11.4125</v>
      </c>
      <c r="BS19" s="4">
        <v>4.583333333333333</v>
      </c>
      <c r="BT19" s="4">
        <v>3.033333333333333</v>
      </c>
      <c r="BU19" s="4"/>
      <c r="BV19" s="4"/>
      <c r="BW19" s="4"/>
      <c r="BY19" s="10"/>
      <c r="BZ19" s="10">
        <f t="shared" si="0"/>
        <v>5.272685185185185</v>
      </c>
      <c r="CA19" s="10">
        <f t="shared" si="1"/>
        <v>6.083035714285713</v>
      </c>
      <c r="CB19" s="10">
        <f t="shared" si="2"/>
        <v>7.028472222222219</v>
      </c>
    </row>
    <row r="20" spans="1:80" ht="11.25">
      <c r="A20" s="5">
        <v>18</v>
      </c>
      <c r="B20" s="24"/>
      <c r="C20" s="15"/>
      <c r="D20" s="15"/>
      <c r="E20" s="15"/>
      <c r="F20" s="15"/>
      <c r="G20" s="15"/>
      <c r="H20" s="15"/>
      <c r="I20" s="15"/>
      <c r="J20" s="15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>
        <v>7.4875</v>
      </c>
      <c r="AG20" s="4">
        <v>9.325</v>
      </c>
      <c r="AH20" s="4">
        <v>5.6375</v>
      </c>
      <c r="AI20" s="4">
        <v>8.275</v>
      </c>
      <c r="AJ20" s="4">
        <v>9.1125</v>
      </c>
      <c r="AK20" s="4">
        <v>8.25</v>
      </c>
      <c r="AL20" s="4">
        <v>5.225</v>
      </c>
      <c r="AM20" s="4">
        <v>3.5875</v>
      </c>
      <c r="AN20" s="4">
        <v>11.6</v>
      </c>
      <c r="AO20" s="4">
        <v>7.7</v>
      </c>
      <c r="AP20" s="4">
        <v>1.6</v>
      </c>
      <c r="AQ20" s="4">
        <v>1.8</v>
      </c>
      <c r="AR20" s="4">
        <v>10.2375</v>
      </c>
      <c r="AS20" s="4">
        <v>4.4</v>
      </c>
      <c r="AT20" s="4">
        <v>10.066666666666666</v>
      </c>
      <c r="AU20" s="4">
        <v>9.341666666666669</v>
      </c>
      <c r="AV20" s="4">
        <v>10.079166666666666</v>
      </c>
      <c r="AW20" s="4">
        <v>4.25</v>
      </c>
      <c r="AX20" s="4">
        <v>10.6</v>
      </c>
      <c r="AY20" s="4">
        <v>5.033333333333333</v>
      </c>
      <c r="AZ20" s="4">
        <v>10.266666666666667</v>
      </c>
      <c r="BA20" s="4">
        <v>6.741666666666668</v>
      </c>
      <c r="BB20" s="4">
        <v>1.7583333333333335</v>
      </c>
      <c r="BC20" s="4">
        <v>7.170833333333333</v>
      </c>
      <c r="BD20" s="4">
        <v>2.7291666666666665</v>
      </c>
      <c r="BE20" s="4">
        <v>11.5125</v>
      </c>
      <c r="BF20" s="4">
        <v>9.641666666666667</v>
      </c>
      <c r="BG20" s="4">
        <v>3.454166666666667</v>
      </c>
      <c r="BH20" s="4">
        <v>5.358333333333334</v>
      </c>
      <c r="BI20" s="4">
        <v>8.5875</v>
      </c>
      <c r="BJ20" s="4">
        <v>10.429166666666667</v>
      </c>
      <c r="BK20" s="4">
        <v>2.5708333333333333</v>
      </c>
      <c r="BL20" s="4">
        <v>3.6166666666666667</v>
      </c>
      <c r="BM20" s="4">
        <v>8.783333333333335</v>
      </c>
      <c r="BN20" s="4">
        <v>13.4125</v>
      </c>
      <c r="BO20" s="4">
        <v>10.162500000000001</v>
      </c>
      <c r="BP20" s="4">
        <v>9.683333333333332</v>
      </c>
      <c r="BQ20" s="4">
        <v>8.929166666666667</v>
      </c>
      <c r="BR20" s="4">
        <v>5.541666666666668</v>
      </c>
      <c r="BS20" s="4">
        <v>10.008333333333331</v>
      </c>
      <c r="BT20" s="4">
        <v>6.395833333333333</v>
      </c>
      <c r="BU20" s="4"/>
      <c r="BV20" s="4"/>
      <c r="BW20" s="4"/>
      <c r="BY20" s="10"/>
      <c r="BZ20" s="10">
        <f t="shared" si="0"/>
        <v>7.109722222222222</v>
      </c>
      <c r="CA20" s="10">
        <f t="shared" si="1"/>
        <v>7.031547619047619</v>
      </c>
      <c r="CB20" s="10">
        <f t="shared" si="2"/>
        <v>7.38388888888889</v>
      </c>
    </row>
    <row r="21" spans="1:80" ht="11.25">
      <c r="A21" s="5">
        <v>19</v>
      </c>
      <c r="B21" s="24"/>
      <c r="C21" s="15"/>
      <c r="D21" s="15"/>
      <c r="E21" s="15"/>
      <c r="F21" s="15"/>
      <c r="G21" s="15"/>
      <c r="H21" s="15"/>
      <c r="I21" s="15"/>
      <c r="J21" s="15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>
        <v>11.65</v>
      </c>
      <c r="AG21" s="4">
        <v>2.975</v>
      </c>
      <c r="AH21" s="4">
        <v>5.4125</v>
      </c>
      <c r="AI21" s="4">
        <v>10.0875</v>
      </c>
      <c r="AJ21" s="4">
        <v>9.975</v>
      </c>
      <c r="AK21" s="4">
        <v>11.7375</v>
      </c>
      <c r="AL21" s="4">
        <v>6.525</v>
      </c>
      <c r="AM21" s="4">
        <v>2.3875</v>
      </c>
      <c r="AN21" s="15">
        <v>0.9875</v>
      </c>
      <c r="AO21" s="15">
        <v>9.6625</v>
      </c>
      <c r="AP21" s="15">
        <v>-1.275</v>
      </c>
      <c r="AQ21" s="15">
        <v>9.525</v>
      </c>
      <c r="AR21" s="15">
        <v>10.2375</v>
      </c>
      <c r="AS21" s="15">
        <v>-0.5125</v>
      </c>
      <c r="AT21" s="15">
        <v>6.379166666666669</v>
      </c>
      <c r="AU21" s="15">
        <v>11.029166666666667</v>
      </c>
      <c r="AV21" s="15">
        <v>11.616666666666667</v>
      </c>
      <c r="AW21" s="15">
        <v>7.341666666666668</v>
      </c>
      <c r="AX21" s="15">
        <v>12.954166666666664</v>
      </c>
      <c r="AY21" s="15">
        <v>3.3333333333333326</v>
      </c>
      <c r="AZ21" s="15">
        <v>12.525</v>
      </c>
      <c r="BA21" s="15">
        <v>14.4125</v>
      </c>
      <c r="BB21" s="15">
        <v>5.341666666666668</v>
      </c>
      <c r="BC21" s="15">
        <v>7.895833333333333</v>
      </c>
      <c r="BD21" s="15">
        <v>3.545833333333334</v>
      </c>
      <c r="BE21" s="15">
        <v>8.75</v>
      </c>
      <c r="BF21" s="15">
        <v>8.75</v>
      </c>
      <c r="BG21" s="15">
        <v>5.670833333333332</v>
      </c>
      <c r="BH21" s="15">
        <v>5.69166666666667</v>
      </c>
      <c r="BI21" s="15">
        <v>7.5875</v>
      </c>
      <c r="BJ21" s="15">
        <v>0.17083333333333373</v>
      </c>
      <c r="BK21" s="15">
        <v>1.5124999999999995</v>
      </c>
      <c r="BL21" s="15">
        <v>7.7250000000000005</v>
      </c>
      <c r="BM21" s="15">
        <v>5.508333333333334</v>
      </c>
      <c r="BN21" s="15">
        <v>5.045833333333333</v>
      </c>
      <c r="BO21" s="15">
        <v>10.508333333333333</v>
      </c>
      <c r="BP21" s="15">
        <v>10.016666666666667</v>
      </c>
      <c r="BQ21" s="15">
        <v>5.050000000000001</v>
      </c>
      <c r="BR21" s="15">
        <v>2.0749999999999997</v>
      </c>
      <c r="BS21" s="15">
        <v>6.741666666666667</v>
      </c>
      <c r="BT21" s="15">
        <v>10.620833333333334</v>
      </c>
      <c r="BU21" s="15"/>
      <c r="BV21" s="15"/>
      <c r="BW21" s="15"/>
      <c r="BY21" s="10"/>
      <c r="BZ21" s="10">
        <f t="shared" si="0"/>
        <v>6.985648148148148</v>
      </c>
      <c r="CA21" s="10">
        <f t="shared" si="1"/>
        <v>7.461458333333333</v>
      </c>
      <c r="CB21" s="10">
        <f t="shared" si="2"/>
        <v>6.899583333333331</v>
      </c>
    </row>
    <row r="22" spans="1:80" ht="11.25">
      <c r="A22" s="5">
        <v>20</v>
      </c>
      <c r="B22" s="24"/>
      <c r="C22" s="15"/>
      <c r="D22" s="15"/>
      <c r="E22" s="15"/>
      <c r="F22" s="15"/>
      <c r="G22" s="15"/>
      <c r="H22" s="15"/>
      <c r="I22" s="15"/>
      <c r="J22" s="15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>
        <v>10.5625</v>
      </c>
      <c r="AG22" s="4">
        <v>4.9125</v>
      </c>
      <c r="AH22" s="4">
        <v>8.4625</v>
      </c>
      <c r="AI22" s="4">
        <v>10.7</v>
      </c>
      <c r="AJ22" s="4">
        <v>11.3625</v>
      </c>
      <c r="AK22" s="4">
        <v>9.4</v>
      </c>
      <c r="AL22" s="4">
        <v>9.875</v>
      </c>
      <c r="AM22" s="4">
        <v>4.525</v>
      </c>
      <c r="AN22" s="85">
        <v>2.6375</v>
      </c>
      <c r="AO22" s="85">
        <v>2.475</v>
      </c>
      <c r="AP22" s="85">
        <v>0.8125</v>
      </c>
      <c r="AQ22" s="85">
        <v>5.9625</v>
      </c>
      <c r="AR22" s="85">
        <v>-2.4375</v>
      </c>
      <c r="AS22" s="85">
        <v>4.6</v>
      </c>
      <c r="AT22" s="85">
        <v>4.658333333333333</v>
      </c>
      <c r="AU22" s="85">
        <v>10.320833333333335</v>
      </c>
      <c r="AV22" s="85">
        <v>11.616666666666665</v>
      </c>
      <c r="AW22" s="85">
        <v>8.404166666666667</v>
      </c>
      <c r="AX22" s="85">
        <v>8.320833333333335</v>
      </c>
      <c r="AY22" s="85">
        <v>8.5875</v>
      </c>
      <c r="AZ22" s="85">
        <v>7.7125</v>
      </c>
      <c r="BA22" s="85">
        <v>9.570833333333333</v>
      </c>
      <c r="BB22" s="85">
        <v>8.591666666666667</v>
      </c>
      <c r="BC22" s="85">
        <v>10.983333333333334</v>
      </c>
      <c r="BD22" s="85">
        <v>5.4375</v>
      </c>
      <c r="BE22" s="85">
        <v>4.425</v>
      </c>
      <c r="BF22" s="85">
        <v>9.45</v>
      </c>
      <c r="BG22" s="85">
        <v>9.741666666666667</v>
      </c>
      <c r="BH22" s="85">
        <v>2.5708333333333333</v>
      </c>
      <c r="BI22" s="85">
        <v>5.1375</v>
      </c>
      <c r="BJ22" s="85">
        <v>-0.4958333333333333</v>
      </c>
      <c r="BK22" s="85">
        <v>2.1083333333333334</v>
      </c>
      <c r="BL22" s="85">
        <v>13.320833333333333</v>
      </c>
      <c r="BM22" s="85">
        <v>4.862500000000001</v>
      </c>
      <c r="BN22" s="85">
        <v>4.075</v>
      </c>
      <c r="BO22" s="85">
        <v>8.333333333333332</v>
      </c>
      <c r="BP22" s="85">
        <v>2.4625</v>
      </c>
      <c r="BQ22" s="85">
        <v>8.858333333333336</v>
      </c>
      <c r="BR22" s="85">
        <v>6.808333333333334</v>
      </c>
      <c r="BS22" s="85">
        <v>7.125000000000001</v>
      </c>
      <c r="BT22" s="85">
        <v>14.554166666666672</v>
      </c>
      <c r="BU22" s="85"/>
      <c r="BV22" s="85"/>
      <c r="BW22" s="85"/>
      <c r="BY22" s="10"/>
      <c r="BZ22" s="10">
        <f t="shared" si="0"/>
        <v>6.602777777777778</v>
      </c>
      <c r="CA22" s="10">
        <f t="shared" si="1"/>
        <v>7.202529761904763</v>
      </c>
      <c r="CB22" s="10">
        <f t="shared" si="2"/>
        <v>6.103472222222222</v>
      </c>
    </row>
    <row r="23" spans="1:80" ht="11.25">
      <c r="A23" s="6">
        <v>21</v>
      </c>
      <c r="B23" s="2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>
        <v>0.35</v>
      </c>
      <c r="AG23" s="7">
        <v>3.25</v>
      </c>
      <c r="AH23" s="7">
        <v>5.125</v>
      </c>
      <c r="AI23" s="7">
        <v>11.1375</v>
      </c>
      <c r="AJ23" s="7">
        <v>11.8</v>
      </c>
      <c r="AK23" s="7">
        <v>7.375</v>
      </c>
      <c r="AL23" s="7">
        <v>0.5</v>
      </c>
      <c r="AM23" s="7">
        <v>9.975</v>
      </c>
      <c r="AN23" s="4">
        <v>5.275</v>
      </c>
      <c r="AO23" s="4">
        <v>2.775</v>
      </c>
      <c r="AP23" s="4">
        <v>4.6875</v>
      </c>
      <c r="AQ23" s="4">
        <v>6.0375</v>
      </c>
      <c r="AR23" s="4">
        <v>5.05</v>
      </c>
      <c r="AS23" s="4">
        <v>-1.1625</v>
      </c>
      <c r="AT23" s="4">
        <v>7.383333333333333</v>
      </c>
      <c r="AU23" s="4">
        <v>14.133333333333333</v>
      </c>
      <c r="AV23" s="4">
        <v>6.295833333333333</v>
      </c>
      <c r="AW23" s="4">
        <v>12.466666666666667</v>
      </c>
      <c r="AX23" s="4">
        <v>2.1958333333333333</v>
      </c>
      <c r="AY23" s="4">
        <v>11.725</v>
      </c>
      <c r="AZ23" s="4">
        <v>4.245833333333333</v>
      </c>
      <c r="BA23" s="4">
        <v>3.820833333333333</v>
      </c>
      <c r="BB23" s="4">
        <v>10.145833333333334</v>
      </c>
      <c r="BC23" s="4">
        <v>2.5</v>
      </c>
      <c r="BD23" s="4">
        <v>12.3375</v>
      </c>
      <c r="BE23" s="4">
        <v>3.654166666666667</v>
      </c>
      <c r="BF23" s="4">
        <v>14.5</v>
      </c>
      <c r="BG23" s="4">
        <v>9.320833333333331</v>
      </c>
      <c r="BH23" s="4">
        <v>5.4875</v>
      </c>
      <c r="BI23" s="4">
        <v>3.5625</v>
      </c>
      <c r="BJ23" s="4">
        <v>2.116666666666667</v>
      </c>
      <c r="BK23" s="4">
        <v>10.85</v>
      </c>
      <c r="BL23" s="4">
        <v>11.433333333333332</v>
      </c>
      <c r="BM23" s="4">
        <v>11.691666666666665</v>
      </c>
      <c r="BN23" s="4">
        <v>11.174999999999999</v>
      </c>
      <c r="BO23" s="4">
        <v>8.899999999999999</v>
      </c>
      <c r="BP23" s="4">
        <v>6.904166666666668</v>
      </c>
      <c r="BQ23" s="4">
        <v>9.4</v>
      </c>
      <c r="BR23" s="4">
        <v>4.1125</v>
      </c>
      <c r="BS23" s="4">
        <v>12.891666666666667</v>
      </c>
      <c r="BT23" s="4">
        <v>13.158333333333331</v>
      </c>
      <c r="BU23" s="4"/>
      <c r="BV23" s="4"/>
      <c r="BW23" s="4"/>
      <c r="BY23" s="11"/>
      <c r="BZ23" s="11">
        <f t="shared" si="0"/>
        <v>6.2474537037037035</v>
      </c>
      <c r="CA23" s="11">
        <f t="shared" si="1"/>
        <v>6.675</v>
      </c>
      <c r="CB23" s="10">
        <f t="shared" si="2"/>
        <v>7.296944444444446</v>
      </c>
    </row>
    <row r="24" spans="1:80" ht="11.25">
      <c r="A24" s="5">
        <v>22</v>
      </c>
      <c r="B24" s="24"/>
      <c r="C24" s="15"/>
      <c r="D24" s="15"/>
      <c r="E24" s="15"/>
      <c r="F24" s="15"/>
      <c r="G24" s="15"/>
      <c r="H24" s="15"/>
      <c r="I24" s="15"/>
      <c r="J24" s="15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>
        <v>11.7125</v>
      </c>
      <c r="AG24" s="4">
        <v>4.9</v>
      </c>
      <c r="AH24" s="4">
        <v>10.4625</v>
      </c>
      <c r="AI24" s="4">
        <v>10.325</v>
      </c>
      <c r="AJ24" s="4">
        <v>10.4875</v>
      </c>
      <c r="AK24" s="4">
        <v>10.15</v>
      </c>
      <c r="AL24" s="4">
        <v>8.725</v>
      </c>
      <c r="AM24" s="4">
        <v>12.975</v>
      </c>
      <c r="AN24" s="4">
        <v>0.15</v>
      </c>
      <c r="AO24" s="4">
        <v>10.2375</v>
      </c>
      <c r="AP24" s="4">
        <v>11.45</v>
      </c>
      <c r="AQ24" s="4">
        <v>9.075</v>
      </c>
      <c r="AR24" s="4">
        <v>12.9625</v>
      </c>
      <c r="AS24" s="4">
        <v>0.07500000000000012</v>
      </c>
      <c r="AT24" s="4">
        <v>11.41666666666667</v>
      </c>
      <c r="AU24" s="4">
        <v>13.858333333333334</v>
      </c>
      <c r="AV24" s="4">
        <v>9.470833333333333</v>
      </c>
      <c r="AW24" s="4">
        <v>11.00416666666667</v>
      </c>
      <c r="AX24" s="4">
        <v>3.3875</v>
      </c>
      <c r="AY24" s="4">
        <v>12.25</v>
      </c>
      <c r="AZ24" s="4">
        <v>1.9208333333333334</v>
      </c>
      <c r="BA24" s="4">
        <v>11.829166666666667</v>
      </c>
      <c r="BB24" s="4">
        <v>3.9083333333333337</v>
      </c>
      <c r="BC24" s="4">
        <v>2.5666666666666673</v>
      </c>
      <c r="BD24" s="4">
        <v>12.766666666666666</v>
      </c>
      <c r="BE24" s="4">
        <v>-0.179166666666667</v>
      </c>
      <c r="BF24" s="4">
        <v>12.858333333333329</v>
      </c>
      <c r="BG24" s="4">
        <v>4.358333333333333</v>
      </c>
      <c r="BH24" s="4">
        <v>11.391666666666666</v>
      </c>
      <c r="BI24" s="4">
        <v>6.404166666666666</v>
      </c>
      <c r="BJ24" s="4">
        <v>-3.779166666666667</v>
      </c>
      <c r="BK24" s="4">
        <v>9.008333333333333</v>
      </c>
      <c r="BL24" s="4">
        <v>5.025</v>
      </c>
      <c r="BM24" s="4">
        <v>12.179166666666667</v>
      </c>
      <c r="BN24" s="4">
        <v>6.6875</v>
      </c>
      <c r="BO24" s="4">
        <v>10.575</v>
      </c>
      <c r="BP24" s="4">
        <v>8.091666666666665</v>
      </c>
      <c r="BQ24" s="4">
        <v>3.129166666666667</v>
      </c>
      <c r="BR24" s="4">
        <v>-0.012500000000000048</v>
      </c>
      <c r="BS24" s="4">
        <v>15.100000000000001</v>
      </c>
      <c r="BT24" s="4">
        <v>-0.08749999999999995</v>
      </c>
      <c r="BU24" s="4"/>
      <c r="BV24" s="4"/>
      <c r="BW24" s="4"/>
      <c r="BY24" s="10"/>
      <c r="BZ24" s="10">
        <f t="shared" si="0"/>
        <v>9.413194444444446</v>
      </c>
      <c r="CA24" s="10">
        <f t="shared" si="1"/>
        <v>8.39657738095238</v>
      </c>
      <c r="CB24" s="10">
        <f t="shared" si="2"/>
        <v>7.469305555555555</v>
      </c>
    </row>
    <row r="25" spans="1:80" ht="11.25">
      <c r="A25" s="5">
        <v>23</v>
      </c>
      <c r="B25" s="24"/>
      <c r="C25" s="15"/>
      <c r="D25" s="15"/>
      <c r="E25" s="15"/>
      <c r="F25" s="15"/>
      <c r="G25" s="15"/>
      <c r="H25" s="15"/>
      <c r="I25" s="15"/>
      <c r="J25" s="15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>
        <v>8.1</v>
      </c>
      <c r="AG25" s="4">
        <v>4.4</v>
      </c>
      <c r="AH25" s="4">
        <v>13.125</v>
      </c>
      <c r="AI25" s="4">
        <v>10.1</v>
      </c>
      <c r="AJ25" s="4">
        <v>5.65</v>
      </c>
      <c r="AK25" s="4">
        <v>5.025</v>
      </c>
      <c r="AL25" s="4">
        <v>12.925</v>
      </c>
      <c r="AM25" s="4">
        <v>13.0375</v>
      </c>
      <c r="AN25" s="4">
        <v>7.7125</v>
      </c>
      <c r="AO25" s="4">
        <v>0.5625</v>
      </c>
      <c r="AP25" s="4">
        <v>13.2</v>
      </c>
      <c r="AQ25" s="4">
        <v>10.2125</v>
      </c>
      <c r="AR25" s="4">
        <v>16.55</v>
      </c>
      <c r="AS25" s="4">
        <v>5.3</v>
      </c>
      <c r="AT25" s="4">
        <v>6.720833333333332</v>
      </c>
      <c r="AU25" s="4">
        <v>14.716666666666667</v>
      </c>
      <c r="AV25" s="4">
        <v>12.529166666666663</v>
      </c>
      <c r="AW25" s="4">
        <v>9.054166666666669</v>
      </c>
      <c r="AX25" s="4">
        <v>2.633333333333333</v>
      </c>
      <c r="AY25" s="4">
        <v>10.208333333333334</v>
      </c>
      <c r="AZ25" s="4">
        <v>8.125</v>
      </c>
      <c r="BA25" s="4">
        <v>8.241666666666665</v>
      </c>
      <c r="BB25" s="4">
        <v>0.9291666666666668</v>
      </c>
      <c r="BC25" s="4">
        <v>7.316666666666666</v>
      </c>
      <c r="BD25" s="4">
        <v>8.433333333333335</v>
      </c>
      <c r="BE25" s="4">
        <v>3.170833333333333</v>
      </c>
      <c r="BF25" s="4">
        <v>3.179166666666667</v>
      </c>
      <c r="BG25" s="4">
        <v>5.570833333333334</v>
      </c>
      <c r="BH25" s="4">
        <v>13.358333333333333</v>
      </c>
      <c r="BI25" s="4">
        <v>13.429166666666665</v>
      </c>
      <c r="BJ25" s="4">
        <v>2.129166666666667</v>
      </c>
      <c r="BK25" s="4">
        <v>4.770833333333333</v>
      </c>
      <c r="BL25" s="4">
        <v>9.020833333333334</v>
      </c>
      <c r="BM25" s="4">
        <v>12.095833333333333</v>
      </c>
      <c r="BN25" s="4">
        <v>2.495833333333333</v>
      </c>
      <c r="BO25" s="4">
        <v>9.812500000000002</v>
      </c>
      <c r="BP25" s="4">
        <v>8.541666666666666</v>
      </c>
      <c r="BQ25" s="4">
        <v>2.520833333333333</v>
      </c>
      <c r="BR25" s="4">
        <v>2.6250000000000004</v>
      </c>
      <c r="BS25" s="4">
        <v>12.212499999999999</v>
      </c>
      <c r="BT25" s="4">
        <v>-0.5749999999999998</v>
      </c>
      <c r="BU25" s="4"/>
      <c r="BV25" s="4"/>
      <c r="BW25" s="4"/>
      <c r="BY25" s="10"/>
      <c r="BZ25" s="10">
        <f t="shared" si="0"/>
        <v>9.384490740740741</v>
      </c>
      <c r="CA25" s="10">
        <f t="shared" si="1"/>
        <v>8.097470238095239</v>
      </c>
      <c r="CB25" s="10">
        <f t="shared" si="2"/>
        <v>7.751388888888888</v>
      </c>
    </row>
    <row r="26" spans="1:80" ht="11.25">
      <c r="A26" s="5">
        <v>24</v>
      </c>
      <c r="B26" s="24"/>
      <c r="C26" s="15"/>
      <c r="D26" s="15"/>
      <c r="E26" s="15"/>
      <c r="F26" s="15"/>
      <c r="G26" s="15"/>
      <c r="H26" s="15"/>
      <c r="I26" s="15"/>
      <c r="J26" s="1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>
        <v>8.9</v>
      </c>
      <c r="AG26" s="4">
        <v>-1.775</v>
      </c>
      <c r="AH26" s="4">
        <v>7.6125</v>
      </c>
      <c r="AI26" s="4">
        <v>5.6</v>
      </c>
      <c r="AJ26" s="4">
        <v>-2.425</v>
      </c>
      <c r="AK26" s="4">
        <v>3.025</v>
      </c>
      <c r="AL26" s="4">
        <v>12.7875</v>
      </c>
      <c r="AM26" s="4">
        <v>3.525</v>
      </c>
      <c r="AN26" s="4">
        <v>9.75</v>
      </c>
      <c r="AO26" s="4">
        <v>8.075</v>
      </c>
      <c r="AP26" s="4">
        <v>13.0625</v>
      </c>
      <c r="AQ26" s="4">
        <v>13.3375</v>
      </c>
      <c r="AR26" s="4">
        <v>4.125</v>
      </c>
      <c r="AS26" s="4">
        <v>8.3625</v>
      </c>
      <c r="AT26" s="4">
        <v>-1.725</v>
      </c>
      <c r="AU26" s="4">
        <v>17.866666666666667</v>
      </c>
      <c r="AV26" s="4">
        <v>13.391666666666666</v>
      </c>
      <c r="AW26" s="4">
        <v>5.195833333333334</v>
      </c>
      <c r="AX26" s="4">
        <v>8.2</v>
      </c>
      <c r="AY26" s="4">
        <v>10.795833333333334</v>
      </c>
      <c r="AZ26" s="4">
        <v>11.608333333333334</v>
      </c>
      <c r="BA26" s="4">
        <v>1.5666666666666667</v>
      </c>
      <c r="BB26" s="4">
        <v>3.191666666666666</v>
      </c>
      <c r="BC26" s="4">
        <v>9.458333333333334</v>
      </c>
      <c r="BD26" s="4">
        <v>6.970833333333331</v>
      </c>
      <c r="BE26" s="4">
        <v>12.754166666666665</v>
      </c>
      <c r="BF26" s="4">
        <v>5.158333333333333</v>
      </c>
      <c r="BG26" s="4">
        <v>3.508333333333334</v>
      </c>
      <c r="BH26" s="4">
        <v>9.075</v>
      </c>
      <c r="BI26" s="4">
        <v>10.929166666666667</v>
      </c>
      <c r="BJ26" s="4">
        <v>11.137500000000003</v>
      </c>
      <c r="BK26" s="4">
        <v>4.704166666666667</v>
      </c>
      <c r="BL26" s="4">
        <v>11.987500000000002</v>
      </c>
      <c r="BM26" s="4">
        <v>7.6333333333333355</v>
      </c>
      <c r="BN26" s="4">
        <v>6.0874999999999995</v>
      </c>
      <c r="BO26" s="4">
        <v>12.354166666666666</v>
      </c>
      <c r="BP26" s="4">
        <v>15.158333333333331</v>
      </c>
      <c r="BQ26" s="4">
        <v>1.770833333333333</v>
      </c>
      <c r="BR26" s="4">
        <v>6.4750000000000005</v>
      </c>
      <c r="BS26" s="4">
        <v>10.870833333333335</v>
      </c>
      <c r="BT26" s="4">
        <v>-1.8916666666666664</v>
      </c>
      <c r="BU26" s="4"/>
      <c r="BV26" s="4"/>
      <c r="BW26" s="4"/>
      <c r="BY26" s="10"/>
      <c r="BZ26" s="10">
        <f t="shared" si="0"/>
        <v>7.149537037037037</v>
      </c>
      <c r="CA26" s="10">
        <f t="shared" si="1"/>
        <v>7.210863095238095</v>
      </c>
      <c r="CB26" s="10">
        <f t="shared" si="2"/>
        <v>8.51638888888889</v>
      </c>
    </row>
    <row r="27" spans="1:80" ht="11.25">
      <c r="A27" s="5">
        <v>25</v>
      </c>
      <c r="B27" s="24"/>
      <c r="C27" s="15"/>
      <c r="D27" s="15"/>
      <c r="E27" s="15"/>
      <c r="F27" s="15"/>
      <c r="G27" s="15"/>
      <c r="H27" s="15"/>
      <c r="I27" s="15"/>
      <c r="J27" s="15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>
        <v>7.975</v>
      </c>
      <c r="AG27" s="4">
        <v>7.1</v>
      </c>
      <c r="AH27" s="4">
        <v>3.8125</v>
      </c>
      <c r="AI27" s="4">
        <v>10.1375</v>
      </c>
      <c r="AJ27" s="4">
        <v>0.675</v>
      </c>
      <c r="AK27" s="4">
        <v>5.25</v>
      </c>
      <c r="AL27" s="4">
        <v>1.225</v>
      </c>
      <c r="AM27" s="4">
        <v>2.3125</v>
      </c>
      <c r="AN27" s="4">
        <v>12.125</v>
      </c>
      <c r="AO27" s="4">
        <v>-0.6125</v>
      </c>
      <c r="AP27" s="4">
        <v>5.95</v>
      </c>
      <c r="AQ27" s="4">
        <v>9.3</v>
      </c>
      <c r="AR27" s="4">
        <v>12.9625</v>
      </c>
      <c r="AS27" s="4">
        <v>8.5875</v>
      </c>
      <c r="AT27" s="4">
        <v>-0.8208333333333333</v>
      </c>
      <c r="AU27" s="4">
        <v>17.945833333333336</v>
      </c>
      <c r="AV27" s="4">
        <v>15.35</v>
      </c>
      <c r="AW27" s="4">
        <v>4.220833333333334</v>
      </c>
      <c r="AX27" s="4">
        <v>8.470833333333335</v>
      </c>
      <c r="AY27" s="4">
        <v>9.166666666666668</v>
      </c>
      <c r="AZ27" s="4">
        <v>10.404166666666667</v>
      </c>
      <c r="BA27" s="4">
        <v>-0.3083333333333333</v>
      </c>
      <c r="BB27" s="4">
        <v>9.666666666666666</v>
      </c>
      <c r="BC27" s="4">
        <v>3.8875</v>
      </c>
      <c r="BD27" s="4">
        <v>12.591666666666669</v>
      </c>
      <c r="BE27" s="4">
        <v>8.333333333333332</v>
      </c>
      <c r="BF27" s="4">
        <v>10.254166666666665</v>
      </c>
      <c r="BG27" s="4">
        <v>0.09583333333333337</v>
      </c>
      <c r="BH27" s="4">
        <v>6.5</v>
      </c>
      <c r="BI27" s="4">
        <v>10.65</v>
      </c>
      <c r="BJ27" s="4">
        <v>8.458333333333332</v>
      </c>
      <c r="BK27" s="4">
        <v>8.712499999999999</v>
      </c>
      <c r="BL27" s="4">
        <v>4.066666666666666</v>
      </c>
      <c r="BM27" s="4">
        <v>8.004166666666668</v>
      </c>
      <c r="BN27" s="4">
        <v>8.141666666666667</v>
      </c>
      <c r="BO27" s="4">
        <v>14.566666666666665</v>
      </c>
      <c r="BP27" s="4">
        <v>15.879166666666663</v>
      </c>
      <c r="BQ27" s="4">
        <v>4.1125</v>
      </c>
      <c r="BR27" s="4">
        <v>7.391666666666669</v>
      </c>
      <c r="BS27" s="4">
        <v>12.883333333333335</v>
      </c>
      <c r="BT27" s="4">
        <v>4.437499999999999</v>
      </c>
      <c r="BU27" s="4"/>
      <c r="BV27" s="4"/>
      <c r="BW27" s="4"/>
      <c r="BY27" s="10"/>
      <c r="BZ27" s="10">
        <f t="shared" si="0"/>
        <v>6.860879629629631</v>
      </c>
      <c r="CA27" s="10">
        <f t="shared" si="1"/>
        <v>7.002083333333333</v>
      </c>
      <c r="CB27" s="10">
        <f t="shared" si="2"/>
        <v>8.222083333333334</v>
      </c>
    </row>
    <row r="28" spans="1:80" ht="11.25">
      <c r="A28" s="5">
        <v>26</v>
      </c>
      <c r="B28" s="24"/>
      <c r="C28" s="15"/>
      <c r="D28" s="15"/>
      <c r="E28" s="15"/>
      <c r="F28" s="15"/>
      <c r="G28" s="15"/>
      <c r="H28" s="15"/>
      <c r="I28" s="15"/>
      <c r="J28" s="15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>
        <v>8.5625</v>
      </c>
      <c r="AG28" s="4">
        <v>7.0375</v>
      </c>
      <c r="AH28" s="4">
        <v>11.65</v>
      </c>
      <c r="AI28" s="4">
        <v>10.2125</v>
      </c>
      <c r="AJ28" s="4">
        <v>5.275</v>
      </c>
      <c r="AK28" s="4">
        <v>8.4</v>
      </c>
      <c r="AL28" s="4">
        <v>5.275</v>
      </c>
      <c r="AM28" s="4">
        <v>10.85</v>
      </c>
      <c r="AN28" s="4">
        <v>14.8875</v>
      </c>
      <c r="AO28" s="4">
        <v>4.5875</v>
      </c>
      <c r="AP28" s="4">
        <v>3.1</v>
      </c>
      <c r="AQ28" s="4">
        <v>4.5875</v>
      </c>
      <c r="AR28" s="4">
        <v>8.9375</v>
      </c>
      <c r="AS28" s="4">
        <v>10.5625</v>
      </c>
      <c r="AT28" s="4">
        <v>2.1458333333333335</v>
      </c>
      <c r="AU28" s="4">
        <v>8.566666666666666</v>
      </c>
      <c r="AV28" s="4">
        <v>14.166666666666666</v>
      </c>
      <c r="AW28" s="4">
        <v>7.133333333333334</v>
      </c>
      <c r="AX28" s="4">
        <v>2.166666666666667</v>
      </c>
      <c r="AY28" s="4">
        <v>3.3958333333333335</v>
      </c>
      <c r="AZ28" s="4">
        <v>12.483333333333333</v>
      </c>
      <c r="BA28" s="4">
        <v>5.004166666666667</v>
      </c>
      <c r="BB28" s="4">
        <v>10.4125</v>
      </c>
      <c r="BC28" s="4">
        <v>3.8166666666666664</v>
      </c>
      <c r="BD28" s="4">
        <v>5.275</v>
      </c>
      <c r="BE28" s="4">
        <v>4.820833333333334</v>
      </c>
      <c r="BF28" s="4">
        <v>9.354166666666666</v>
      </c>
      <c r="BG28" s="4">
        <v>3.3625</v>
      </c>
      <c r="BH28" s="4">
        <v>8.316666666666668</v>
      </c>
      <c r="BI28" s="4">
        <v>12.85</v>
      </c>
      <c r="BJ28" s="4">
        <v>9.270833333333334</v>
      </c>
      <c r="BK28" s="4">
        <v>9.212499999999999</v>
      </c>
      <c r="BL28" s="4">
        <v>5.2625</v>
      </c>
      <c r="BM28" s="4">
        <v>11.950000000000001</v>
      </c>
      <c r="BN28" s="4">
        <v>10.6625</v>
      </c>
      <c r="BO28" s="4">
        <v>8.395833333333332</v>
      </c>
      <c r="BP28" s="4">
        <v>6.287499999999999</v>
      </c>
      <c r="BQ28" s="4">
        <v>6.370833333333334</v>
      </c>
      <c r="BR28" s="4">
        <v>-4.325</v>
      </c>
      <c r="BS28" s="4">
        <v>17.916666666666668</v>
      </c>
      <c r="BT28" s="4">
        <v>12.949999999999998</v>
      </c>
      <c r="BU28" s="4"/>
      <c r="BV28" s="4"/>
      <c r="BW28" s="4"/>
      <c r="BY28" s="10"/>
      <c r="BZ28" s="10">
        <f t="shared" si="0"/>
        <v>8.107638888888888</v>
      </c>
      <c r="CA28" s="10">
        <f t="shared" si="1"/>
        <v>7.358184523809522</v>
      </c>
      <c r="CB28" s="10">
        <f t="shared" si="2"/>
        <v>7.578194444444445</v>
      </c>
    </row>
    <row r="29" spans="1:80" ht="11.25">
      <c r="A29" s="5">
        <v>27</v>
      </c>
      <c r="B29" s="24"/>
      <c r="C29" s="15"/>
      <c r="D29" s="15"/>
      <c r="E29" s="15"/>
      <c r="F29" s="15"/>
      <c r="G29" s="15"/>
      <c r="H29" s="15"/>
      <c r="I29" s="15"/>
      <c r="J29" s="1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>
        <v>14.8875</v>
      </c>
      <c r="AG29" s="4">
        <v>7.75</v>
      </c>
      <c r="AH29" s="4">
        <v>11.05</v>
      </c>
      <c r="AI29" s="4">
        <v>11.35</v>
      </c>
      <c r="AJ29" s="4">
        <v>1.2375</v>
      </c>
      <c r="AK29" s="4">
        <v>7.5625</v>
      </c>
      <c r="AL29" s="4">
        <v>9.5375</v>
      </c>
      <c r="AM29" s="4">
        <v>8.275</v>
      </c>
      <c r="AN29" s="4">
        <v>6.7625</v>
      </c>
      <c r="AO29" s="4">
        <v>9.225</v>
      </c>
      <c r="AP29" s="4">
        <v>5.4125</v>
      </c>
      <c r="AQ29" s="4">
        <v>4.7375</v>
      </c>
      <c r="AR29" s="4">
        <v>5.55</v>
      </c>
      <c r="AS29" s="4">
        <v>9.8875</v>
      </c>
      <c r="AT29" s="4">
        <v>5.325</v>
      </c>
      <c r="AU29" s="4">
        <v>10.025</v>
      </c>
      <c r="AV29" s="4">
        <v>13.3</v>
      </c>
      <c r="AW29" s="4">
        <v>11.554166666666667</v>
      </c>
      <c r="AX29" s="4">
        <v>6.85</v>
      </c>
      <c r="AY29" s="4">
        <v>1.4666666666666668</v>
      </c>
      <c r="AZ29" s="4">
        <v>9.066666666666665</v>
      </c>
      <c r="BA29" s="4">
        <v>13.425</v>
      </c>
      <c r="BB29" s="4">
        <v>8.316666666666668</v>
      </c>
      <c r="BC29" s="4">
        <v>8.3375</v>
      </c>
      <c r="BD29" s="4">
        <v>-2.0875</v>
      </c>
      <c r="BE29" s="4">
        <v>9.654166666666665</v>
      </c>
      <c r="BF29" s="4">
        <v>0.5291666666666666</v>
      </c>
      <c r="BG29" s="4">
        <v>6.404166666666666</v>
      </c>
      <c r="BH29" s="4">
        <v>13.1</v>
      </c>
      <c r="BI29" s="4">
        <v>13.983333333333333</v>
      </c>
      <c r="BJ29" s="4">
        <v>1.1833333333333333</v>
      </c>
      <c r="BK29" s="4">
        <v>8.749999999999998</v>
      </c>
      <c r="BL29" s="4">
        <v>11.475</v>
      </c>
      <c r="BM29" s="4">
        <v>9.933333333333334</v>
      </c>
      <c r="BN29" s="4">
        <v>7.558333333333334</v>
      </c>
      <c r="BO29" s="4">
        <v>10.120833333333332</v>
      </c>
      <c r="BP29" s="4">
        <v>4.004166666666667</v>
      </c>
      <c r="BQ29" s="4">
        <v>7.166666666666667</v>
      </c>
      <c r="BR29" s="4">
        <v>2.7625000000000006</v>
      </c>
      <c r="BS29" s="4">
        <v>16.7625</v>
      </c>
      <c r="BT29" s="4">
        <v>7.341666666666666</v>
      </c>
      <c r="BU29" s="4"/>
      <c r="BV29" s="4"/>
      <c r="BW29" s="4"/>
      <c r="BY29" s="10"/>
      <c r="BZ29" s="10">
        <f t="shared" si="0"/>
        <v>8.523842592592594</v>
      </c>
      <c r="CA29" s="10">
        <f t="shared" si="1"/>
        <v>7.692559523809524</v>
      </c>
      <c r="CB29" s="10">
        <f t="shared" si="2"/>
        <v>7.700555555555554</v>
      </c>
    </row>
    <row r="30" spans="1:80" ht="11.25">
      <c r="A30" s="5">
        <v>28</v>
      </c>
      <c r="B30" s="24"/>
      <c r="C30" s="15"/>
      <c r="D30" s="15"/>
      <c r="E30" s="15"/>
      <c r="F30" s="15"/>
      <c r="G30" s="15"/>
      <c r="H30" s="15"/>
      <c r="I30" s="15"/>
      <c r="J30" s="1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>
        <v>11.7125</v>
      </c>
      <c r="AG30" s="4">
        <v>6.6875</v>
      </c>
      <c r="AH30" s="4">
        <v>6.0375</v>
      </c>
      <c r="AI30" s="4">
        <v>10.25</v>
      </c>
      <c r="AJ30" s="4">
        <v>6.5875</v>
      </c>
      <c r="AK30" s="4">
        <v>11.5875</v>
      </c>
      <c r="AL30" s="4">
        <v>-0.9625</v>
      </c>
      <c r="AM30" s="4">
        <v>12.3</v>
      </c>
      <c r="AN30" s="4">
        <v>8.6625</v>
      </c>
      <c r="AO30" s="4">
        <v>10.5625</v>
      </c>
      <c r="AP30" s="4">
        <v>1.95</v>
      </c>
      <c r="AQ30" s="4">
        <v>11.4875</v>
      </c>
      <c r="AR30" s="4">
        <v>11.65</v>
      </c>
      <c r="AS30" s="4">
        <v>7.8375</v>
      </c>
      <c r="AT30" s="4">
        <v>11.54166666666667</v>
      </c>
      <c r="AU30" s="4">
        <v>10.879166666666668</v>
      </c>
      <c r="AV30" s="4">
        <v>12.458333333333334</v>
      </c>
      <c r="AW30" s="4">
        <v>6.229166666666664</v>
      </c>
      <c r="AX30" s="4">
        <v>10.5125</v>
      </c>
      <c r="AY30" s="4">
        <v>2.6875</v>
      </c>
      <c r="AZ30" s="4">
        <v>9.916666666666666</v>
      </c>
      <c r="BA30" s="4">
        <v>8.8625</v>
      </c>
      <c r="BB30" s="4">
        <v>11.470833333333333</v>
      </c>
      <c r="BC30" s="4">
        <v>6.725</v>
      </c>
      <c r="BD30" s="4">
        <v>8.779166666666667</v>
      </c>
      <c r="BE30" s="4">
        <v>6.795833333333333</v>
      </c>
      <c r="BF30" s="4">
        <v>1.0291666666666668</v>
      </c>
      <c r="BG30" s="4">
        <v>12.4</v>
      </c>
      <c r="BH30" s="4">
        <v>11.854166666666664</v>
      </c>
      <c r="BI30" s="4">
        <v>9.529166666666667</v>
      </c>
      <c r="BJ30" s="4">
        <v>-1.5874999999999997</v>
      </c>
      <c r="BK30" s="4">
        <v>8.525</v>
      </c>
      <c r="BL30" s="4">
        <v>11.745833333333332</v>
      </c>
      <c r="BM30" s="4">
        <v>12.6875</v>
      </c>
      <c r="BN30" s="4">
        <v>8.204166666666667</v>
      </c>
      <c r="BO30" s="4">
        <v>7.779166666666665</v>
      </c>
      <c r="BP30" s="4">
        <v>1.5125000000000002</v>
      </c>
      <c r="BQ30" s="4">
        <v>5.375</v>
      </c>
      <c r="BR30" s="4">
        <v>10.270833333333332</v>
      </c>
      <c r="BS30" s="4">
        <v>3.7624999999999997</v>
      </c>
      <c r="BT30" s="4">
        <v>11.466666666666669</v>
      </c>
      <c r="BU30" s="4"/>
      <c r="BV30" s="4"/>
      <c r="BW30" s="4"/>
      <c r="BY30" s="10"/>
      <c r="BZ30" s="10">
        <f t="shared" si="0"/>
        <v>8.747685185185185</v>
      </c>
      <c r="CA30" s="10">
        <f t="shared" si="1"/>
        <v>8.451339285714285</v>
      </c>
      <c r="CB30" s="10">
        <f t="shared" si="2"/>
        <v>8.26875</v>
      </c>
    </row>
    <row r="31" spans="1:80" ht="11.25">
      <c r="A31" s="5">
        <v>29</v>
      </c>
      <c r="B31" s="24"/>
      <c r="C31" s="15"/>
      <c r="D31" s="15"/>
      <c r="E31" s="15"/>
      <c r="F31" s="15"/>
      <c r="G31" s="15"/>
      <c r="H31" s="15"/>
      <c r="I31" s="15"/>
      <c r="J31" s="1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>
        <v>13.4375</v>
      </c>
      <c r="AG31" s="4">
        <v>3.7625</v>
      </c>
      <c r="AH31" s="4">
        <v>5.5625</v>
      </c>
      <c r="AI31" s="4">
        <v>6.325</v>
      </c>
      <c r="AJ31" s="4">
        <v>5.6875</v>
      </c>
      <c r="AK31" s="4">
        <v>14.8625</v>
      </c>
      <c r="AL31" s="4">
        <v>-1.725</v>
      </c>
      <c r="AM31" s="4">
        <v>7.6</v>
      </c>
      <c r="AN31" s="4">
        <v>13.9125</v>
      </c>
      <c r="AO31" s="4">
        <v>3.075</v>
      </c>
      <c r="AP31" s="4">
        <v>6.325</v>
      </c>
      <c r="AQ31" s="4">
        <v>9.3125</v>
      </c>
      <c r="AR31" s="4">
        <v>12.8625</v>
      </c>
      <c r="AS31" s="4">
        <v>10.1</v>
      </c>
      <c r="AT31" s="4">
        <v>12.925</v>
      </c>
      <c r="AU31" s="4">
        <v>12.35</v>
      </c>
      <c r="AV31" s="4">
        <v>6.116666666666666</v>
      </c>
      <c r="AW31" s="4">
        <v>3.0625</v>
      </c>
      <c r="AX31" s="4">
        <v>13.983333333333336</v>
      </c>
      <c r="AY31" s="4">
        <v>3.9</v>
      </c>
      <c r="AZ31" s="4">
        <v>12.216666666666667</v>
      </c>
      <c r="BA31" s="4">
        <v>3.725</v>
      </c>
      <c r="BB31" s="4">
        <v>12.75</v>
      </c>
      <c r="BC31" s="4">
        <v>9.879166666666668</v>
      </c>
      <c r="BD31" s="4">
        <v>2.1625</v>
      </c>
      <c r="BE31" s="4">
        <v>9.075</v>
      </c>
      <c r="BF31" s="4">
        <v>4.508333333333334</v>
      </c>
      <c r="BG31" s="4">
        <v>10.991666666666665</v>
      </c>
      <c r="BH31" s="4">
        <v>5.4875</v>
      </c>
      <c r="BI31" s="4">
        <v>10.85</v>
      </c>
      <c r="BJ31" s="4">
        <v>4.825</v>
      </c>
      <c r="BK31" s="4">
        <v>8.7625</v>
      </c>
      <c r="BL31" s="4">
        <v>13.445833333333331</v>
      </c>
      <c r="BM31" s="4">
        <v>5.295833333333333</v>
      </c>
      <c r="BN31" s="4">
        <v>9.741666666666669</v>
      </c>
      <c r="BO31" s="4">
        <v>13.69166666666667</v>
      </c>
      <c r="BP31" s="4">
        <v>6.3500000000000005</v>
      </c>
      <c r="BQ31" s="4">
        <v>6.6000000000000005</v>
      </c>
      <c r="BR31" s="4">
        <v>14.241666666666669</v>
      </c>
      <c r="BS31" s="4">
        <v>8.054166666666667</v>
      </c>
      <c r="BT31" s="4">
        <v>13.625</v>
      </c>
      <c r="BU31" s="4"/>
      <c r="BV31" s="4"/>
      <c r="BW31" s="4"/>
      <c r="BY31" s="10"/>
      <c r="BZ31" s="10">
        <f t="shared" si="0"/>
        <v>8.086342592592594</v>
      </c>
      <c r="CA31" s="10">
        <f t="shared" si="1"/>
        <v>8.169494047619049</v>
      </c>
      <c r="CB31" s="10">
        <f t="shared" si="2"/>
        <v>8.609444444444444</v>
      </c>
    </row>
    <row r="32" spans="1:80" ht="11.25">
      <c r="A32" s="5">
        <v>30</v>
      </c>
      <c r="B32" s="24"/>
      <c r="C32" s="15"/>
      <c r="D32" s="15"/>
      <c r="E32" s="15"/>
      <c r="F32" s="15"/>
      <c r="G32" s="15"/>
      <c r="H32" s="15"/>
      <c r="I32" s="15"/>
      <c r="J32" s="1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>
        <v>8.2375</v>
      </c>
      <c r="AG32" s="4">
        <v>7.4375</v>
      </c>
      <c r="AH32" s="4">
        <v>5.1875</v>
      </c>
      <c r="AI32" s="4">
        <v>3.5625</v>
      </c>
      <c r="AJ32" s="4">
        <v>10.9375</v>
      </c>
      <c r="AK32" s="4">
        <v>13.4375</v>
      </c>
      <c r="AL32" s="4">
        <v>3.825</v>
      </c>
      <c r="AM32" s="4">
        <v>-3.0375</v>
      </c>
      <c r="AN32" s="4">
        <v>2.6</v>
      </c>
      <c r="AO32" s="4">
        <v>4.0625</v>
      </c>
      <c r="AP32" s="4">
        <v>7.1375</v>
      </c>
      <c r="AQ32" s="4">
        <v>6.4125</v>
      </c>
      <c r="AR32" s="4">
        <v>14.55</v>
      </c>
      <c r="AS32" s="4">
        <v>8.4125</v>
      </c>
      <c r="AT32" s="4">
        <v>12.208333333333334</v>
      </c>
      <c r="AU32" s="4">
        <v>8.145833333333334</v>
      </c>
      <c r="AV32" s="4">
        <v>1.4166666666666667</v>
      </c>
      <c r="AW32" s="4">
        <v>6.966666666666666</v>
      </c>
      <c r="AX32" s="4">
        <v>10.929166666666665</v>
      </c>
      <c r="AY32" s="4">
        <v>12.245833333333332</v>
      </c>
      <c r="AZ32" s="4">
        <v>11.945833333333333</v>
      </c>
      <c r="BA32" s="4">
        <v>8.691666666666666</v>
      </c>
      <c r="BB32" s="4">
        <v>2.9375</v>
      </c>
      <c r="BC32" s="4">
        <v>12.279166666666667</v>
      </c>
      <c r="BD32" s="4">
        <v>6.395833333333332</v>
      </c>
      <c r="BE32" s="4">
        <v>11.954166666666666</v>
      </c>
      <c r="BF32" s="4">
        <v>7.970833333333334</v>
      </c>
      <c r="BG32" s="4">
        <v>4.658333333333332</v>
      </c>
      <c r="BH32" s="4">
        <v>9.2875</v>
      </c>
      <c r="BI32" s="4">
        <v>15.05</v>
      </c>
      <c r="BJ32" s="4">
        <v>10.5875</v>
      </c>
      <c r="BK32" s="4">
        <v>13.94166666666667</v>
      </c>
      <c r="BL32" s="4">
        <v>12.116666666666667</v>
      </c>
      <c r="BM32" s="4">
        <v>4.545833333333333</v>
      </c>
      <c r="BN32" s="4">
        <v>8.770833333333334</v>
      </c>
      <c r="BO32" s="4">
        <v>15.179166666666665</v>
      </c>
      <c r="BP32" s="4">
        <v>12.533333333333331</v>
      </c>
      <c r="BQ32" s="4">
        <v>10.104166666666666</v>
      </c>
      <c r="BR32" s="4">
        <v>10.924999999999999</v>
      </c>
      <c r="BS32" s="4">
        <v>3.295833333333334</v>
      </c>
      <c r="BT32" s="4">
        <v>16.81666666666667</v>
      </c>
      <c r="BU32" s="4"/>
      <c r="BV32" s="4"/>
      <c r="BW32" s="4"/>
      <c r="BY32" s="10"/>
      <c r="BZ32" s="10">
        <f t="shared" si="0"/>
        <v>6.749999999999999</v>
      </c>
      <c r="CA32" s="10">
        <f t="shared" si="1"/>
        <v>7.553869047619047</v>
      </c>
      <c r="CB32" s="10">
        <f t="shared" si="2"/>
        <v>9.134583333333335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>
        <f aca="true" t="shared" si="3" ref="AF34:AM34">AVERAGE(AF3:AF33)</f>
        <v>8.162916666666668</v>
      </c>
      <c r="AG34" s="13">
        <f t="shared" si="3"/>
        <v>3.22625</v>
      </c>
      <c r="AH34" s="13">
        <f t="shared" si="3"/>
        <v>6.582083333333333</v>
      </c>
      <c r="AI34" s="13">
        <f t="shared" si="3"/>
        <v>4.48625</v>
      </c>
      <c r="AJ34" s="13">
        <f t="shared" si="3"/>
        <v>4.684583333333334</v>
      </c>
      <c r="AK34" s="13">
        <f t="shared" si="3"/>
        <v>5.539166666666668</v>
      </c>
      <c r="AL34" s="13">
        <f t="shared" si="3"/>
        <v>6.0716666666666645</v>
      </c>
      <c r="AM34" s="13">
        <f t="shared" si="3"/>
        <v>6.0895833333333345</v>
      </c>
      <c r="AN34" s="13">
        <f aca="true" t="shared" si="4" ref="AN34:BI34">AVERAGE(AN3:AN33)</f>
        <v>7.088333333333333</v>
      </c>
      <c r="AO34" s="13">
        <f t="shared" si="4"/>
        <v>5.730416666666667</v>
      </c>
      <c r="AP34" s="13">
        <f t="shared" si="4"/>
        <v>3.4025000000000003</v>
      </c>
      <c r="AQ34" s="13">
        <f t="shared" si="4"/>
        <v>6.031666666666668</v>
      </c>
      <c r="AR34" s="13">
        <f t="shared" si="4"/>
        <v>6.2858333333333345</v>
      </c>
      <c r="AS34" s="13">
        <f t="shared" si="4"/>
        <v>2.3833333333333333</v>
      </c>
      <c r="AT34" s="13">
        <f t="shared" si="4"/>
        <v>5.62236111111111</v>
      </c>
      <c r="AU34" s="13">
        <f t="shared" si="4"/>
        <v>9.628444444444446</v>
      </c>
      <c r="AV34" s="13">
        <f t="shared" si="4"/>
        <v>7.9802777777777765</v>
      </c>
      <c r="AW34" s="13">
        <f t="shared" si="4"/>
        <v>4.883611111111112</v>
      </c>
      <c r="AX34" s="13">
        <f t="shared" si="4"/>
        <v>6.926666666666664</v>
      </c>
      <c r="AY34" s="13">
        <f t="shared" si="4"/>
        <v>7.599444444444447</v>
      </c>
      <c r="AZ34" s="13">
        <f t="shared" si="4"/>
        <v>6.837638888888889</v>
      </c>
      <c r="BA34" s="13">
        <f t="shared" si="4"/>
        <v>6.064583333333333</v>
      </c>
      <c r="BB34" s="13">
        <f t="shared" si="4"/>
        <v>5.639861111111111</v>
      </c>
      <c r="BC34" s="13">
        <f t="shared" si="4"/>
        <v>5.394027777777778</v>
      </c>
      <c r="BD34" s="13">
        <f t="shared" si="4"/>
        <v>6.027638888888889</v>
      </c>
      <c r="BE34" s="13">
        <f t="shared" si="4"/>
        <v>6.446666666666666</v>
      </c>
      <c r="BF34" s="13">
        <f t="shared" si="4"/>
        <v>7.0579166666666655</v>
      </c>
      <c r="BG34" s="13">
        <f t="shared" si="4"/>
        <v>5.394166666666668</v>
      </c>
      <c r="BH34" s="13">
        <f t="shared" si="4"/>
        <v>4.951944444444445</v>
      </c>
      <c r="BI34" s="13">
        <f t="shared" si="4"/>
        <v>5.578055555555554</v>
      </c>
      <c r="BJ34" s="13">
        <f aca="true" t="shared" si="5" ref="BJ34:BO34">AVERAGE(BJ3:BJ33)</f>
        <v>4.686944444444444</v>
      </c>
      <c r="BK34" s="13">
        <f t="shared" si="5"/>
        <v>4.2609722222222235</v>
      </c>
      <c r="BL34" s="13">
        <f t="shared" si="5"/>
        <v>7.903750000000001</v>
      </c>
      <c r="BM34" s="13">
        <f t="shared" si="5"/>
        <v>7.687083333333332</v>
      </c>
      <c r="BN34" s="13">
        <f t="shared" si="5"/>
        <v>6.155694444444446</v>
      </c>
      <c r="BO34" s="13">
        <f t="shared" si="5"/>
        <v>8.117083333333333</v>
      </c>
      <c r="BP34" s="13">
        <f>AVERAGE(BP3:BP33)</f>
        <v>3.713472222222222</v>
      </c>
      <c r="BQ34" s="13">
        <f>AVERAGE(BQ3:BQ33)</f>
        <v>4.386388888888889</v>
      </c>
      <c r="BR34" s="13">
        <f>AVERAGE(BR3:BR33)</f>
        <v>5.577777777777779</v>
      </c>
      <c r="BS34" s="13">
        <f>AVERAGE(BS3:BS33)</f>
        <v>8.085277777777776</v>
      </c>
      <c r="BT34" s="13">
        <f>AVERAGE(BT3:BT33)</f>
        <v>7.845833333333332</v>
      </c>
      <c r="BU34" s="13"/>
      <c r="BV34" s="13"/>
      <c r="BW34" s="13"/>
      <c r="BY34" s="12"/>
      <c r="BZ34" s="12">
        <f>AVERAGE(BZ3:BZ33)</f>
        <v>5.77107098765432</v>
      </c>
      <c r="CA34" s="12">
        <f>AVERAGE(CA3:CA33)</f>
        <v>5.973853174603175</v>
      </c>
      <c r="CB34" s="12">
        <f>AVERAGE(CB3:CB33)</f>
        <v>5.995559259259259</v>
      </c>
    </row>
    <row r="36" spans="1:77" ht="11.25">
      <c r="A36" s="17" t="s">
        <v>4</v>
      </c>
      <c r="B36" s="21">
        <f aca="true" t="shared" si="6" ref="B36:J36">MAX(B3:B33)</f>
        <v>0</v>
      </c>
      <c r="C36" s="18">
        <f t="shared" si="6"/>
        <v>0</v>
      </c>
      <c r="D36" s="18">
        <f t="shared" si="6"/>
        <v>0</v>
      </c>
      <c r="E36" s="18">
        <f t="shared" si="6"/>
        <v>0</v>
      </c>
      <c r="F36" s="18">
        <f t="shared" si="6"/>
        <v>0</v>
      </c>
      <c r="G36" s="18">
        <f t="shared" si="6"/>
        <v>0</v>
      </c>
      <c r="H36" s="18">
        <f t="shared" si="6"/>
        <v>0</v>
      </c>
      <c r="I36" s="18">
        <f t="shared" si="6"/>
        <v>0</v>
      </c>
      <c r="J36" s="18">
        <f t="shared" si="6"/>
        <v>0</v>
      </c>
      <c r="K36" s="18">
        <f aca="true" t="shared" si="7" ref="K36:Z36">MAX(K3:K33)</f>
        <v>0</v>
      </c>
      <c r="L36" s="18">
        <f t="shared" si="7"/>
        <v>0</v>
      </c>
      <c r="M36" s="18">
        <f t="shared" si="7"/>
        <v>0</v>
      </c>
      <c r="N36" s="18">
        <f t="shared" si="7"/>
        <v>0</v>
      </c>
      <c r="O36" s="18">
        <f t="shared" si="7"/>
        <v>0</v>
      </c>
      <c r="P36" s="18">
        <f t="shared" si="7"/>
        <v>0</v>
      </c>
      <c r="Q36" s="18">
        <f t="shared" si="7"/>
        <v>0</v>
      </c>
      <c r="R36" s="18">
        <f t="shared" si="7"/>
        <v>0</v>
      </c>
      <c r="S36" s="18">
        <f t="shared" si="7"/>
        <v>0</v>
      </c>
      <c r="T36" s="18">
        <f t="shared" si="7"/>
        <v>0</v>
      </c>
      <c r="U36" s="18">
        <f t="shared" si="7"/>
        <v>0</v>
      </c>
      <c r="V36" s="18">
        <f t="shared" si="7"/>
        <v>0</v>
      </c>
      <c r="W36" s="18">
        <f t="shared" si="7"/>
        <v>0</v>
      </c>
      <c r="X36" s="18">
        <f t="shared" si="7"/>
        <v>0</v>
      </c>
      <c r="Y36" s="18">
        <f t="shared" si="7"/>
        <v>0</v>
      </c>
      <c r="Z36" s="18">
        <f t="shared" si="7"/>
        <v>0</v>
      </c>
      <c r="AA36" s="18">
        <f aca="true" t="shared" si="8" ref="AA36:AP36">MAX(AA3:AA33)</f>
        <v>0</v>
      </c>
      <c r="AB36" s="18">
        <f t="shared" si="8"/>
        <v>0</v>
      </c>
      <c r="AC36" s="18">
        <f t="shared" si="8"/>
        <v>0</v>
      </c>
      <c r="AD36" s="18">
        <f t="shared" si="8"/>
        <v>0</v>
      </c>
      <c r="AE36" s="18">
        <f t="shared" si="8"/>
        <v>0</v>
      </c>
      <c r="AF36" s="18">
        <f t="shared" si="8"/>
        <v>14.8875</v>
      </c>
      <c r="AG36" s="18">
        <f t="shared" si="8"/>
        <v>9.8125</v>
      </c>
      <c r="AH36" s="18">
        <f t="shared" si="8"/>
        <v>13.125</v>
      </c>
      <c r="AI36" s="18">
        <f t="shared" si="8"/>
        <v>11.75</v>
      </c>
      <c r="AJ36" s="18">
        <f t="shared" si="8"/>
        <v>13.6625</v>
      </c>
      <c r="AK36" s="18">
        <f t="shared" si="8"/>
        <v>14.8625</v>
      </c>
      <c r="AL36" s="18">
        <f t="shared" si="8"/>
        <v>14.475</v>
      </c>
      <c r="AM36" s="18">
        <f t="shared" si="8"/>
        <v>13.0375</v>
      </c>
      <c r="AN36" s="18">
        <f t="shared" si="8"/>
        <v>14.8875</v>
      </c>
      <c r="AO36" s="18">
        <f t="shared" si="8"/>
        <v>11.0375</v>
      </c>
      <c r="AP36" s="18">
        <f t="shared" si="8"/>
        <v>13.2</v>
      </c>
      <c r="AQ36" s="18">
        <f aca="true" t="shared" si="9" ref="AQ36:AV36">MAX(AQ3:AQ33)</f>
        <v>13.3375</v>
      </c>
      <c r="AR36" s="18">
        <f t="shared" si="9"/>
        <v>16.55</v>
      </c>
      <c r="AS36" s="18">
        <f t="shared" si="9"/>
        <v>10.5625</v>
      </c>
      <c r="AT36" s="18">
        <f t="shared" si="9"/>
        <v>12.925</v>
      </c>
      <c r="AU36" s="18">
        <f t="shared" si="9"/>
        <v>18.745833333333334</v>
      </c>
      <c r="AV36" s="18">
        <f t="shared" si="9"/>
        <v>15.35</v>
      </c>
      <c r="AW36" s="18">
        <f aca="true" t="shared" si="10" ref="AW36:BB36">MAX(AW3:AW33)</f>
        <v>12.466666666666667</v>
      </c>
      <c r="AX36" s="18">
        <f t="shared" si="10"/>
        <v>13.983333333333336</v>
      </c>
      <c r="AY36" s="18">
        <f t="shared" si="10"/>
        <v>14.975</v>
      </c>
      <c r="AZ36" s="18">
        <f t="shared" si="10"/>
        <v>12.525</v>
      </c>
      <c r="BA36" s="18">
        <f t="shared" si="10"/>
        <v>14.4125</v>
      </c>
      <c r="BB36" s="18">
        <f t="shared" si="10"/>
        <v>12.75</v>
      </c>
      <c r="BC36" s="18">
        <f aca="true" t="shared" si="11" ref="BC36:BH36">MAX(BC3:BC33)</f>
        <v>13.95</v>
      </c>
      <c r="BD36" s="18">
        <f t="shared" si="11"/>
        <v>12.766666666666666</v>
      </c>
      <c r="BE36" s="18">
        <f t="shared" si="11"/>
        <v>12.754166666666665</v>
      </c>
      <c r="BF36" s="18">
        <f t="shared" si="11"/>
        <v>14.5</v>
      </c>
      <c r="BG36" s="18">
        <f t="shared" si="11"/>
        <v>12.4</v>
      </c>
      <c r="BH36" s="18">
        <f t="shared" si="11"/>
        <v>13.358333333333333</v>
      </c>
      <c r="BI36" s="18">
        <f aca="true" t="shared" si="12" ref="BI36:BN36">MAX(BI3:BI33)</f>
        <v>15.05</v>
      </c>
      <c r="BJ36" s="18">
        <f t="shared" si="12"/>
        <v>11.562499999999998</v>
      </c>
      <c r="BK36" s="18">
        <f t="shared" si="12"/>
        <v>13.94166666666667</v>
      </c>
      <c r="BL36" s="18">
        <f t="shared" si="12"/>
        <v>13.445833333333331</v>
      </c>
      <c r="BM36" s="18">
        <f t="shared" si="12"/>
        <v>14.158333333333331</v>
      </c>
      <c r="BN36" s="18">
        <f t="shared" si="12"/>
        <v>13.774999999999999</v>
      </c>
      <c r="BO36" s="18">
        <f>MAX(BO3:BO33)</f>
        <v>15.179166666666665</v>
      </c>
      <c r="BP36" s="18">
        <f>MAX(BP3:BP33)</f>
        <v>15.879166666666663</v>
      </c>
      <c r="BQ36" s="18">
        <f>MAX(BQ3:BQ33)</f>
        <v>11.179166666666667</v>
      </c>
      <c r="BR36" s="18">
        <f>MAX(BR3:BR33)</f>
        <v>14.241666666666669</v>
      </c>
      <c r="BS36" s="18">
        <f>MAX(BS3:BS33)</f>
        <v>17.916666666666668</v>
      </c>
      <c r="BT36" s="18">
        <f>MAX(BT3:BT33)</f>
        <v>16.81666666666667</v>
      </c>
      <c r="BU36" s="18"/>
      <c r="BV36" s="18"/>
      <c r="BW36" s="18"/>
      <c r="BY36" s="8" t="s">
        <v>9</v>
      </c>
    </row>
    <row r="37" spans="1:80" ht="11.25">
      <c r="A37" s="19" t="s">
        <v>5</v>
      </c>
      <c r="B37" s="22">
        <f aca="true" t="shared" si="13" ref="B37:J37">MIN(B3:B33)</f>
        <v>0</v>
      </c>
      <c r="C37" s="20">
        <f t="shared" si="13"/>
        <v>0</v>
      </c>
      <c r="D37" s="20">
        <f t="shared" si="13"/>
        <v>0</v>
      </c>
      <c r="E37" s="20">
        <f t="shared" si="13"/>
        <v>0</v>
      </c>
      <c r="F37" s="20">
        <f t="shared" si="13"/>
        <v>0</v>
      </c>
      <c r="G37" s="20">
        <f t="shared" si="13"/>
        <v>0</v>
      </c>
      <c r="H37" s="20">
        <f t="shared" si="13"/>
        <v>0</v>
      </c>
      <c r="I37" s="20">
        <f t="shared" si="13"/>
        <v>0</v>
      </c>
      <c r="J37" s="20">
        <f t="shared" si="13"/>
        <v>0</v>
      </c>
      <c r="K37" s="20">
        <f aca="true" t="shared" si="14" ref="K37:Z37">MIN(K3:K33)</f>
        <v>0</v>
      </c>
      <c r="L37" s="20">
        <f t="shared" si="14"/>
        <v>0</v>
      </c>
      <c r="M37" s="20">
        <f t="shared" si="14"/>
        <v>0</v>
      </c>
      <c r="N37" s="20">
        <f t="shared" si="14"/>
        <v>0</v>
      </c>
      <c r="O37" s="20">
        <f t="shared" si="14"/>
        <v>0</v>
      </c>
      <c r="P37" s="20">
        <f t="shared" si="14"/>
        <v>0</v>
      </c>
      <c r="Q37" s="20">
        <f t="shared" si="14"/>
        <v>0</v>
      </c>
      <c r="R37" s="20">
        <f t="shared" si="14"/>
        <v>0</v>
      </c>
      <c r="S37" s="20">
        <f t="shared" si="14"/>
        <v>0</v>
      </c>
      <c r="T37" s="20">
        <f t="shared" si="14"/>
        <v>0</v>
      </c>
      <c r="U37" s="20">
        <f t="shared" si="14"/>
        <v>0</v>
      </c>
      <c r="V37" s="20">
        <f t="shared" si="14"/>
        <v>0</v>
      </c>
      <c r="W37" s="20">
        <f t="shared" si="14"/>
        <v>0</v>
      </c>
      <c r="X37" s="20">
        <f t="shared" si="14"/>
        <v>0</v>
      </c>
      <c r="Y37" s="20">
        <f t="shared" si="14"/>
        <v>0</v>
      </c>
      <c r="Z37" s="20">
        <f t="shared" si="14"/>
        <v>0</v>
      </c>
      <c r="AA37" s="20">
        <f aca="true" t="shared" si="15" ref="AA37:AP37">MIN(AA3:AA33)</f>
        <v>0</v>
      </c>
      <c r="AB37" s="20">
        <f t="shared" si="15"/>
        <v>0</v>
      </c>
      <c r="AC37" s="20">
        <f t="shared" si="15"/>
        <v>0</v>
      </c>
      <c r="AD37" s="20">
        <f t="shared" si="15"/>
        <v>0</v>
      </c>
      <c r="AE37" s="20">
        <f t="shared" si="15"/>
        <v>0</v>
      </c>
      <c r="AF37" s="20">
        <f t="shared" si="15"/>
        <v>0.35</v>
      </c>
      <c r="AG37" s="20">
        <f t="shared" si="15"/>
        <v>-4.0375</v>
      </c>
      <c r="AH37" s="20">
        <f t="shared" si="15"/>
        <v>-3.2375</v>
      </c>
      <c r="AI37" s="20">
        <f t="shared" si="15"/>
        <v>-5.85</v>
      </c>
      <c r="AJ37" s="20">
        <f t="shared" si="15"/>
        <v>-7.275</v>
      </c>
      <c r="AK37" s="20">
        <f t="shared" si="15"/>
        <v>-4.4625</v>
      </c>
      <c r="AL37" s="20">
        <f t="shared" si="15"/>
        <v>-1.725</v>
      </c>
      <c r="AM37" s="20">
        <f t="shared" si="15"/>
        <v>-4.0375</v>
      </c>
      <c r="AN37" s="20">
        <f t="shared" si="15"/>
        <v>-4.6125</v>
      </c>
      <c r="AO37" s="20">
        <f t="shared" si="15"/>
        <v>-0.6125</v>
      </c>
      <c r="AP37" s="20">
        <f t="shared" si="15"/>
        <v>-3.675</v>
      </c>
      <c r="AQ37" s="20">
        <f aca="true" t="shared" si="16" ref="AQ37:AV37">MIN(AQ3:AQ33)</f>
        <v>-5.5375</v>
      </c>
      <c r="AR37" s="20">
        <f t="shared" si="16"/>
        <v>-5.8875</v>
      </c>
      <c r="AS37" s="20">
        <f t="shared" si="16"/>
        <v>-6.65</v>
      </c>
      <c r="AT37" s="20">
        <f t="shared" si="16"/>
        <v>-1.725</v>
      </c>
      <c r="AU37" s="20">
        <f t="shared" si="16"/>
        <v>-3.2166666666666663</v>
      </c>
      <c r="AV37" s="20">
        <f t="shared" si="16"/>
        <v>-4.304166666666666</v>
      </c>
      <c r="AW37" s="20">
        <f aca="true" t="shared" si="17" ref="AW37:BB37">MIN(AW3:AW33)</f>
        <v>-6.833333333333333</v>
      </c>
      <c r="AX37" s="20">
        <f t="shared" si="17"/>
        <v>-2.170833333333333</v>
      </c>
      <c r="AY37" s="20">
        <f t="shared" si="17"/>
        <v>0.1208333333333333</v>
      </c>
      <c r="AZ37" s="20">
        <f t="shared" si="17"/>
        <v>-2.920833333333334</v>
      </c>
      <c r="BA37" s="20">
        <f t="shared" si="17"/>
        <v>-0.4916666666666664</v>
      </c>
      <c r="BB37" s="20">
        <f t="shared" si="17"/>
        <v>-2.541666666666666</v>
      </c>
      <c r="BC37" s="20">
        <f aca="true" t="shared" si="18" ref="BC37:BH37">MIN(BC3:BC33)</f>
        <v>-2.745833333333333</v>
      </c>
      <c r="BD37" s="20">
        <f t="shared" si="18"/>
        <v>-2.891666666666666</v>
      </c>
      <c r="BE37" s="20">
        <f t="shared" si="18"/>
        <v>-0.4666666666666668</v>
      </c>
      <c r="BF37" s="20">
        <f t="shared" si="18"/>
        <v>-0.975</v>
      </c>
      <c r="BG37" s="20">
        <f t="shared" si="18"/>
        <v>-1.0125</v>
      </c>
      <c r="BH37" s="20">
        <f t="shared" si="18"/>
        <v>-6.079166666666667</v>
      </c>
      <c r="BI37" s="20">
        <f aca="true" t="shared" si="19" ref="BI37:BN37">MIN(BI3:BI33)</f>
        <v>-6.291666666666667</v>
      </c>
      <c r="BJ37" s="20">
        <f t="shared" si="19"/>
        <v>-3.779166666666667</v>
      </c>
      <c r="BK37" s="20">
        <f t="shared" si="19"/>
        <v>-6.574999999999998</v>
      </c>
      <c r="BL37" s="20">
        <f t="shared" si="19"/>
        <v>-0.6708333333333331</v>
      </c>
      <c r="BM37" s="20">
        <f t="shared" si="19"/>
        <v>-2.4041666666666672</v>
      </c>
      <c r="BN37" s="20">
        <f t="shared" si="19"/>
        <v>-3.6750000000000003</v>
      </c>
      <c r="BO37" s="20">
        <f>MIN(BO3:BO33)</f>
        <v>-3.879166666666667</v>
      </c>
      <c r="BP37" s="20">
        <f>MIN(BP3:BP33)</f>
        <v>-7.549999999999998</v>
      </c>
      <c r="BQ37" s="20">
        <f>MIN(BQ3:BQ33)</f>
        <v>-1.7833333333333332</v>
      </c>
      <c r="BR37" s="20">
        <f>MIN(BR3:BR33)</f>
        <v>-4.325</v>
      </c>
      <c r="BS37" s="20">
        <f>MIN(BS3:BS33)</f>
        <v>-3.2166666666666672</v>
      </c>
      <c r="BT37" s="20">
        <f>MIN(BT3:BT33)</f>
        <v>-2.3958333333333335</v>
      </c>
      <c r="BU37" s="20"/>
      <c r="BV37" s="20"/>
      <c r="BW37" s="20"/>
      <c r="BY37" s="52"/>
      <c r="BZ37" s="52">
        <f>STDEV(T3:AW33)</f>
        <v>4.968036865394646</v>
      </c>
      <c r="CA37" s="52">
        <f>STDEV(AD3:BG33)</f>
        <v>4.677559048843009</v>
      </c>
      <c r="CB37" s="52">
        <f>STDEV(AN3:BQ33)</f>
        <v>4.771740761421387</v>
      </c>
    </row>
    <row r="39" ht="11.25" thickBot="1">
      <c r="A39" t="s">
        <v>20</v>
      </c>
    </row>
    <row r="40" spans="1:2" ht="11.25" thickBot="1">
      <c r="A40" s="72" t="s">
        <v>18</v>
      </c>
      <c r="B40" s="74" t="str">
        <f>'日数'!BZ19</f>
        <v>&gt;=20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7</v>
      </c>
      <c r="CA41" s="9" t="s">
        <v>35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0" ref="C42:BN42">COUNTIF(C3:C33,$B$40)</f>
        <v>0</v>
      </c>
      <c r="D42" s="76">
        <f t="shared" si="20"/>
        <v>0</v>
      </c>
      <c r="E42" s="76">
        <f t="shared" si="20"/>
        <v>0</v>
      </c>
      <c r="F42" s="76">
        <f t="shared" si="20"/>
        <v>0</v>
      </c>
      <c r="G42" s="76">
        <f t="shared" si="20"/>
        <v>0</v>
      </c>
      <c r="H42" s="76">
        <f t="shared" si="20"/>
        <v>0</v>
      </c>
      <c r="I42" s="76">
        <f t="shared" si="20"/>
        <v>0</v>
      </c>
      <c r="J42" s="76">
        <f t="shared" si="20"/>
        <v>0</v>
      </c>
      <c r="K42" s="76">
        <f t="shared" si="20"/>
        <v>0</v>
      </c>
      <c r="L42" s="76">
        <f t="shared" si="20"/>
        <v>0</v>
      </c>
      <c r="M42" s="76">
        <f t="shared" si="20"/>
        <v>0</v>
      </c>
      <c r="N42" s="76">
        <f t="shared" si="20"/>
        <v>0</v>
      </c>
      <c r="O42" s="76">
        <f t="shared" si="20"/>
        <v>0</v>
      </c>
      <c r="P42" s="76">
        <f t="shared" si="20"/>
        <v>0</v>
      </c>
      <c r="Q42" s="76">
        <f t="shared" si="20"/>
        <v>0</v>
      </c>
      <c r="R42" s="76">
        <f t="shared" si="20"/>
        <v>0</v>
      </c>
      <c r="S42" s="76">
        <f t="shared" si="20"/>
        <v>0</v>
      </c>
      <c r="T42" s="76">
        <f t="shared" si="20"/>
        <v>0</v>
      </c>
      <c r="U42" s="76">
        <f t="shared" si="20"/>
        <v>0</v>
      </c>
      <c r="V42" s="76">
        <f t="shared" si="20"/>
        <v>0</v>
      </c>
      <c r="W42" s="76">
        <f t="shared" si="20"/>
        <v>0</v>
      </c>
      <c r="X42" s="76">
        <f t="shared" si="20"/>
        <v>0</v>
      </c>
      <c r="Y42" s="76">
        <f t="shared" si="20"/>
        <v>0</v>
      </c>
      <c r="Z42" s="76">
        <f t="shared" si="20"/>
        <v>0</v>
      </c>
      <c r="AA42" s="76">
        <f t="shared" si="20"/>
        <v>0</v>
      </c>
      <c r="AB42" s="76">
        <f t="shared" si="20"/>
        <v>0</v>
      </c>
      <c r="AC42" s="76">
        <f t="shared" si="20"/>
        <v>0</v>
      </c>
      <c r="AD42" s="76">
        <f t="shared" si="20"/>
        <v>0</v>
      </c>
      <c r="AE42" s="76">
        <f t="shared" si="20"/>
        <v>0</v>
      </c>
      <c r="AF42" s="76">
        <f t="shared" si="20"/>
        <v>0</v>
      </c>
      <c r="AG42" s="76">
        <f t="shared" si="20"/>
        <v>0</v>
      </c>
      <c r="AH42" s="76">
        <f t="shared" si="20"/>
        <v>0</v>
      </c>
      <c r="AI42" s="76">
        <f t="shared" si="20"/>
        <v>0</v>
      </c>
      <c r="AJ42" s="76">
        <f t="shared" si="20"/>
        <v>0</v>
      </c>
      <c r="AK42" s="76">
        <f t="shared" si="20"/>
        <v>0</v>
      </c>
      <c r="AL42" s="76">
        <f t="shared" si="20"/>
        <v>0</v>
      </c>
      <c r="AM42" s="76">
        <f t="shared" si="20"/>
        <v>0</v>
      </c>
      <c r="AN42" s="76">
        <f t="shared" si="20"/>
        <v>0</v>
      </c>
      <c r="AO42" s="76">
        <f t="shared" si="20"/>
        <v>0</v>
      </c>
      <c r="AP42" s="76">
        <f t="shared" si="20"/>
        <v>0</v>
      </c>
      <c r="AQ42" s="76">
        <f t="shared" si="20"/>
        <v>0</v>
      </c>
      <c r="AR42" s="76">
        <f t="shared" si="20"/>
        <v>0</v>
      </c>
      <c r="AS42" s="76">
        <f t="shared" si="20"/>
        <v>0</v>
      </c>
      <c r="AT42" s="76">
        <f t="shared" si="20"/>
        <v>0</v>
      </c>
      <c r="AU42" s="76">
        <f t="shared" si="20"/>
        <v>0</v>
      </c>
      <c r="AV42" s="76">
        <f t="shared" si="20"/>
        <v>0</v>
      </c>
      <c r="AW42" s="76">
        <f t="shared" si="20"/>
        <v>0</v>
      </c>
      <c r="AX42" s="76">
        <f t="shared" si="20"/>
        <v>0</v>
      </c>
      <c r="AY42" s="76">
        <f t="shared" si="20"/>
        <v>0</v>
      </c>
      <c r="AZ42" s="76">
        <f t="shared" si="20"/>
        <v>0</v>
      </c>
      <c r="BA42" s="76">
        <f t="shared" si="20"/>
        <v>0</v>
      </c>
      <c r="BB42" s="76">
        <f t="shared" si="20"/>
        <v>0</v>
      </c>
      <c r="BC42" s="76">
        <f t="shared" si="20"/>
        <v>0</v>
      </c>
      <c r="BD42" s="76">
        <f t="shared" si="20"/>
        <v>0</v>
      </c>
      <c r="BE42" s="76">
        <f t="shared" si="20"/>
        <v>0</v>
      </c>
      <c r="BF42" s="76">
        <f t="shared" si="20"/>
        <v>0</v>
      </c>
      <c r="BG42" s="76">
        <f t="shared" si="20"/>
        <v>0</v>
      </c>
      <c r="BH42" s="76">
        <f t="shared" si="20"/>
        <v>0</v>
      </c>
      <c r="BI42" s="76">
        <f t="shared" si="20"/>
        <v>0</v>
      </c>
      <c r="BJ42" s="76">
        <f t="shared" si="20"/>
        <v>0</v>
      </c>
      <c r="BK42" s="76">
        <f t="shared" si="20"/>
        <v>0</v>
      </c>
      <c r="BL42" s="76">
        <f t="shared" si="20"/>
        <v>0</v>
      </c>
      <c r="BM42" s="76">
        <f t="shared" si="20"/>
        <v>0</v>
      </c>
      <c r="BN42" s="76">
        <f t="shared" si="20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>
        <f>COUNTIF(BR3:BR33,$B$40)</f>
        <v>0</v>
      </c>
      <c r="BS42" s="76">
        <f>COUNTIF(BS3:BS33,$B$40)</f>
        <v>0</v>
      </c>
      <c r="BT42" s="76">
        <f>COUNTIF(BT3:BT33,$B$40)</f>
        <v>0</v>
      </c>
      <c r="BU42" s="76"/>
      <c r="BV42" s="76"/>
      <c r="BW42" s="76"/>
      <c r="BY42" s="83"/>
      <c r="BZ42" s="83">
        <f>AVERAGE(T42:AW42)</f>
        <v>0</v>
      </c>
      <c r="CA42" s="83">
        <f>AVERAGE(AD42:BG42)</f>
        <v>0</v>
      </c>
      <c r="CB42" s="83">
        <f>AVERAGE(AN42:BQ42)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27</v>
      </c>
      <c r="D1">
        <v>5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7</v>
      </c>
      <c r="CA2" s="9" t="s">
        <v>37</v>
      </c>
      <c r="CB2" s="9" t="s">
        <v>43</v>
      </c>
    </row>
    <row r="3" spans="1:80" ht="11.25">
      <c r="A3" s="5">
        <v>1</v>
      </c>
      <c r="B3" s="24"/>
      <c r="C3" s="15"/>
      <c r="D3" s="15"/>
      <c r="E3" s="15"/>
      <c r="F3" s="15"/>
      <c r="G3" s="15"/>
      <c r="H3" s="15"/>
      <c r="I3" s="15"/>
      <c r="J3" s="1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>
        <v>8.4125</v>
      </c>
      <c r="AG3" s="4">
        <v>9.7875</v>
      </c>
      <c r="AH3" s="4">
        <v>7.575</v>
      </c>
      <c r="AI3" s="4">
        <v>8.55</v>
      </c>
      <c r="AJ3" s="4">
        <v>12.175</v>
      </c>
      <c r="AK3" s="4">
        <v>14.5125</v>
      </c>
      <c r="AL3" s="4">
        <v>9.8875</v>
      </c>
      <c r="AM3" s="4">
        <v>3.4625</v>
      </c>
      <c r="AN3" s="4">
        <v>8.1125</v>
      </c>
      <c r="AO3" s="4">
        <v>1</v>
      </c>
      <c r="AP3" s="4">
        <v>3.6875</v>
      </c>
      <c r="AQ3" s="4">
        <v>7.8125</v>
      </c>
      <c r="AR3" s="4">
        <v>12.95</v>
      </c>
      <c r="AS3" s="4">
        <v>11.875</v>
      </c>
      <c r="AT3" s="4">
        <v>10.4625</v>
      </c>
      <c r="AU3" s="4">
        <v>9.6125</v>
      </c>
      <c r="AV3" s="4">
        <v>5.7625</v>
      </c>
      <c r="AW3" s="4">
        <v>12.029166666666667</v>
      </c>
      <c r="AX3" s="4">
        <v>4.229166666666666</v>
      </c>
      <c r="AY3" s="4">
        <v>12.1625</v>
      </c>
      <c r="AZ3" s="4">
        <v>0.7041666666666665</v>
      </c>
      <c r="BA3" s="4">
        <v>7.2</v>
      </c>
      <c r="BB3" s="4">
        <v>12.9375</v>
      </c>
      <c r="BC3" s="4">
        <v>12.9875</v>
      </c>
      <c r="BD3" s="4">
        <v>11.225</v>
      </c>
      <c r="BE3" s="4">
        <v>13.7875</v>
      </c>
      <c r="BF3" s="4">
        <v>9.1375</v>
      </c>
      <c r="BG3" s="4">
        <v>4.583333333333333</v>
      </c>
      <c r="BH3" s="4">
        <v>12.320833333333333</v>
      </c>
      <c r="BI3" s="4">
        <v>15.245833333333335</v>
      </c>
      <c r="BJ3" s="4">
        <v>7.658333333333334</v>
      </c>
      <c r="BK3" s="4">
        <v>15.9125</v>
      </c>
      <c r="BL3" s="4">
        <v>12.970833333333331</v>
      </c>
      <c r="BM3" s="4">
        <v>9.549999999999999</v>
      </c>
      <c r="BN3" s="4">
        <v>8.916666666666666</v>
      </c>
      <c r="BO3" s="4">
        <v>11.133333333333333</v>
      </c>
      <c r="BP3" s="4">
        <v>14.620833333333332</v>
      </c>
      <c r="BQ3" s="4">
        <v>12.404166666666663</v>
      </c>
      <c r="BR3" s="4">
        <v>9.174999999999999</v>
      </c>
      <c r="BS3" s="4">
        <v>8.433333333333335</v>
      </c>
      <c r="BT3" s="4">
        <v>7.979166666666667</v>
      </c>
      <c r="BU3" s="4"/>
      <c r="BV3" s="4"/>
      <c r="BW3" s="4"/>
      <c r="BY3" s="10"/>
      <c r="BZ3" s="10">
        <f>AVERAGE(T3:AW3)</f>
        <v>8.75925925925926</v>
      </c>
      <c r="CA3" s="10">
        <f>AVERAGE(AD3:BG3)</f>
        <v>8.807886904761904</v>
      </c>
      <c r="CB3" s="10">
        <f>AVERAGE(AN3:BQ3)</f>
        <v>9.766388888888887</v>
      </c>
    </row>
    <row r="4" spans="1:80" ht="11.25">
      <c r="A4" s="5">
        <v>2</v>
      </c>
      <c r="B4" s="24"/>
      <c r="C4" s="15"/>
      <c r="D4" s="15"/>
      <c r="E4" s="15"/>
      <c r="F4" s="15"/>
      <c r="G4" s="15"/>
      <c r="H4" s="15"/>
      <c r="I4" s="15"/>
      <c r="J4" s="1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>
        <v>10.125</v>
      </c>
      <c r="AG4" s="4">
        <v>8.3125</v>
      </c>
      <c r="AH4" s="4">
        <v>11.2875</v>
      </c>
      <c r="AI4" s="4">
        <v>10.8875</v>
      </c>
      <c r="AJ4" s="4">
        <v>16.35</v>
      </c>
      <c r="AK4" s="4">
        <v>11.2</v>
      </c>
      <c r="AL4" s="4">
        <v>8.9375</v>
      </c>
      <c r="AM4" s="4">
        <v>5.425</v>
      </c>
      <c r="AN4" s="4">
        <v>4.8875</v>
      </c>
      <c r="AO4" s="4">
        <v>5.1875</v>
      </c>
      <c r="AP4" s="4">
        <v>6.1875</v>
      </c>
      <c r="AQ4" s="4">
        <v>7.725</v>
      </c>
      <c r="AR4" s="4">
        <v>14.875</v>
      </c>
      <c r="AS4" s="4">
        <v>15.5125</v>
      </c>
      <c r="AT4" s="4">
        <v>13.741666666666667</v>
      </c>
      <c r="AU4" s="4">
        <v>16.570833333333333</v>
      </c>
      <c r="AV4" s="4">
        <v>8.695833333333331</v>
      </c>
      <c r="AW4" s="4">
        <v>13.0125</v>
      </c>
      <c r="AX4" s="4">
        <v>5.883333333333333</v>
      </c>
      <c r="AY4" s="4">
        <v>3.341666666666667</v>
      </c>
      <c r="AZ4" s="4">
        <v>9.1875</v>
      </c>
      <c r="BA4" s="4">
        <v>3.679166666666667</v>
      </c>
      <c r="BB4" s="4">
        <v>11.133333333333331</v>
      </c>
      <c r="BC4" s="4">
        <v>8.8625</v>
      </c>
      <c r="BD4" s="4">
        <v>13.420833333333333</v>
      </c>
      <c r="BE4" s="4">
        <v>15.175</v>
      </c>
      <c r="BF4" s="4">
        <v>9.604166666666668</v>
      </c>
      <c r="BG4" s="4">
        <v>6.408333333333334</v>
      </c>
      <c r="BH4" s="4">
        <v>6.3666666666666645</v>
      </c>
      <c r="BI4" s="4">
        <v>15.475</v>
      </c>
      <c r="BJ4" s="4">
        <v>5.304166666666667</v>
      </c>
      <c r="BK4" s="4">
        <v>12.99583333333333</v>
      </c>
      <c r="BL4" s="4">
        <v>11.275</v>
      </c>
      <c r="BM4" s="4">
        <v>10.187500000000002</v>
      </c>
      <c r="BN4" s="4">
        <v>4.345833333333333</v>
      </c>
      <c r="BO4" s="4">
        <v>13.7125</v>
      </c>
      <c r="BP4" s="4">
        <v>9.645833333333334</v>
      </c>
      <c r="BQ4" s="4">
        <v>13.795833333333334</v>
      </c>
      <c r="BR4" s="4">
        <v>9.004166666666668</v>
      </c>
      <c r="BS4" s="4">
        <v>6.4624999999999995</v>
      </c>
      <c r="BT4" s="4">
        <v>4.683333333333334</v>
      </c>
      <c r="BU4" s="4"/>
      <c r="BV4" s="4"/>
      <c r="BW4" s="4"/>
      <c r="BY4" s="10"/>
      <c r="BZ4" s="10">
        <f aca="true" t="shared" si="0" ref="BZ4:BZ33">AVERAGE(T4:AW4)</f>
        <v>10.49560185185185</v>
      </c>
      <c r="CA4" s="10">
        <f aca="true" t="shared" si="1" ref="CA4:CA33">AVERAGE(AD4:BG4)</f>
        <v>9.843452380952382</v>
      </c>
      <c r="CB4" s="10">
        <f aca="true" t="shared" si="2" ref="CB4:CB33">AVERAGE(AN4:BQ4)</f>
        <v>9.873194444444444</v>
      </c>
    </row>
    <row r="5" spans="1:80" ht="11.25">
      <c r="A5" s="5">
        <v>3</v>
      </c>
      <c r="B5" s="24"/>
      <c r="C5" s="15"/>
      <c r="D5" s="15"/>
      <c r="E5" s="15"/>
      <c r="F5" s="15"/>
      <c r="G5" s="15"/>
      <c r="H5" s="15"/>
      <c r="I5" s="15"/>
      <c r="J5" s="1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>
        <v>8.8625</v>
      </c>
      <c r="AG5" s="4">
        <v>3.975</v>
      </c>
      <c r="AH5" s="4">
        <v>10.5375</v>
      </c>
      <c r="AI5" s="4">
        <v>7.425</v>
      </c>
      <c r="AJ5" s="4">
        <v>13.225</v>
      </c>
      <c r="AK5" s="4">
        <v>6.5</v>
      </c>
      <c r="AL5" s="4">
        <v>8.0125</v>
      </c>
      <c r="AM5" s="4">
        <v>7.5375</v>
      </c>
      <c r="AN5" s="4">
        <v>0.3875</v>
      </c>
      <c r="AO5" s="4">
        <v>6.15</v>
      </c>
      <c r="AP5" s="4">
        <v>9.65</v>
      </c>
      <c r="AQ5" s="4">
        <v>10.5</v>
      </c>
      <c r="AR5" s="4">
        <v>13.925</v>
      </c>
      <c r="AS5" s="4">
        <v>4.975</v>
      </c>
      <c r="AT5" s="4">
        <v>8.975</v>
      </c>
      <c r="AU5" s="4">
        <v>17.241666666666667</v>
      </c>
      <c r="AV5" s="4">
        <v>11.85</v>
      </c>
      <c r="AW5" s="4">
        <v>12.883333333333331</v>
      </c>
      <c r="AX5" s="4">
        <v>6.266666666666667</v>
      </c>
      <c r="AY5" s="4">
        <v>10.158333333333333</v>
      </c>
      <c r="AZ5" s="4">
        <v>13.9625</v>
      </c>
      <c r="BA5" s="4">
        <v>10.295833333333334</v>
      </c>
      <c r="BB5" s="4">
        <v>1.991666666666667</v>
      </c>
      <c r="BC5" s="4">
        <v>5.729166666666665</v>
      </c>
      <c r="BD5" s="4">
        <v>10.120833333333334</v>
      </c>
      <c r="BE5" s="4">
        <v>16.108333333333334</v>
      </c>
      <c r="BF5" s="4">
        <v>12.341666666666669</v>
      </c>
      <c r="BG5" s="4">
        <v>8.95</v>
      </c>
      <c r="BH5" s="4">
        <v>7.829166666666666</v>
      </c>
      <c r="BI5" s="4">
        <v>15.8875</v>
      </c>
      <c r="BJ5" s="4">
        <v>3.195833333333333</v>
      </c>
      <c r="BK5" s="4">
        <v>12.895833333333334</v>
      </c>
      <c r="BL5" s="4">
        <v>14.720833333333337</v>
      </c>
      <c r="BM5" s="4">
        <v>14.929166666666667</v>
      </c>
      <c r="BN5" s="4">
        <v>7.999999999999999</v>
      </c>
      <c r="BO5" s="4">
        <v>15.84583333333333</v>
      </c>
      <c r="BP5" s="4">
        <v>9.508333333333335</v>
      </c>
      <c r="BQ5" s="4">
        <v>14.154166666666663</v>
      </c>
      <c r="BR5" s="4">
        <v>3.4541666666666675</v>
      </c>
      <c r="BS5" s="4">
        <v>5.783333333333334</v>
      </c>
      <c r="BT5" s="4">
        <v>8.670833333333333</v>
      </c>
      <c r="BU5" s="4"/>
      <c r="BV5" s="4"/>
      <c r="BW5" s="4"/>
      <c r="BY5" s="10"/>
      <c r="BZ5" s="10">
        <f t="shared" si="0"/>
        <v>9.034027777777776</v>
      </c>
      <c r="CA5" s="10">
        <f t="shared" si="1"/>
        <v>9.233482142857143</v>
      </c>
      <c r="CB5" s="10">
        <f t="shared" si="2"/>
        <v>10.314305555555555</v>
      </c>
    </row>
    <row r="6" spans="1:80" ht="11.25">
      <c r="A6" s="5">
        <v>4</v>
      </c>
      <c r="B6" s="24"/>
      <c r="C6" s="15"/>
      <c r="D6" s="15"/>
      <c r="E6" s="15"/>
      <c r="F6" s="15"/>
      <c r="G6" s="15"/>
      <c r="H6" s="15"/>
      <c r="I6" s="15"/>
      <c r="J6" s="1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>
        <v>10.975</v>
      </c>
      <c r="AG6" s="4">
        <v>3.875</v>
      </c>
      <c r="AH6" s="4">
        <v>8.9125</v>
      </c>
      <c r="AI6" s="4">
        <v>5.575</v>
      </c>
      <c r="AJ6" s="4">
        <v>0.15</v>
      </c>
      <c r="AK6" s="4">
        <v>14.4625</v>
      </c>
      <c r="AL6" s="4">
        <v>11.775</v>
      </c>
      <c r="AM6" s="4">
        <v>12.6</v>
      </c>
      <c r="AN6" s="4">
        <v>0.6125</v>
      </c>
      <c r="AO6" s="4">
        <v>0.8625</v>
      </c>
      <c r="AP6" s="4">
        <v>5.97125</v>
      </c>
      <c r="AQ6" s="4">
        <v>15.2</v>
      </c>
      <c r="AR6" s="4">
        <v>9.5</v>
      </c>
      <c r="AS6" s="4">
        <v>8.2</v>
      </c>
      <c r="AT6" s="4">
        <v>14.325</v>
      </c>
      <c r="AU6" s="4">
        <v>5.433333333333333</v>
      </c>
      <c r="AV6" s="4">
        <v>13.983333333333333</v>
      </c>
      <c r="AW6" s="4">
        <v>8.2625</v>
      </c>
      <c r="AX6" s="4">
        <v>6.1875</v>
      </c>
      <c r="AY6" s="4">
        <v>13.579166666666667</v>
      </c>
      <c r="AZ6" s="4">
        <v>15.170833333333329</v>
      </c>
      <c r="BA6" s="4">
        <v>15.7875</v>
      </c>
      <c r="BB6" s="4">
        <v>10.5625</v>
      </c>
      <c r="BC6" s="4">
        <v>8.5875</v>
      </c>
      <c r="BD6" s="4">
        <v>12.19166666666667</v>
      </c>
      <c r="BE6" s="4">
        <v>14.8125</v>
      </c>
      <c r="BF6" s="4">
        <v>13.345833333333331</v>
      </c>
      <c r="BG6" s="4">
        <v>13.141666666666667</v>
      </c>
      <c r="BH6" s="4">
        <v>10.008333333333333</v>
      </c>
      <c r="BI6" s="4">
        <v>15.9375</v>
      </c>
      <c r="BJ6" s="4">
        <v>7.625</v>
      </c>
      <c r="BK6" s="4">
        <v>3.079166666666667</v>
      </c>
      <c r="BL6" s="4">
        <v>15.91666666666667</v>
      </c>
      <c r="BM6" s="4">
        <v>14.691666666666668</v>
      </c>
      <c r="BN6" s="4">
        <v>10.987499999999999</v>
      </c>
      <c r="BO6" s="4">
        <v>8.391666666666667</v>
      </c>
      <c r="BP6" s="4">
        <v>7.379166666666667</v>
      </c>
      <c r="BQ6" s="4">
        <v>15.154166666666667</v>
      </c>
      <c r="BR6" s="4">
        <v>6.370833333333334</v>
      </c>
      <c r="BS6" s="4">
        <v>8.587499999999999</v>
      </c>
      <c r="BT6" s="4">
        <v>11.34583333333333</v>
      </c>
      <c r="BU6" s="4"/>
      <c r="BV6" s="4"/>
      <c r="BW6" s="4"/>
      <c r="BY6" s="10"/>
      <c r="BZ6" s="10">
        <f t="shared" si="0"/>
        <v>8.370856481481479</v>
      </c>
      <c r="CA6" s="10">
        <f t="shared" si="1"/>
        <v>9.78721726190476</v>
      </c>
      <c r="CB6" s="10">
        <f t="shared" si="2"/>
        <v>10.496263888888887</v>
      </c>
    </row>
    <row r="7" spans="1:80" ht="11.25">
      <c r="A7" s="5">
        <v>5</v>
      </c>
      <c r="B7" s="24"/>
      <c r="C7" s="15"/>
      <c r="D7" s="15"/>
      <c r="E7" s="15"/>
      <c r="F7" s="15"/>
      <c r="G7" s="15"/>
      <c r="H7" s="15"/>
      <c r="I7" s="15"/>
      <c r="J7" s="1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>
        <v>10.925</v>
      </c>
      <c r="AG7" s="4">
        <v>6.85</v>
      </c>
      <c r="AH7" s="4">
        <v>12.0125</v>
      </c>
      <c r="AI7" s="4">
        <v>9.5375</v>
      </c>
      <c r="AJ7" s="4">
        <v>6.225</v>
      </c>
      <c r="AK7" s="4">
        <v>5.6125</v>
      </c>
      <c r="AL7" s="4">
        <v>13.7</v>
      </c>
      <c r="AM7" s="4">
        <v>14.1875</v>
      </c>
      <c r="AN7" s="4">
        <v>2.7625</v>
      </c>
      <c r="AO7" s="4">
        <v>-1.125</v>
      </c>
      <c r="AP7" s="4">
        <v>8.125</v>
      </c>
      <c r="AQ7" s="4">
        <v>15.025</v>
      </c>
      <c r="AR7" s="4">
        <v>9.825</v>
      </c>
      <c r="AS7" s="4">
        <v>8.5875</v>
      </c>
      <c r="AT7" s="4">
        <v>13.6</v>
      </c>
      <c r="AU7" s="4">
        <v>8.2875</v>
      </c>
      <c r="AV7" s="4">
        <v>10.154166666666667</v>
      </c>
      <c r="AW7" s="4">
        <v>6.745833333333334</v>
      </c>
      <c r="AX7" s="4">
        <v>9.741666666666665</v>
      </c>
      <c r="AY7" s="4">
        <v>13.8375</v>
      </c>
      <c r="AZ7" s="4">
        <v>7.166666666666665</v>
      </c>
      <c r="BA7" s="4">
        <v>8.883333333333333</v>
      </c>
      <c r="BB7" s="4">
        <v>5.066666666666666</v>
      </c>
      <c r="BC7" s="4">
        <v>12.3</v>
      </c>
      <c r="BD7" s="4">
        <v>13.904166666666667</v>
      </c>
      <c r="BE7" s="4">
        <v>14.208333333333334</v>
      </c>
      <c r="BF7" s="4">
        <v>14.6625</v>
      </c>
      <c r="BG7" s="4">
        <v>13.483333333333329</v>
      </c>
      <c r="BH7" s="4">
        <v>7.395833333333333</v>
      </c>
      <c r="BI7" s="4">
        <v>12.070833333333335</v>
      </c>
      <c r="BJ7" s="4">
        <v>6.866666666666667</v>
      </c>
      <c r="BK7" s="4">
        <v>12.625</v>
      </c>
      <c r="BL7" s="4">
        <v>5.829166666666666</v>
      </c>
      <c r="BM7" s="4">
        <v>8.466666666666669</v>
      </c>
      <c r="BN7" s="4">
        <v>13.733333333333333</v>
      </c>
      <c r="BO7" s="4">
        <v>6.895833333333333</v>
      </c>
      <c r="BP7" s="4">
        <v>12.504166666666665</v>
      </c>
      <c r="BQ7" s="4">
        <v>13.266666666666667</v>
      </c>
      <c r="BR7" s="4">
        <v>12.233333333333333</v>
      </c>
      <c r="BS7" s="4">
        <v>11.424999999999999</v>
      </c>
      <c r="BT7" s="4">
        <v>13.554166666666662</v>
      </c>
      <c r="BU7" s="4"/>
      <c r="BV7" s="4"/>
      <c r="BW7" s="4"/>
      <c r="BY7" s="10"/>
      <c r="BZ7" s="10">
        <f t="shared" si="0"/>
        <v>8.94652777777778</v>
      </c>
      <c r="CA7" s="10">
        <f t="shared" si="1"/>
        <v>9.796130952380954</v>
      </c>
      <c r="CB7" s="10">
        <f t="shared" si="2"/>
        <v>9.82986111111111</v>
      </c>
    </row>
    <row r="8" spans="1:80" ht="11.25">
      <c r="A8" s="5">
        <v>6</v>
      </c>
      <c r="B8" s="24"/>
      <c r="C8" s="15"/>
      <c r="D8" s="15"/>
      <c r="E8" s="15"/>
      <c r="F8" s="15"/>
      <c r="G8" s="15"/>
      <c r="H8" s="15"/>
      <c r="I8" s="15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>
        <v>9.775</v>
      </c>
      <c r="AG8" s="4">
        <v>7.85</v>
      </c>
      <c r="AH8" s="4">
        <v>14.05</v>
      </c>
      <c r="AI8" s="4">
        <v>11.775</v>
      </c>
      <c r="AJ8" s="4">
        <v>6.4</v>
      </c>
      <c r="AK8" s="4">
        <v>7.6375</v>
      </c>
      <c r="AL8" s="4">
        <v>6.0875</v>
      </c>
      <c r="AM8" s="4">
        <v>10.0875</v>
      </c>
      <c r="AN8" s="4">
        <v>4.575</v>
      </c>
      <c r="AO8" s="4">
        <v>2.5375</v>
      </c>
      <c r="AP8" s="4">
        <v>11.2375</v>
      </c>
      <c r="AQ8" s="4">
        <v>9.6625</v>
      </c>
      <c r="AR8" s="4">
        <v>12.175</v>
      </c>
      <c r="AS8" s="4">
        <v>4.7</v>
      </c>
      <c r="AT8" s="4">
        <v>13.793333333333333</v>
      </c>
      <c r="AU8" s="4">
        <v>14.8375</v>
      </c>
      <c r="AV8" s="4">
        <v>9.82916666666667</v>
      </c>
      <c r="AW8" s="4">
        <v>8.325</v>
      </c>
      <c r="AX8" s="4">
        <v>12.933333333333335</v>
      </c>
      <c r="AY8" s="4">
        <v>3.645833333333334</v>
      </c>
      <c r="AZ8" s="4">
        <v>9.841666666666667</v>
      </c>
      <c r="BA8" s="4">
        <v>8.383333333333333</v>
      </c>
      <c r="BB8" s="4">
        <v>5.35</v>
      </c>
      <c r="BC8" s="4">
        <v>12.4375</v>
      </c>
      <c r="BD8" s="4">
        <v>12.920833333333333</v>
      </c>
      <c r="BE8" s="4">
        <v>3.4833333333333325</v>
      </c>
      <c r="BF8" s="4">
        <v>14.354166666666666</v>
      </c>
      <c r="BG8" s="4">
        <v>13.904166666666669</v>
      </c>
      <c r="BH8" s="4">
        <v>9.033333333333333</v>
      </c>
      <c r="BI8" s="4" t="s">
        <v>41</v>
      </c>
      <c r="BJ8" s="4">
        <v>10.3</v>
      </c>
      <c r="BK8" s="4">
        <v>9.025</v>
      </c>
      <c r="BL8" s="4">
        <v>6.491666666666667</v>
      </c>
      <c r="BM8" s="4">
        <v>7.933333333333334</v>
      </c>
      <c r="BN8" s="4">
        <v>15.433333333333332</v>
      </c>
      <c r="BO8" s="4">
        <v>10.399999999999999</v>
      </c>
      <c r="BP8" s="4">
        <v>13.20833333333333</v>
      </c>
      <c r="BQ8" s="4">
        <v>12.670833333333334</v>
      </c>
      <c r="BR8" s="4">
        <v>11.291666666666666</v>
      </c>
      <c r="BS8" s="4">
        <v>14.204166666666666</v>
      </c>
      <c r="BT8" s="4">
        <v>15.195833333333333</v>
      </c>
      <c r="BU8" s="4"/>
      <c r="BV8" s="4"/>
      <c r="BW8" s="4"/>
      <c r="BY8" s="10"/>
      <c r="BZ8" s="10">
        <f t="shared" si="0"/>
        <v>9.185277777777777</v>
      </c>
      <c r="CA8" s="10">
        <f t="shared" si="1"/>
        <v>9.378184523809523</v>
      </c>
      <c r="CB8" s="10">
        <f t="shared" si="2"/>
        <v>9.773189655172414</v>
      </c>
    </row>
    <row r="9" spans="1:80" ht="11.25">
      <c r="A9" s="5">
        <v>7</v>
      </c>
      <c r="B9" s="24"/>
      <c r="C9" s="15"/>
      <c r="D9" s="15"/>
      <c r="E9" s="15"/>
      <c r="F9" s="15"/>
      <c r="G9" s="15"/>
      <c r="H9" s="15"/>
      <c r="I9" s="15"/>
      <c r="J9" s="1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>
        <v>16.4125</v>
      </c>
      <c r="AG9" s="4">
        <v>12.225</v>
      </c>
      <c r="AH9" s="4">
        <v>10.0625</v>
      </c>
      <c r="AI9" s="4">
        <v>12.0375</v>
      </c>
      <c r="AJ9" s="4">
        <v>8.4875</v>
      </c>
      <c r="AK9" s="4">
        <v>8.4875</v>
      </c>
      <c r="AL9" s="4">
        <v>8.7375</v>
      </c>
      <c r="AM9" s="4">
        <v>13.05</v>
      </c>
      <c r="AN9" s="4">
        <v>8.9625</v>
      </c>
      <c r="AO9" s="4">
        <v>6.95</v>
      </c>
      <c r="AP9" s="4">
        <v>8.65</v>
      </c>
      <c r="AQ9" s="4">
        <v>8.8</v>
      </c>
      <c r="AR9" s="4">
        <v>8.7625</v>
      </c>
      <c r="AS9" s="4">
        <v>3.65</v>
      </c>
      <c r="AT9" s="4">
        <v>9.9875</v>
      </c>
      <c r="AU9" s="4">
        <v>15.454166666666664</v>
      </c>
      <c r="AV9" s="4">
        <v>10.820833333333333</v>
      </c>
      <c r="AW9" s="4">
        <v>13.458333333333334</v>
      </c>
      <c r="AX9" s="4">
        <v>12.991666666666667</v>
      </c>
      <c r="AY9" s="4">
        <v>11.591666666666663</v>
      </c>
      <c r="AZ9" s="4">
        <v>16.404166666666665</v>
      </c>
      <c r="BA9" s="4">
        <v>9.933333333333334</v>
      </c>
      <c r="BB9" s="4">
        <v>11.158333333333337</v>
      </c>
      <c r="BC9" s="4">
        <v>13.6375</v>
      </c>
      <c r="BD9" s="4">
        <v>13.954166666666673</v>
      </c>
      <c r="BE9" s="4">
        <v>9.1</v>
      </c>
      <c r="BF9" s="4">
        <v>14.858333333333329</v>
      </c>
      <c r="BG9" s="4">
        <v>15.908333333333333</v>
      </c>
      <c r="BH9" s="4">
        <v>14.575</v>
      </c>
      <c r="BI9" s="4" t="s">
        <v>41</v>
      </c>
      <c r="BJ9" s="4">
        <v>1.5624999999999998</v>
      </c>
      <c r="BK9" s="4">
        <v>6.479166666666668</v>
      </c>
      <c r="BL9" s="4">
        <v>9.725</v>
      </c>
      <c r="BM9" s="4">
        <v>12.966666666666663</v>
      </c>
      <c r="BN9" s="4">
        <v>10.4875</v>
      </c>
      <c r="BO9" s="4">
        <v>12.133333333333333</v>
      </c>
      <c r="BP9" s="4">
        <v>4.329166666666666</v>
      </c>
      <c r="BQ9" s="4">
        <v>7.329166666666665</v>
      </c>
      <c r="BR9" s="4">
        <v>10.929166666666665</v>
      </c>
      <c r="BS9" s="4">
        <v>14.595833333333333</v>
      </c>
      <c r="BT9" s="4">
        <v>12.183333333333335</v>
      </c>
      <c r="BU9" s="4"/>
      <c r="BV9" s="4"/>
      <c r="BW9" s="4"/>
      <c r="BY9" s="10"/>
      <c r="BZ9" s="10">
        <f t="shared" si="0"/>
        <v>10.277546296296297</v>
      </c>
      <c r="CA9" s="10">
        <f t="shared" si="1"/>
        <v>11.233333333333336</v>
      </c>
      <c r="CB9" s="10">
        <f t="shared" si="2"/>
        <v>10.504166666666663</v>
      </c>
    </row>
    <row r="10" spans="1:80" ht="11.25">
      <c r="A10" s="5">
        <v>8</v>
      </c>
      <c r="B10" s="24"/>
      <c r="C10" s="15"/>
      <c r="D10" s="15"/>
      <c r="E10" s="15"/>
      <c r="F10" s="15"/>
      <c r="G10" s="15"/>
      <c r="H10" s="15"/>
      <c r="I10" s="15"/>
      <c r="J10" s="1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>
        <v>10.35</v>
      </c>
      <c r="AG10" s="4">
        <v>11.3125</v>
      </c>
      <c r="AH10" s="4">
        <v>8.7625</v>
      </c>
      <c r="AI10" s="4">
        <v>12.3</v>
      </c>
      <c r="AJ10" s="4">
        <v>8.4375</v>
      </c>
      <c r="AK10" s="4">
        <v>0.8875</v>
      </c>
      <c r="AL10" s="4">
        <v>8.8375</v>
      </c>
      <c r="AM10" s="4">
        <v>15.8</v>
      </c>
      <c r="AN10" s="4">
        <v>12.4875</v>
      </c>
      <c r="AO10" s="4">
        <v>14.525</v>
      </c>
      <c r="AP10" s="4">
        <v>7.0375</v>
      </c>
      <c r="AQ10" s="4">
        <v>11.125</v>
      </c>
      <c r="AR10" s="4">
        <v>11.7875</v>
      </c>
      <c r="AS10" s="4">
        <v>7</v>
      </c>
      <c r="AT10" s="4">
        <v>17.3875</v>
      </c>
      <c r="AU10" s="4">
        <v>15.3875</v>
      </c>
      <c r="AV10" s="4">
        <v>10.97916666666667</v>
      </c>
      <c r="AW10" s="4">
        <v>14.291666666666666</v>
      </c>
      <c r="AX10" s="4">
        <v>15.920833333333334</v>
      </c>
      <c r="AY10" s="4">
        <v>12.545833333333334</v>
      </c>
      <c r="AZ10" s="4">
        <v>15.720833333333339</v>
      </c>
      <c r="BA10" s="4">
        <v>3.770833333333334</v>
      </c>
      <c r="BB10" s="4">
        <v>8.225</v>
      </c>
      <c r="BC10" s="4">
        <v>10.333333333333334</v>
      </c>
      <c r="BD10" s="4">
        <v>13.154166666666669</v>
      </c>
      <c r="BE10" s="4">
        <v>4.541666666666666</v>
      </c>
      <c r="BF10" s="4">
        <v>14.766666666666671</v>
      </c>
      <c r="BG10" s="4">
        <v>9.658333333333333</v>
      </c>
      <c r="BH10" s="4">
        <v>10.929166666666665</v>
      </c>
      <c r="BI10" s="4"/>
      <c r="BJ10" s="4">
        <v>1.9541666666666664</v>
      </c>
      <c r="BK10" s="4">
        <v>12.216666666666667</v>
      </c>
      <c r="BL10" s="4">
        <v>10.300000000000002</v>
      </c>
      <c r="BM10" s="4">
        <v>7.495833333333334</v>
      </c>
      <c r="BN10" s="4">
        <v>7.804166666666667</v>
      </c>
      <c r="BO10" s="4">
        <v>8.575000000000001</v>
      </c>
      <c r="BP10" s="4">
        <v>1.9624999999999997</v>
      </c>
      <c r="BQ10" s="4">
        <v>4.883333333333332</v>
      </c>
      <c r="BR10" s="4">
        <v>13.841666666666669</v>
      </c>
      <c r="BS10" s="4">
        <v>6.979166666666664</v>
      </c>
      <c r="BT10" s="4">
        <v>8.125</v>
      </c>
      <c r="BU10" s="4"/>
      <c r="BV10" s="4"/>
      <c r="BW10" s="4"/>
      <c r="BY10" s="10"/>
      <c r="BZ10" s="10">
        <f t="shared" si="0"/>
        <v>11.038657407407406</v>
      </c>
      <c r="CA10" s="10">
        <f t="shared" si="1"/>
        <v>10.976190476190478</v>
      </c>
      <c r="CB10" s="10">
        <f t="shared" si="2"/>
        <v>10.233333333333334</v>
      </c>
    </row>
    <row r="11" spans="1:80" ht="11.25">
      <c r="A11" s="5">
        <v>9</v>
      </c>
      <c r="B11" s="24"/>
      <c r="C11" s="15"/>
      <c r="D11" s="15"/>
      <c r="E11" s="15"/>
      <c r="F11" s="15"/>
      <c r="G11" s="15"/>
      <c r="H11" s="15"/>
      <c r="I11" s="15"/>
      <c r="J11" s="1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>
        <v>6.6125</v>
      </c>
      <c r="AG11" s="4">
        <v>13.7625</v>
      </c>
      <c r="AH11" s="4">
        <v>10.9125</v>
      </c>
      <c r="AI11" s="4">
        <v>13.35</v>
      </c>
      <c r="AJ11" s="4">
        <v>4.2875</v>
      </c>
      <c r="AK11" s="4">
        <v>2.125</v>
      </c>
      <c r="AL11" s="4">
        <v>12.9625</v>
      </c>
      <c r="AM11" s="4">
        <v>12.75</v>
      </c>
      <c r="AN11" s="4">
        <v>15.425</v>
      </c>
      <c r="AO11" s="4">
        <v>17.375</v>
      </c>
      <c r="AP11" s="4">
        <v>11.4625</v>
      </c>
      <c r="AQ11" s="4">
        <v>8.6</v>
      </c>
      <c r="AR11" s="4">
        <v>13.8125</v>
      </c>
      <c r="AS11" s="4">
        <v>9.2375</v>
      </c>
      <c r="AT11" s="4">
        <v>8.45</v>
      </c>
      <c r="AU11" s="4">
        <v>7.216666666666666</v>
      </c>
      <c r="AV11" s="4">
        <v>14.7</v>
      </c>
      <c r="AW11" s="4">
        <v>11.483333333333333</v>
      </c>
      <c r="AX11" s="4">
        <v>14.333333333333334</v>
      </c>
      <c r="AY11" s="4">
        <v>9.883333333333331</v>
      </c>
      <c r="AZ11" s="4">
        <v>1.4791666666666667</v>
      </c>
      <c r="BA11" s="4">
        <v>13.283333333333333</v>
      </c>
      <c r="BB11" s="4">
        <v>10.466666666666665</v>
      </c>
      <c r="BC11" s="4">
        <v>9.35</v>
      </c>
      <c r="BD11" s="4">
        <v>13.3625</v>
      </c>
      <c r="BE11" s="4">
        <v>6.979166666666667</v>
      </c>
      <c r="BF11" s="4">
        <v>11.825</v>
      </c>
      <c r="BG11" s="4">
        <v>7.95</v>
      </c>
      <c r="BH11" s="4">
        <v>8.954166666666667</v>
      </c>
      <c r="BI11" s="4">
        <v>12.85</v>
      </c>
      <c r="BJ11" s="4">
        <v>4.3500000000000005</v>
      </c>
      <c r="BK11" s="4">
        <v>10.595833333333333</v>
      </c>
      <c r="BL11" s="4">
        <v>9.504166666666668</v>
      </c>
      <c r="BM11" s="4">
        <v>12.966666666666669</v>
      </c>
      <c r="BN11" s="4">
        <v>6.145833333333333</v>
      </c>
      <c r="BO11" s="4">
        <v>7.975000000000001</v>
      </c>
      <c r="BP11" s="4">
        <v>7.333333333333332</v>
      </c>
      <c r="BQ11" s="4">
        <v>11.308333333333332</v>
      </c>
      <c r="BR11" s="4">
        <v>11.999999999999998</v>
      </c>
      <c r="BS11" s="4">
        <v>8.558333333333332</v>
      </c>
      <c r="BT11" s="4">
        <v>5.237500000000001</v>
      </c>
      <c r="BU11" s="4"/>
      <c r="BV11" s="4"/>
      <c r="BW11" s="4"/>
      <c r="BY11" s="10"/>
      <c r="BZ11" s="10">
        <f t="shared" si="0"/>
        <v>10.806944444444444</v>
      </c>
      <c r="CA11" s="10">
        <f t="shared" si="1"/>
        <v>10.479910714285712</v>
      </c>
      <c r="CB11" s="10">
        <f t="shared" si="2"/>
        <v>10.288611111111107</v>
      </c>
    </row>
    <row r="12" spans="1:80" ht="11.25">
      <c r="A12" s="5">
        <v>10</v>
      </c>
      <c r="B12" s="24"/>
      <c r="C12" s="15"/>
      <c r="D12" s="15"/>
      <c r="E12" s="15"/>
      <c r="F12" s="15"/>
      <c r="G12" s="15"/>
      <c r="H12" s="15"/>
      <c r="I12" s="15"/>
      <c r="J12" s="1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>
        <v>8.0125</v>
      </c>
      <c r="AG12" s="4">
        <v>4.9875</v>
      </c>
      <c r="AH12" s="4">
        <v>12.675</v>
      </c>
      <c r="AI12" s="4">
        <v>6.0625</v>
      </c>
      <c r="AJ12" s="4">
        <v>8.5125</v>
      </c>
      <c r="AK12" s="4">
        <v>7.4125</v>
      </c>
      <c r="AL12" s="4">
        <v>12.9625</v>
      </c>
      <c r="AM12" s="4">
        <v>14.1875</v>
      </c>
      <c r="AN12" s="4">
        <v>11.6625</v>
      </c>
      <c r="AO12" s="4">
        <v>6.6125</v>
      </c>
      <c r="AP12" s="4">
        <v>12.875</v>
      </c>
      <c r="AQ12" s="4">
        <v>12.55</v>
      </c>
      <c r="AR12" s="4">
        <v>15.875</v>
      </c>
      <c r="AS12" s="4">
        <v>3.9375</v>
      </c>
      <c r="AT12" s="4">
        <v>7.008333333333332</v>
      </c>
      <c r="AU12" s="4">
        <v>11.795833333333334</v>
      </c>
      <c r="AV12" s="4">
        <v>14.558333333333332</v>
      </c>
      <c r="AW12" s="4">
        <v>9.829166666666667</v>
      </c>
      <c r="AX12" s="4">
        <v>13.608333333333334</v>
      </c>
      <c r="AY12" s="4">
        <v>10.175</v>
      </c>
      <c r="AZ12" s="4">
        <v>5.291666666666667</v>
      </c>
      <c r="BA12" s="4">
        <v>15.7625</v>
      </c>
      <c r="BB12" s="4">
        <v>3.7875</v>
      </c>
      <c r="BC12" s="4">
        <v>15.245833333333332</v>
      </c>
      <c r="BD12" s="4">
        <v>13.3</v>
      </c>
      <c r="BE12" s="4">
        <v>8.5125</v>
      </c>
      <c r="BF12" s="4">
        <v>15.516666666666664</v>
      </c>
      <c r="BG12" s="4">
        <v>10.083333333333334</v>
      </c>
      <c r="BH12" s="4">
        <v>14.029166666666663</v>
      </c>
      <c r="BI12" s="4">
        <v>10.729166666666666</v>
      </c>
      <c r="BJ12" s="4">
        <v>9.216666666666667</v>
      </c>
      <c r="BK12" s="4">
        <v>5.425</v>
      </c>
      <c r="BL12" s="4">
        <v>5.595833333333332</v>
      </c>
      <c r="BM12" s="4">
        <v>16.19166666666667</v>
      </c>
      <c r="BN12" s="4">
        <v>14.679166666666667</v>
      </c>
      <c r="BO12" s="4">
        <v>6.325</v>
      </c>
      <c r="BP12" s="4">
        <v>8.391666666666666</v>
      </c>
      <c r="BQ12" s="4">
        <v>16.725</v>
      </c>
      <c r="BR12" s="4">
        <v>4.316666666666667</v>
      </c>
      <c r="BS12" s="4">
        <v>6.875000000000001</v>
      </c>
      <c r="BT12" s="4">
        <v>8.641666666666666</v>
      </c>
      <c r="BU12" s="4"/>
      <c r="BV12" s="4"/>
      <c r="BW12" s="4"/>
      <c r="BY12" s="10"/>
      <c r="BZ12" s="10">
        <f t="shared" si="0"/>
        <v>10.08425925925926</v>
      </c>
      <c r="CA12" s="10">
        <f t="shared" si="1"/>
        <v>10.457142857142856</v>
      </c>
      <c r="CB12" s="10">
        <f t="shared" si="2"/>
        <v>10.843194444444444</v>
      </c>
    </row>
    <row r="13" spans="1:80" ht="11.25">
      <c r="A13" s="6">
        <v>11</v>
      </c>
      <c r="B13" s="2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>
        <v>13.2</v>
      </c>
      <c r="AG13" s="7">
        <v>8.9</v>
      </c>
      <c r="AH13" s="7">
        <v>11.5625</v>
      </c>
      <c r="AI13" s="7">
        <v>10.5375</v>
      </c>
      <c r="AJ13" s="7">
        <v>8.375</v>
      </c>
      <c r="AK13" s="7">
        <v>14.3125</v>
      </c>
      <c r="AL13" s="7">
        <v>10.0875</v>
      </c>
      <c r="AM13" s="7">
        <v>15.05</v>
      </c>
      <c r="AN13" s="7">
        <v>13.425</v>
      </c>
      <c r="AO13" s="7">
        <v>-2.1</v>
      </c>
      <c r="AP13" s="7">
        <v>8.1625</v>
      </c>
      <c r="AQ13" s="7">
        <v>12.8125</v>
      </c>
      <c r="AR13" s="7">
        <v>14.225</v>
      </c>
      <c r="AS13" s="7">
        <v>6.3625</v>
      </c>
      <c r="AT13" s="7">
        <v>11.479166666666666</v>
      </c>
      <c r="AU13" s="7">
        <v>5.020833333333333</v>
      </c>
      <c r="AV13" s="7">
        <v>10.991666666666669</v>
      </c>
      <c r="AW13" s="7">
        <v>12.0375</v>
      </c>
      <c r="AX13" s="7">
        <v>10.258333333333335</v>
      </c>
      <c r="AY13" s="7">
        <v>11.241666666666667</v>
      </c>
      <c r="AZ13" s="7">
        <v>10.395833333333332</v>
      </c>
      <c r="BA13" s="7">
        <v>15.258333333333333</v>
      </c>
      <c r="BB13" s="7">
        <v>5.183333333333333</v>
      </c>
      <c r="BC13" s="7">
        <v>15.65</v>
      </c>
      <c r="BD13" s="7">
        <v>4.645833333333333</v>
      </c>
      <c r="BE13" s="7">
        <v>7.2625</v>
      </c>
      <c r="BF13" s="7">
        <v>13.6375</v>
      </c>
      <c r="BG13" s="7">
        <v>12.691666666666665</v>
      </c>
      <c r="BH13" s="7">
        <v>12.470833333333333</v>
      </c>
      <c r="BI13" s="7">
        <v>6.720833333333332</v>
      </c>
      <c r="BJ13" s="7">
        <v>12.029166666666669</v>
      </c>
      <c r="BK13" s="7">
        <v>6.637499999999999</v>
      </c>
      <c r="BL13" s="7">
        <v>2.9000000000000004</v>
      </c>
      <c r="BM13" s="7">
        <v>15.504166666666665</v>
      </c>
      <c r="BN13" s="7">
        <v>13.991666666666667</v>
      </c>
      <c r="BO13" s="7">
        <v>7.199999999999999</v>
      </c>
      <c r="BP13" s="7">
        <v>10.366666666666669</v>
      </c>
      <c r="BQ13" s="7">
        <v>15.791666666666666</v>
      </c>
      <c r="BR13" s="7">
        <v>7.516666666666668</v>
      </c>
      <c r="BS13" s="7">
        <v>7.862500000000001</v>
      </c>
      <c r="BT13" s="7">
        <v>3.7000000000000006</v>
      </c>
      <c r="BU13" s="7"/>
      <c r="BV13" s="7"/>
      <c r="BW13" s="7"/>
      <c r="BY13" s="11"/>
      <c r="BZ13" s="11">
        <f t="shared" si="0"/>
        <v>10.24675925925926</v>
      </c>
      <c r="CA13" s="11">
        <f t="shared" si="1"/>
        <v>10.380952380952381</v>
      </c>
      <c r="CB13" s="10">
        <f t="shared" si="2"/>
        <v>10.075138888888889</v>
      </c>
    </row>
    <row r="14" spans="1:80" ht="11.25">
      <c r="A14" s="5">
        <v>12</v>
      </c>
      <c r="B14" s="24"/>
      <c r="C14" s="15"/>
      <c r="D14" s="15"/>
      <c r="E14" s="15"/>
      <c r="F14" s="15"/>
      <c r="G14" s="15"/>
      <c r="H14" s="15"/>
      <c r="I14" s="15"/>
      <c r="J14" s="1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>
        <v>15.4875</v>
      </c>
      <c r="AG14" s="4">
        <v>9.8</v>
      </c>
      <c r="AH14" s="4">
        <v>11.625</v>
      </c>
      <c r="AI14" s="4">
        <v>7.8625</v>
      </c>
      <c r="AJ14" s="4">
        <v>12.3125</v>
      </c>
      <c r="AK14" s="4">
        <v>12.2875</v>
      </c>
      <c r="AL14" s="4">
        <v>11.4</v>
      </c>
      <c r="AM14" s="4">
        <v>14.0125</v>
      </c>
      <c r="AN14" s="4">
        <v>13.9</v>
      </c>
      <c r="AO14" s="4">
        <v>4.7125</v>
      </c>
      <c r="AP14" s="4">
        <v>11.475</v>
      </c>
      <c r="AQ14" s="4">
        <v>13.1625</v>
      </c>
      <c r="AR14" s="4">
        <v>14.0625</v>
      </c>
      <c r="AS14" s="4">
        <v>8.5125</v>
      </c>
      <c r="AT14" s="4">
        <v>10.166666666666666</v>
      </c>
      <c r="AU14" s="4">
        <v>15.154166666666667</v>
      </c>
      <c r="AV14" s="4">
        <v>10.070833333333333</v>
      </c>
      <c r="AW14" s="4">
        <v>15.05</v>
      </c>
      <c r="AX14" s="4">
        <v>7.904166666666666</v>
      </c>
      <c r="AY14" s="4">
        <v>9.775</v>
      </c>
      <c r="AZ14" s="4">
        <v>12.416666666666666</v>
      </c>
      <c r="BA14" s="4">
        <v>8.20833333333333</v>
      </c>
      <c r="BB14" s="4">
        <v>8.8875</v>
      </c>
      <c r="BC14" s="4">
        <v>4.625</v>
      </c>
      <c r="BD14" s="4">
        <v>7.058333333333333</v>
      </c>
      <c r="BE14" s="4">
        <v>6.129166666666666</v>
      </c>
      <c r="BF14" s="4">
        <v>16.141666666666666</v>
      </c>
      <c r="BG14" s="4">
        <v>8.354166666666668</v>
      </c>
      <c r="BH14" s="4">
        <v>14.575</v>
      </c>
      <c r="BI14" s="4">
        <v>4.033333333333333</v>
      </c>
      <c r="BJ14" s="4">
        <v>11.966666666666669</v>
      </c>
      <c r="BK14" s="4">
        <v>8.641666666666667</v>
      </c>
      <c r="BL14" s="4">
        <v>13.608333333333334</v>
      </c>
      <c r="BM14" s="4">
        <v>12.179166666666669</v>
      </c>
      <c r="BN14" s="4">
        <v>13.816666666666668</v>
      </c>
      <c r="BO14" s="4">
        <v>11.075000000000001</v>
      </c>
      <c r="BP14" s="4">
        <v>4.437500000000001</v>
      </c>
      <c r="BQ14" s="4">
        <v>13.700000000000001</v>
      </c>
      <c r="BR14" s="4">
        <v>8.029166666666667</v>
      </c>
      <c r="BS14" s="4">
        <v>15.804166666666667</v>
      </c>
      <c r="BT14" s="4">
        <v>5.4875</v>
      </c>
      <c r="BU14" s="4"/>
      <c r="BV14" s="4"/>
      <c r="BW14" s="4"/>
      <c r="BY14" s="10"/>
      <c r="BZ14" s="10">
        <f t="shared" si="0"/>
        <v>11.725231481481481</v>
      </c>
      <c r="CA14" s="10">
        <f t="shared" si="1"/>
        <v>10.734077380952382</v>
      </c>
      <c r="CB14" s="10">
        <f t="shared" si="2"/>
        <v>10.459999999999999</v>
      </c>
    </row>
    <row r="15" spans="1:80" ht="11.25">
      <c r="A15" s="5">
        <v>13</v>
      </c>
      <c r="B15" s="24"/>
      <c r="C15" s="15"/>
      <c r="D15" s="15"/>
      <c r="E15" s="15"/>
      <c r="F15" s="15"/>
      <c r="G15" s="15"/>
      <c r="H15" s="15"/>
      <c r="I15" s="15"/>
      <c r="J15" s="1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>
        <v>15.75</v>
      </c>
      <c r="AG15" s="4">
        <v>8.6875</v>
      </c>
      <c r="AH15" s="4">
        <v>12.85</v>
      </c>
      <c r="AI15" s="4">
        <v>6</v>
      </c>
      <c r="AJ15" s="4">
        <v>14.825</v>
      </c>
      <c r="AK15" s="4">
        <v>3.425</v>
      </c>
      <c r="AL15" s="4">
        <v>14.0875</v>
      </c>
      <c r="AM15" s="4">
        <v>14.8625</v>
      </c>
      <c r="AN15" s="4">
        <v>10.8875</v>
      </c>
      <c r="AO15" s="4">
        <v>9.925</v>
      </c>
      <c r="AP15" s="4">
        <v>13.75</v>
      </c>
      <c r="AQ15" s="4">
        <v>9.175</v>
      </c>
      <c r="AR15" s="4">
        <v>14.2625</v>
      </c>
      <c r="AS15" s="4">
        <v>7.7875</v>
      </c>
      <c r="AT15" s="4">
        <v>10.6875</v>
      </c>
      <c r="AU15" s="4">
        <v>15.625</v>
      </c>
      <c r="AV15" s="4">
        <v>13.6</v>
      </c>
      <c r="AW15" s="4">
        <v>16.120833333333334</v>
      </c>
      <c r="AX15" s="4">
        <v>12.7375</v>
      </c>
      <c r="AY15" s="4">
        <v>9.320833333333335</v>
      </c>
      <c r="AZ15" s="4">
        <v>12.933333333333332</v>
      </c>
      <c r="BA15" s="4">
        <v>17.041666666666664</v>
      </c>
      <c r="BB15" s="4">
        <v>6.204166666666666</v>
      </c>
      <c r="BC15" s="4">
        <v>9.075</v>
      </c>
      <c r="BD15" s="4">
        <v>11.616666666666667</v>
      </c>
      <c r="BE15" s="4">
        <v>8.6625</v>
      </c>
      <c r="BF15" s="4">
        <v>10.5</v>
      </c>
      <c r="BG15" s="4">
        <v>2.6791666666666667</v>
      </c>
      <c r="BH15" s="4">
        <v>15.083333333333336</v>
      </c>
      <c r="BI15" s="4">
        <v>5.529166666666668</v>
      </c>
      <c r="BJ15" s="4">
        <v>12.387500000000003</v>
      </c>
      <c r="BK15" s="4">
        <v>14.975</v>
      </c>
      <c r="BL15" s="4">
        <v>14.204166666666667</v>
      </c>
      <c r="BM15" s="4">
        <v>14.741666666666669</v>
      </c>
      <c r="BN15" s="4">
        <v>15.583333333333334</v>
      </c>
      <c r="BO15" s="4">
        <v>13.291666666666664</v>
      </c>
      <c r="BP15" s="4">
        <v>6.404166666666666</v>
      </c>
      <c r="BQ15" s="4">
        <v>11.270833333333334</v>
      </c>
      <c r="BR15" s="4">
        <v>14.166666666666666</v>
      </c>
      <c r="BS15" s="4">
        <v>17.825</v>
      </c>
      <c r="BT15" s="4">
        <v>13.00416666666667</v>
      </c>
      <c r="BU15" s="4"/>
      <c r="BV15" s="4"/>
      <c r="BW15" s="4"/>
      <c r="BY15" s="10"/>
      <c r="BZ15" s="10">
        <f t="shared" si="0"/>
        <v>11.794907407407406</v>
      </c>
      <c r="CA15" s="10">
        <f t="shared" si="1"/>
        <v>11.18139880952381</v>
      </c>
      <c r="CB15" s="10">
        <f t="shared" si="2"/>
        <v>11.535416666666666</v>
      </c>
    </row>
    <row r="16" spans="1:80" ht="11.25">
      <c r="A16" s="5">
        <v>14</v>
      </c>
      <c r="B16" s="24"/>
      <c r="C16" s="15"/>
      <c r="D16" s="15"/>
      <c r="E16" s="15"/>
      <c r="F16" s="15"/>
      <c r="G16" s="15"/>
      <c r="H16" s="15"/>
      <c r="I16" s="15"/>
      <c r="J16" s="1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>
        <v>10.425</v>
      </c>
      <c r="AG16" s="4">
        <v>8.4625</v>
      </c>
      <c r="AH16" s="4">
        <v>14.1125</v>
      </c>
      <c r="AI16" s="4">
        <v>11.3625</v>
      </c>
      <c r="AJ16" s="4">
        <v>9.85</v>
      </c>
      <c r="AK16" s="4">
        <v>5.3625</v>
      </c>
      <c r="AL16" s="4">
        <v>12.225</v>
      </c>
      <c r="AM16" s="4">
        <v>15.2625</v>
      </c>
      <c r="AN16" s="4">
        <v>12.0625</v>
      </c>
      <c r="AO16" s="4">
        <v>14.5</v>
      </c>
      <c r="AP16" s="4">
        <v>9.5375</v>
      </c>
      <c r="AQ16" s="4">
        <v>8.8375</v>
      </c>
      <c r="AR16" s="4">
        <v>14.05</v>
      </c>
      <c r="AS16" s="4">
        <v>8.15</v>
      </c>
      <c r="AT16" s="4">
        <v>15.375</v>
      </c>
      <c r="AU16" s="4">
        <v>9.4375</v>
      </c>
      <c r="AV16" s="4">
        <v>11.729166666666666</v>
      </c>
      <c r="AW16" s="4">
        <v>15.0625</v>
      </c>
      <c r="AX16" s="4">
        <v>12.333333333333336</v>
      </c>
      <c r="AY16" s="4">
        <v>11.158333333333333</v>
      </c>
      <c r="AZ16" s="4">
        <v>13.8375</v>
      </c>
      <c r="BA16" s="4">
        <v>15.22916666666667</v>
      </c>
      <c r="BB16" s="4">
        <v>5.904166666666666</v>
      </c>
      <c r="BC16" s="4">
        <v>12.683333333333332</v>
      </c>
      <c r="BD16" s="4">
        <v>7.3625</v>
      </c>
      <c r="BE16" s="4">
        <v>10.325</v>
      </c>
      <c r="BF16" s="4">
        <v>1.2916666666666667</v>
      </c>
      <c r="BG16" s="4">
        <v>5.2625</v>
      </c>
      <c r="BH16" s="4">
        <v>10.133333333333333</v>
      </c>
      <c r="BI16" s="4">
        <v>11.658333333333333</v>
      </c>
      <c r="BJ16" s="4">
        <v>13.891666666666666</v>
      </c>
      <c r="BK16" s="4">
        <v>14.816666666666665</v>
      </c>
      <c r="BL16" s="4">
        <v>11.754166666666668</v>
      </c>
      <c r="BM16" s="4">
        <v>10.079166666666667</v>
      </c>
      <c r="BN16" s="4">
        <v>13.895833333333336</v>
      </c>
      <c r="BO16" s="4">
        <v>12.3375</v>
      </c>
      <c r="BP16" s="4">
        <v>13.362500000000002</v>
      </c>
      <c r="BQ16" s="4">
        <v>6.375000000000001</v>
      </c>
      <c r="BR16" s="4">
        <v>14.916666666666666</v>
      </c>
      <c r="BS16" s="4">
        <v>17.854166666666668</v>
      </c>
      <c r="BT16" s="4">
        <v>13.116666666666667</v>
      </c>
      <c r="BU16" s="4"/>
      <c r="BV16" s="4"/>
      <c r="BW16" s="4"/>
      <c r="BY16" s="10"/>
      <c r="BZ16" s="10">
        <f t="shared" si="0"/>
        <v>11.433564814814815</v>
      </c>
      <c r="CA16" s="10">
        <f t="shared" si="1"/>
        <v>10.756845238095238</v>
      </c>
      <c r="CB16" s="10">
        <f t="shared" si="2"/>
        <v>11.08111111111111</v>
      </c>
    </row>
    <row r="17" spans="1:80" ht="11.25">
      <c r="A17" s="5">
        <v>15</v>
      </c>
      <c r="B17" s="24"/>
      <c r="C17" s="15"/>
      <c r="D17" s="15"/>
      <c r="E17" s="15"/>
      <c r="F17" s="15"/>
      <c r="G17" s="15"/>
      <c r="H17" s="15"/>
      <c r="I17" s="15"/>
      <c r="J17" s="15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>
        <v>15.35</v>
      </c>
      <c r="AG17" s="4">
        <v>6.1875</v>
      </c>
      <c r="AH17" s="4">
        <v>4.5375</v>
      </c>
      <c r="AI17" s="4">
        <v>12.0125</v>
      </c>
      <c r="AJ17" s="4">
        <v>8.5</v>
      </c>
      <c r="AK17" s="4">
        <v>12.4</v>
      </c>
      <c r="AL17" s="4">
        <v>7.4625</v>
      </c>
      <c r="AM17" s="4">
        <v>8.6375</v>
      </c>
      <c r="AN17" s="4">
        <v>14.925</v>
      </c>
      <c r="AO17" s="4">
        <v>9.675</v>
      </c>
      <c r="AP17" s="4">
        <v>3.425</v>
      </c>
      <c r="AQ17" s="4">
        <v>15.275</v>
      </c>
      <c r="AR17" s="4">
        <v>15.175</v>
      </c>
      <c r="AS17" s="4">
        <v>10.475</v>
      </c>
      <c r="AT17" s="4">
        <v>16.691666666666666</v>
      </c>
      <c r="AU17" s="4">
        <v>10.466666666666669</v>
      </c>
      <c r="AV17" s="4">
        <v>9.791666666666666</v>
      </c>
      <c r="AW17" s="4">
        <v>12.720833333333333</v>
      </c>
      <c r="AX17" s="4">
        <v>15.745833333333337</v>
      </c>
      <c r="AY17" s="4">
        <v>9.708333333333334</v>
      </c>
      <c r="AZ17" s="4">
        <v>14.229166666666664</v>
      </c>
      <c r="BA17" s="4">
        <v>10.104166666666666</v>
      </c>
      <c r="BB17" s="4">
        <v>8.145833333333334</v>
      </c>
      <c r="BC17" s="4">
        <v>10.495833333333334</v>
      </c>
      <c r="BD17" s="4">
        <v>10.0375</v>
      </c>
      <c r="BE17" s="4">
        <v>9.629166666666665</v>
      </c>
      <c r="BF17" s="4">
        <v>5.066666666666667</v>
      </c>
      <c r="BG17" s="4">
        <v>5.295833333333334</v>
      </c>
      <c r="BH17" s="4">
        <v>6.316666666666667</v>
      </c>
      <c r="BI17" s="4">
        <v>15.545833333333334</v>
      </c>
      <c r="BJ17" s="4">
        <v>12.533333333333337</v>
      </c>
      <c r="BK17" s="4">
        <v>14.074999999999996</v>
      </c>
      <c r="BL17" s="4">
        <v>12.279166666666663</v>
      </c>
      <c r="BM17" s="4">
        <v>9.549999999999999</v>
      </c>
      <c r="BN17" s="4">
        <v>13.879166666666668</v>
      </c>
      <c r="BO17" s="4">
        <v>11.800000000000002</v>
      </c>
      <c r="BP17" s="4">
        <v>13.3375</v>
      </c>
      <c r="BQ17" s="4">
        <v>10.320833333333331</v>
      </c>
      <c r="BR17" s="4">
        <v>15.341666666666667</v>
      </c>
      <c r="BS17" s="4">
        <v>8.075000000000001</v>
      </c>
      <c r="BT17" s="4">
        <v>13.891666666666671</v>
      </c>
      <c r="BU17" s="4"/>
      <c r="BV17" s="4"/>
      <c r="BW17" s="4"/>
      <c r="BY17" s="10"/>
      <c r="BZ17" s="10">
        <f t="shared" si="0"/>
        <v>10.761574074074073</v>
      </c>
      <c r="CA17" s="10">
        <f t="shared" si="1"/>
        <v>10.43452380952381</v>
      </c>
      <c r="CB17" s="10">
        <f t="shared" si="2"/>
        <v>11.223888888888888</v>
      </c>
    </row>
    <row r="18" spans="1:80" ht="11.25">
      <c r="A18" s="5">
        <v>16</v>
      </c>
      <c r="B18" s="24"/>
      <c r="C18" s="15"/>
      <c r="D18" s="15"/>
      <c r="E18" s="15"/>
      <c r="F18" s="15"/>
      <c r="G18" s="15"/>
      <c r="H18" s="15"/>
      <c r="I18" s="15"/>
      <c r="J18" s="1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>
        <v>12.3875</v>
      </c>
      <c r="AG18" s="4">
        <v>8.3125</v>
      </c>
      <c r="AH18" s="4">
        <v>-1.125</v>
      </c>
      <c r="AI18" s="4">
        <v>9.2375</v>
      </c>
      <c r="AJ18" s="4">
        <v>11.9</v>
      </c>
      <c r="AK18" s="4">
        <v>14.7625</v>
      </c>
      <c r="AL18" s="4">
        <v>11.0125</v>
      </c>
      <c r="AM18" s="4">
        <v>6.9125</v>
      </c>
      <c r="AN18" s="4">
        <v>16.7875</v>
      </c>
      <c r="AO18" s="4">
        <v>11.525</v>
      </c>
      <c r="AP18" s="4">
        <v>3.2625</v>
      </c>
      <c r="AQ18" s="4">
        <v>16.275</v>
      </c>
      <c r="AR18" s="4">
        <v>15.2625</v>
      </c>
      <c r="AS18" s="4">
        <v>9.55</v>
      </c>
      <c r="AT18" s="4">
        <v>17.395833333333336</v>
      </c>
      <c r="AU18" s="4">
        <v>12.975</v>
      </c>
      <c r="AV18" s="4">
        <v>12.079166666666667</v>
      </c>
      <c r="AW18" s="4">
        <v>12.558333333333332</v>
      </c>
      <c r="AX18" s="4">
        <v>16.79583333333333</v>
      </c>
      <c r="AY18" s="4">
        <v>7.99166666666667</v>
      </c>
      <c r="AZ18" s="4">
        <v>11.704166666666667</v>
      </c>
      <c r="BA18" s="4">
        <v>15.891666666666664</v>
      </c>
      <c r="BB18" s="4">
        <v>4.383333333333333</v>
      </c>
      <c r="BC18" s="4">
        <v>14.84583333333333</v>
      </c>
      <c r="BD18" s="4">
        <v>10.65</v>
      </c>
      <c r="BE18" s="4">
        <v>10.678260869565218</v>
      </c>
      <c r="BF18" s="4">
        <v>11.3</v>
      </c>
      <c r="BG18" s="4">
        <v>9.179166666666667</v>
      </c>
      <c r="BH18" s="4">
        <v>12.466666666666669</v>
      </c>
      <c r="BI18" s="4">
        <v>12.491666666666669</v>
      </c>
      <c r="BJ18" s="4">
        <v>12.120833333333335</v>
      </c>
      <c r="BK18" s="4">
        <v>11.125000000000002</v>
      </c>
      <c r="BL18" s="4">
        <v>15.341666666666669</v>
      </c>
      <c r="BM18" s="4">
        <v>12.8125</v>
      </c>
      <c r="BN18" s="4">
        <v>11.462499999999999</v>
      </c>
      <c r="BO18" s="4">
        <v>14.362500000000006</v>
      </c>
      <c r="BP18" s="4">
        <v>12.383333333333333</v>
      </c>
      <c r="BQ18" s="4">
        <v>14.579166666666664</v>
      </c>
      <c r="BR18" s="4">
        <v>16.00416666666667</v>
      </c>
      <c r="BS18" s="4">
        <v>11.620833333333332</v>
      </c>
      <c r="BT18" s="4">
        <v>12.666666666666666</v>
      </c>
      <c r="BU18" s="4"/>
      <c r="BV18" s="4"/>
      <c r="BW18" s="4"/>
      <c r="BY18" s="10"/>
      <c r="BZ18" s="10">
        <f t="shared" si="0"/>
        <v>11.170601851851853</v>
      </c>
      <c r="CA18" s="10">
        <f t="shared" si="1"/>
        <v>11.231812888198759</v>
      </c>
      <c r="CB18" s="10">
        <f t="shared" si="2"/>
        <v>12.341219806763284</v>
      </c>
    </row>
    <row r="19" spans="1:80" ht="11.25">
      <c r="A19" s="5">
        <v>17</v>
      </c>
      <c r="B19" s="24"/>
      <c r="C19" s="15"/>
      <c r="D19" s="15"/>
      <c r="E19" s="15"/>
      <c r="F19" s="15"/>
      <c r="G19" s="15"/>
      <c r="H19" s="15"/>
      <c r="I19" s="15"/>
      <c r="J19" s="1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>
        <v>8.9375</v>
      </c>
      <c r="AG19" s="4">
        <v>8.375</v>
      </c>
      <c r="AH19" s="4">
        <v>6.35</v>
      </c>
      <c r="AI19" s="4">
        <v>9.2125</v>
      </c>
      <c r="AJ19" s="4">
        <v>15.775</v>
      </c>
      <c r="AK19" s="4">
        <v>11.9125</v>
      </c>
      <c r="AL19" s="4">
        <v>13.0625</v>
      </c>
      <c r="AM19" s="4">
        <v>7.35</v>
      </c>
      <c r="AN19" s="4">
        <v>10.975</v>
      </c>
      <c r="AO19" s="4">
        <v>10.5125</v>
      </c>
      <c r="AP19" s="4">
        <v>11.2125</v>
      </c>
      <c r="AQ19" s="4">
        <v>11.375</v>
      </c>
      <c r="AR19" s="4">
        <v>10.6625</v>
      </c>
      <c r="AS19" s="4">
        <v>6.6</v>
      </c>
      <c r="AT19" s="4">
        <v>15.841666666666663</v>
      </c>
      <c r="AU19" s="4">
        <v>18.433333333333334</v>
      </c>
      <c r="AV19" s="4">
        <v>9.8875</v>
      </c>
      <c r="AW19" s="4">
        <v>12.154166666666669</v>
      </c>
      <c r="AX19" s="4">
        <v>7.825</v>
      </c>
      <c r="AY19" s="4">
        <v>8.591666666666669</v>
      </c>
      <c r="AZ19" s="4">
        <v>9.5625</v>
      </c>
      <c r="BA19" s="4">
        <v>16.95</v>
      </c>
      <c r="BB19" s="4">
        <v>9.008333333333335</v>
      </c>
      <c r="BC19" s="4">
        <v>13.7125</v>
      </c>
      <c r="BD19" s="4">
        <v>14.491666666666665</v>
      </c>
      <c r="BE19" s="4">
        <v>11.483333333333329</v>
      </c>
      <c r="BF19" s="4">
        <v>16.779166666666665</v>
      </c>
      <c r="BG19" s="4">
        <v>12.408333333333333</v>
      </c>
      <c r="BH19" s="4">
        <v>13.179166666666667</v>
      </c>
      <c r="BI19" s="4">
        <v>15.275</v>
      </c>
      <c r="BJ19" s="4">
        <v>8.704166666666667</v>
      </c>
      <c r="BK19" s="4">
        <v>6.925000000000001</v>
      </c>
      <c r="BL19" s="4">
        <v>14.124999999999998</v>
      </c>
      <c r="BM19" s="4">
        <v>15.854166666666666</v>
      </c>
      <c r="BN19" s="4">
        <v>9.454166666666667</v>
      </c>
      <c r="BO19" s="4">
        <v>17.254166666666663</v>
      </c>
      <c r="BP19" s="4">
        <v>12.712499999999999</v>
      </c>
      <c r="BQ19" s="4">
        <v>15.233333333333333</v>
      </c>
      <c r="BR19" s="4">
        <v>20.675</v>
      </c>
      <c r="BS19" s="4">
        <v>12.912500000000003</v>
      </c>
      <c r="BT19" s="4">
        <v>14.483333333333334</v>
      </c>
      <c r="BU19" s="4"/>
      <c r="BV19" s="4"/>
      <c r="BW19" s="4"/>
      <c r="BY19" s="10"/>
      <c r="BZ19" s="10">
        <f t="shared" si="0"/>
        <v>11.034953703703703</v>
      </c>
      <c r="CA19" s="10">
        <f t="shared" si="1"/>
        <v>11.408630952380951</v>
      </c>
      <c r="CB19" s="10">
        <f t="shared" si="2"/>
        <v>12.239444444444443</v>
      </c>
    </row>
    <row r="20" spans="1:80" ht="11.25">
      <c r="A20" s="5">
        <v>18</v>
      </c>
      <c r="B20" s="24"/>
      <c r="C20" s="15"/>
      <c r="D20" s="15"/>
      <c r="E20" s="15"/>
      <c r="F20" s="15"/>
      <c r="G20" s="15"/>
      <c r="H20" s="15"/>
      <c r="I20" s="15"/>
      <c r="J20" s="15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>
        <v>7.25</v>
      </c>
      <c r="AG20" s="4">
        <v>7.2</v>
      </c>
      <c r="AH20" s="4">
        <v>12.6125</v>
      </c>
      <c r="AI20" s="4">
        <v>12.6375</v>
      </c>
      <c r="AJ20" s="4">
        <v>12.525</v>
      </c>
      <c r="AK20" s="4">
        <v>13.1375</v>
      </c>
      <c r="AL20" s="4">
        <v>11.225</v>
      </c>
      <c r="AM20" s="4">
        <v>10.725</v>
      </c>
      <c r="AN20" s="4">
        <v>8.375</v>
      </c>
      <c r="AO20" s="4">
        <v>10.6625</v>
      </c>
      <c r="AP20" s="4">
        <v>13.2375</v>
      </c>
      <c r="AQ20" s="4">
        <v>9.175</v>
      </c>
      <c r="AR20" s="4">
        <v>10.3875</v>
      </c>
      <c r="AS20" s="4">
        <v>6.65</v>
      </c>
      <c r="AT20" s="4">
        <v>12.666666666666664</v>
      </c>
      <c r="AU20" s="4">
        <v>18.42916666666667</v>
      </c>
      <c r="AV20" s="4">
        <v>11.65</v>
      </c>
      <c r="AW20" s="4">
        <v>12.779166666666669</v>
      </c>
      <c r="AX20" s="4">
        <v>12.270833333333334</v>
      </c>
      <c r="AY20" s="4">
        <v>13.579166666666667</v>
      </c>
      <c r="AZ20" s="4">
        <v>10.783333333333333</v>
      </c>
      <c r="BA20" s="4">
        <v>13.175</v>
      </c>
      <c r="BB20" s="4">
        <v>12.8</v>
      </c>
      <c r="BC20" s="4">
        <v>13.783333333333333</v>
      </c>
      <c r="BD20" s="4">
        <v>12.24583333333333</v>
      </c>
      <c r="BE20" s="4">
        <v>11.445833333333331</v>
      </c>
      <c r="BF20" s="4">
        <v>14.054166666666669</v>
      </c>
      <c r="BG20" s="4">
        <v>12.583333333333334</v>
      </c>
      <c r="BH20" s="4">
        <v>9.941666666666666</v>
      </c>
      <c r="BI20" s="4">
        <v>10.9375</v>
      </c>
      <c r="BJ20" s="4">
        <v>10.933333333333335</v>
      </c>
      <c r="BK20" s="4">
        <v>10.629166666666666</v>
      </c>
      <c r="BL20" s="4">
        <v>15.233333333333329</v>
      </c>
      <c r="BM20" s="4">
        <v>8.720833333333331</v>
      </c>
      <c r="BN20" s="4">
        <v>12.716666666666669</v>
      </c>
      <c r="BO20" s="4">
        <v>14.4</v>
      </c>
      <c r="BP20" s="4">
        <v>13.141666666666664</v>
      </c>
      <c r="BQ20" s="4">
        <v>14.699999999999998</v>
      </c>
      <c r="BR20" s="4">
        <v>15.85</v>
      </c>
      <c r="BS20" s="4">
        <v>11.533333333333333</v>
      </c>
      <c r="BT20" s="4">
        <v>11.887500000000001</v>
      </c>
      <c r="BU20" s="4"/>
      <c r="BV20" s="4"/>
      <c r="BW20" s="4"/>
      <c r="BY20" s="10"/>
      <c r="BZ20" s="10">
        <f t="shared" si="0"/>
        <v>11.184722222222222</v>
      </c>
      <c r="CA20" s="10">
        <f t="shared" si="1"/>
        <v>11.71592261904762</v>
      </c>
      <c r="CB20" s="10">
        <f t="shared" si="2"/>
        <v>12.069583333333334</v>
      </c>
    </row>
    <row r="21" spans="1:80" ht="11.25">
      <c r="A21" s="5">
        <v>19</v>
      </c>
      <c r="B21" s="24"/>
      <c r="C21" s="15"/>
      <c r="D21" s="15"/>
      <c r="E21" s="15"/>
      <c r="F21" s="15"/>
      <c r="G21" s="15"/>
      <c r="H21" s="15"/>
      <c r="I21" s="15"/>
      <c r="J21" s="15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>
        <v>10.625</v>
      </c>
      <c r="AG21" s="4">
        <v>8</v>
      </c>
      <c r="AH21" s="4">
        <v>13.05</v>
      </c>
      <c r="AI21" s="4">
        <v>14.2125</v>
      </c>
      <c r="AJ21" s="4">
        <v>9.25</v>
      </c>
      <c r="AK21" s="4">
        <v>13.35</v>
      </c>
      <c r="AL21" s="4">
        <v>9.975</v>
      </c>
      <c r="AM21" s="4">
        <v>14.775</v>
      </c>
      <c r="AN21" s="15">
        <v>11.5</v>
      </c>
      <c r="AO21" s="15">
        <v>11.875</v>
      </c>
      <c r="AP21" s="15">
        <v>11.25</v>
      </c>
      <c r="AQ21" s="15">
        <v>3.1125</v>
      </c>
      <c r="AR21" s="15">
        <v>12.2875</v>
      </c>
      <c r="AS21" s="15">
        <v>8.3875</v>
      </c>
      <c r="AT21" s="15">
        <v>14.654166666666663</v>
      </c>
      <c r="AU21" s="15">
        <v>16.75</v>
      </c>
      <c r="AV21" s="15">
        <v>16.329166666666666</v>
      </c>
      <c r="AW21" s="15">
        <v>12.333333333333334</v>
      </c>
      <c r="AX21" s="15">
        <v>14.254166666666665</v>
      </c>
      <c r="AY21" s="15">
        <v>13.416666666666663</v>
      </c>
      <c r="AZ21" s="15">
        <v>13.183333333333332</v>
      </c>
      <c r="BA21" s="15">
        <v>13.645833333333336</v>
      </c>
      <c r="BB21" s="15">
        <v>13.695833333333333</v>
      </c>
      <c r="BC21" s="15">
        <v>17.7</v>
      </c>
      <c r="BD21" s="15">
        <v>12.241666666666667</v>
      </c>
      <c r="BE21" s="15">
        <v>14.525</v>
      </c>
      <c r="BF21" s="15">
        <v>15.5875</v>
      </c>
      <c r="BG21" s="15">
        <v>14.979166666666664</v>
      </c>
      <c r="BH21" s="15">
        <v>12.454166666666667</v>
      </c>
      <c r="BI21" s="15">
        <v>9.366666666666667</v>
      </c>
      <c r="BJ21" s="15">
        <v>13.10416666666667</v>
      </c>
      <c r="BK21" s="15">
        <v>10.616666666666665</v>
      </c>
      <c r="BL21" s="15">
        <v>16.554166666666667</v>
      </c>
      <c r="BM21" s="15">
        <v>9.633333333333333</v>
      </c>
      <c r="BN21" s="15">
        <v>13.520833333333336</v>
      </c>
      <c r="BO21" s="15">
        <v>10.700000000000001</v>
      </c>
      <c r="BP21" s="15">
        <v>14.141666666666666</v>
      </c>
      <c r="BQ21" s="15">
        <v>15.504166666666668</v>
      </c>
      <c r="BR21" s="15">
        <v>15.0375</v>
      </c>
      <c r="BS21" s="15">
        <v>9.408333333333333</v>
      </c>
      <c r="BT21" s="15">
        <v>15.070833333333333</v>
      </c>
      <c r="BU21" s="15"/>
      <c r="BV21" s="15"/>
      <c r="BW21" s="15"/>
      <c r="BY21" s="10"/>
      <c r="BZ21" s="10">
        <f t="shared" si="0"/>
        <v>11.762037037037038</v>
      </c>
      <c r="CA21" s="10">
        <f t="shared" si="1"/>
        <v>12.676636904761903</v>
      </c>
      <c r="CB21" s="10">
        <f t="shared" si="2"/>
        <v>12.910138888888888</v>
      </c>
    </row>
    <row r="22" spans="1:80" ht="11.25">
      <c r="A22" s="5">
        <v>20</v>
      </c>
      <c r="B22" s="24"/>
      <c r="C22" s="15"/>
      <c r="D22" s="15"/>
      <c r="E22" s="15"/>
      <c r="F22" s="15"/>
      <c r="G22" s="15"/>
      <c r="H22" s="15"/>
      <c r="I22" s="15"/>
      <c r="J22" s="15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>
        <v>14.4875</v>
      </c>
      <c r="AG22" s="4">
        <v>10.1375</v>
      </c>
      <c r="AH22" s="4">
        <v>15.975</v>
      </c>
      <c r="AI22" s="4">
        <v>13.5375</v>
      </c>
      <c r="AJ22" s="4">
        <v>14.4625</v>
      </c>
      <c r="AK22" s="4">
        <v>13.475</v>
      </c>
      <c r="AL22" s="4">
        <v>13.2</v>
      </c>
      <c r="AM22" s="4">
        <v>11.25</v>
      </c>
      <c r="AN22" s="85">
        <v>10.9</v>
      </c>
      <c r="AO22" s="85">
        <v>12.8</v>
      </c>
      <c r="AP22" s="85">
        <v>13.5875</v>
      </c>
      <c r="AQ22" s="85">
        <v>5.4625</v>
      </c>
      <c r="AR22" s="85">
        <v>13.6875</v>
      </c>
      <c r="AS22" s="85">
        <v>11.2375</v>
      </c>
      <c r="AT22" s="85">
        <v>12.220833333333331</v>
      </c>
      <c r="AU22" s="85">
        <v>12.304166666666665</v>
      </c>
      <c r="AV22" s="85">
        <v>14.891666666666671</v>
      </c>
      <c r="AW22" s="85">
        <v>13.066666666666665</v>
      </c>
      <c r="AX22" s="85">
        <v>15.15</v>
      </c>
      <c r="AY22" s="85">
        <v>11.241666666666667</v>
      </c>
      <c r="AZ22" s="85">
        <v>13.733333333333334</v>
      </c>
      <c r="BA22" s="85">
        <v>13.883333333333333</v>
      </c>
      <c r="BB22" s="85">
        <v>6.216666666666665</v>
      </c>
      <c r="BC22" s="85">
        <v>18.68333333333333</v>
      </c>
      <c r="BD22" s="85">
        <v>8.066666666666668</v>
      </c>
      <c r="BE22" s="85">
        <v>13.970833333333333</v>
      </c>
      <c r="BF22" s="85">
        <v>11.243478260869564</v>
      </c>
      <c r="BG22" s="85">
        <v>17.541666666666664</v>
      </c>
      <c r="BH22" s="85">
        <v>12.1625</v>
      </c>
      <c r="BI22" s="85">
        <v>12.183333333333332</v>
      </c>
      <c r="BJ22" s="85">
        <v>17.087500000000002</v>
      </c>
      <c r="BK22" s="85">
        <v>14.462500000000004</v>
      </c>
      <c r="BL22" s="85">
        <v>13.695833333333333</v>
      </c>
      <c r="BM22" s="85">
        <v>10.633333333333333</v>
      </c>
      <c r="BN22" s="85">
        <v>15.566666666666668</v>
      </c>
      <c r="BO22" s="85">
        <v>3.9583333333333326</v>
      </c>
      <c r="BP22" s="85">
        <v>14.954166666666667</v>
      </c>
      <c r="BQ22" s="85">
        <v>8.491666666666669</v>
      </c>
      <c r="BR22" s="85">
        <v>15.345833333333339</v>
      </c>
      <c r="BS22" s="85">
        <v>15.158333333333337</v>
      </c>
      <c r="BT22" s="85">
        <v>15.866666666666669</v>
      </c>
      <c r="BU22" s="85"/>
      <c r="BV22" s="85"/>
      <c r="BW22" s="85"/>
      <c r="BY22" s="10"/>
      <c r="BZ22" s="10">
        <f t="shared" si="0"/>
        <v>12.593518518518522</v>
      </c>
      <c r="CA22" s="10">
        <f t="shared" si="1"/>
        <v>12.72908255693582</v>
      </c>
      <c r="CB22" s="10">
        <f t="shared" si="2"/>
        <v>12.436171497584535</v>
      </c>
    </row>
    <row r="23" spans="1:80" ht="11.25">
      <c r="A23" s="6">
        <v>21</v>
      </c>
      <c r="B23" s="2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>
        <v>15.375</v>
      </c>
      <c r="AG23" s="7">
        <v>9.1625</v>
      </c>
      <c r="AH23" s="7">
        <v>10.1875</v>
      </c>
      <c r="AI23" s="7">
        <v>9</v>
      </c>
      <c r="AJ23" s="7">
        <v>7.1875</v>
      </c>
      <c r="AK23" s="7">
        <v>14.575</v>
      </c>
      <c r="AL23" s="7">
        <v>14.2</v>
      </c>
      <c r="AM23" s="7">
        <v>13.5625</v>
      </c>
      <c r="AN23" s="4">
        <v>14.625</v>
      </c>
      <c r="AO23" s="4">
        <v>12.5875</v>
      </c>
      <c r="AP23" s="4">
        <v>10.425</v>
      </c>
      <c r="AQ23" s="4">
        <v>8.7875</v>
      </c>
      <c r="AR23" s="4">
        <v>14.25</v>
      </c>
      <c r="AS23" s="4">
        <v>14.1</v>
      </c>
      <c r="AT23" s="4">
        <v>11.475</v>
      </c>
      <c r="AU23" s="4">
        <v>11.2875</v>
      </c>
      <c r="AV23" s="4">
        <v>13.11111111111111</v>
      </c>
      <c r="AW23" s="4">
        <v>13.2625</v>
      </c>
      <c r="AX23" s="4">
        <v>15.64166666666666</v>
      </c>
      <c r="AY23" s="4">
        <v>11.308333333333332</v>
      </c>
      <c r="AZ23" s="4">
        <v>12.7</v>
      </c>
      <c r="BA23" s="4">
        <v>12.233333333333336</v>
      </c>
      <c r="BB23" s="4">
        <v>9.191666666666666</v>
      </c>
      <c r="BC23" s="4">
        <v>10.804166666666665</v>
      </c>
      <c r="BD23" s="4">
        <v>8.066666666666665</v>
      </c>
      <c r="BE23" s="4">
        <v>8.316666666666666</v>
      </c>
      <c r="BF23" s="4">
        <v>12.816666666666668</v>
      </c>
      <c r="BG23" s="4">
        <v>13.431818181818182</v>
      </c>
      <c r="BH23" s="4">
        <v>16.44583333333333</v>
      </c>
      <c r="BI23" s="4">
        <v>13.225</v>
      </c>
      <c r="BJ23" s="4">
        <v>16.462499999999995</v>
      </c>
      <c r="BK23" s="4">
        <v>14.258333333333335</v>
      </c>
      <c r="BL23" s="4">
        <v>9.170833333333333</v>
      </c>
      <c r="BM23" s="4">
        <v>12.725000000000001</v>
      </c>
      <c r="BN23" s="4">
        <v>13.754166666666665</v>
      </c>
      <c r="BO23" s="4">
        <v>6.933333333333334</v>
      </c>
      <c r="BP23" s="4">
        <v>16.008333333333336</v>
      </c>
      <c r="BQ23" s="4">
        <v>8.041666666666666</v>
      </c>
      <c r="BR23" s="4">
        <v>18.058333333333334</v>
      </c>
      <c r="BS23" s="4">
        <v>15.854166666666666</v>
      </c>
      <c r="BT23" s="4">
        <v>16.120833333333334</v>
      </c>
      <c r="BU23" s="4"/>
      <c r="BV23" s="4"/>
      <c r="BW23" s="4"/>
      <c r="BY23" s="11"/>
      <c r="BZ23" s="11">
        <f t="shared" si="0"/>
        <v>12.064506172839506</v>
      </c>
      <c r="CA23" s="11">
        <f t="shared" si="1"/>
        <v>11.845431998556998</v>
      </c>
      <c r="CB23" s="10">
        <f t="shared" si="2"/>
        <v>12.181569865319865</v>
      </c>
    </row>
    <row r="24" spans="1:80" ht="11.25">
      <c r="A24" s="5">
        <v>22</v>
      </c>
      <c r="B24" s="24"/>
      <c r="C24" s="15"/>
      <c r="D24" s="15"/>
      <c r="E24" s="15"/>
      <c r="F24" s="15"/>
      <c r="G24" s="15"/>
      <c r="H24" s="15"/>
      <c r="I24" s="15"/>
      <c r="J24" s="15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>
        <v>15</v>
      </c>
      <c r="AG24" s="4">
        <v>7.825</v>
      </c>
      <c r="AH24" s="4">
        <v>10.675</v>
      </c>
      <c r="AI24" s="4">
        <v>7.9375</v>
      </c>
      <c r="AJ24" s="4">
        <v>16.45</v>
      </c>
      <c r="AK24" s="4">
        <v>10.3625</v>
      </c>
      <c r="AL24" s="4">
        <v>11.675</v>
      </c>
      <c r="AM24" s="4">
        <v>7.8875</v>
      </c>
      <c r="AN24" s="4">
        <v>18.125</v>
      </c>
      <c r="AO24" s="4">
        <v>12.5125</v>
      </c>
      <c r="AP24" s="4">
        <v>13.2875</v>
      </c>
      <c r="AQ24" s="4">
        <v>11.775</v>
      </c>
      <c r="AR24" s="4">
        <v>14.225</v>
      </c>
      <c r="AS24" s="4">
        <v>15.2875</v>
      </c>
      <c r="AT24" s="4">
        <v>10.058333333333332</v>
      </c>
      <c r="AU24" s="4">
        <v>12.029166666666667</v>
      </c>
      <c r="AV24" s="4">
        <v>13.558333333333335</v>
      </c>
      <c r="AW24" s="4">
        <v>13.6875</v>
      </c>
      <c r="AX24" s="4">
        <v>15.795833333333334</v>
      </c>
      <c r="AY24" s="4">
        <v>11.158333333333333</v>
      </c>
      <c r="AZ24" s="4">
        <v>10.0375</v>
      </c>
      <c r="BA24" s="4">
        <v>9.025</v>
      </c>
      <c r="BB24" s="4">
        <v>13.966666666666667</v>
      </c>
      <c r="BC24" s="4">
        <v>12.691666666666665</v>
      </c>
      <c r="BD24" s="4">
        <v>14.4125</v>
      </c>
      <c r="BE24" s="4">
        <v>13.929166666666667</v>
      </c>
      <c r="BF24" s="4">
        <v>14.954166666666664</v>
      </c>
      <c r="BG24" s="4">
        <v>11.829166666666667</v>
      </c>
      <c r="BH24" s="4">
        <v>14.604166666666666</v>
      </c>
      <c r="BI24" s="4">
        <v>11.679166666666667</v>
      </c>
      <c r="BJ24" s="4">
        <v>15.079166666666664</v>
      </c>
      <c r="BK24" s="4">
        <v>11.245833333333332</v>
      </c>
      <c r="BL24" s="4">
        <v>9.254166666666665</v>
      </c>
      <c r="BM24" s="4">
        <v>13.008333333333331</v>
      </c>
      <c r="BN24" s="4">
        <v>15.099999999999996</v>
      </c>
      <c r="BO24" s="4">
        <v>10.691666666666668</v>
      </c>
      <c r="BP24" s="4">
        <v>8.783333333333333</v>
      </c>
      <c r="BQ24" s="4">
        <v>12.045833333333333</v>
      </c>
      <c r="BR24" s="4">
        <v>15.720833333333333</v>
      </c>
      <c r="BS24" s="4">
        <v>14.408333333333331</v>
      </c>
      <c r="BT24" s="4">
        <v>16.008333333333336</v>
      </c>
      <c r="BU24" s="4"/>
      <c r="BV24" s="4"/>
      <c r="BW24" s="4"/>
      <c r="BY24" s="10"/>
      <c r="BZ24" s="10">
        <f t="shared" si="0"/>
        <v>12.353240740740741</v>
      </c>
      <c r="CA24" s="10">
        <f t="shared" si="1"/>
        <v>12.505654761904761</v>
      </c>
      <c r="CB24" s="10">
        <f t="shared" si="2"/>
        <v>12.794583333333337</v>
      </c>
    </row>
    <row r="25" spans="1:80" ht="11.25">
      <c r="A25" s="5">
        <v>23</v>
      </c>
      <c r="B25" s="24"/>
      <c r="C25" s="15"/>
      <c r="D25" s="15"/>
      <c r="E25" s="15"/>
      <c r="F25" s="15"/>
      <c r="G25" s="15"/>
      <c r="H25" s="15"/>
      <c r="I25" s="15"/>
      <c r="J25" s="15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>
        <v>6.4375</v>
      </c>
      <c r="AG25" s="4">
        <v>9.475</v>
      </c>
      <c r="AH25" s="4">
        <v>14.3625</v>
      </c>
      <c r="AI25" s="4">
        <v>6.475</v>
      </c>
      <c r="AJ25" s="4">
        <v>18.5</v>
      </c>
      <c r="AK25" s="4">
        <v>9.125</v>
      </c>
      <c r="AL25" s="4">
        <v>13.8375</v>
      </c>
      <c r="AM25" s="4">
        <v>10.5</v>
      </c>
      <c r="AN25" s="4">
        <v>11.3875</v>
      </c>
      <c r="AO25" s="4">
        <v>11.85</v>
      </c>
      <c r="AP25" s="4">
        <v>12.225</v>
      </c>
      <c r="AQ25" s="4">
        <v>12.9125</v>
      </c>
      <c r="AR25" s="4">
        <v>8.5875</v>
      </c>
      <c r="AS25" s="4">
        <v>12.3</v>
      </c>
      <c r="AT25" s="4">
        <v>9.825</v>
      </c>
      <c r="AU25" s="4">
        <v>16.34166666666667</v>
      </c>
      <c r="AV25" s="4">
        <v>12.783333333333333</v>
      </c>
      <c r="AW25" s="4">
        <v>14.745833333333332</v>
      </c>
      <c r="AX25" s="4">
        <v>17.92083333333333</v>
      </c>
      <c r="AY25" s="4">
        <v>14.191666666666668</v>
      </c>
      <c r="AZ25" s="4">
        <v>9.2125</v>
      </c>
      <c r="BA25" s="4">
        <v>9.95</v>
      </c>
      <c r="BB25" s="4">
        <v>13.758333333333333</v>
      </c>
      <c r="BC25" s="4">
        <v>15.370833333333332</v>
      </c>
      <c r="BD25" s="4">
        <v>14.883333333333333</v>
      </c>
      <c r="BE25" s="4">
        <v>12.041666666666666</v>
      </c>
      <c r="BF25" s="4">
        <v>14.904166666666669</v>
      </c>
      <c r="BG25" s="4">
        <v>13.616666666666667</v>
      </c>
      <c r="BH25" s="4">
        <v>10.670833333333334</v>
      </c>
      <c r="BI25" s="4">
        <v>12.333333333333329</v>
      </c>
      <c r="BJ25" s="4">
        <v>10.695833333333333</v>
      </c>
      <c r="BK25" s="4">
        <v>9.079166666666666</v>
      </c>
      <c r="BL25" s="4">
        <v>13.633333333333331</v>
      </c>
      <c r="BM25" s="4">
        <v>9.112499999999999</v>
      </c>
      <c r="BN25" s="4">
        <v>16.120833333333334</v>
      </c>
      <c r="BO25" s="4">
        <v>14.254166666666665</v>
      </c>
      <c r="BP25" s="4">
        <v>4.500000000000001</v>
      </c>
      <c r="BQ25" s="4">
        <v>15.850000000000007</v>
      </c>
      <c r="BR25" s="4">
        <v>14.404166666666667</v>
      </c>
      <c r="BS25" s="4">
        <v>12.737500000000002</v>
      </c>
      <c r="BT25" s="4">
        <v>11.72083333333333</v>
      </c>
      <c r="BU25" s="4"/>
      <c r="BV25" s="4"/>
      <c r="BW25" s="4"/>
      <c r="BY25" s="10"/>
      <c r="BZ25" s="10">
        <f t="shared" si="0"/>
        <v>11.759490740740741</v>
      </c>
      <c r="CA25" s="10">
        <f t="shared" si="1"/>
        <v>12.411458333333334</v>
      </c>
      <c r="CB25" s="10">
        <f t="shared" si="2"/>
        <v>12.501944444444442</v>
      </c>
    </row>
    <row r="26" spans="1:80" ht="11.25">
      <c r="A26" s="5">
        <v>24</v>
      </c>
      <c r="B26" s="24"/>
      <c r="C26" s="15"/>
      <c r="D26" s="15"/>
      <c r="E26" s="15"/>
      <c r="F26" s="15"/>
      <c r="G26" s="15"/>
      <c r="H26" s="15"/>
      <c r="I26" s="15"/>
      <c r="J26" s="1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>
        <v>9.2375</v>
      </c>
      <c r="AG26" s="4">
        <v>11.425</v>
      </c>
      <c r="AH26" s="4">
        <v>16.6125</v>
      </c>
      <c r="AI26" s="4">
        <v>10.9625</v>
      </c>
      <c r="AJ26" s="4">
        <v>8.8625</v>
      </c>
      <c r="AK26" s="4">
        <v>5.8625</v>
      </c>
      <c r="AL26" s="4">
        <v>13.175</v>
      </c>
      <c r="AM26" s="4">
        <v>9.375</v>
      </c>
      <c r="AN26" s="4">
        <v>9.0125</v>
      </c>
      <c r="AO26" s="4">
        <v>12.5875</v>
      </c>
      <c r="AP26" s="4">
        <v>13.05</v>
      </c>
      <c r="AQ26" s="4">
        <v>14.475</v>
      </c>
      <c r="AR26" s="4">
        <v>9.5625</v>
      </c>
      <c r="AS26" s="4">
        <v>12.725</v>
      </c>
      <c r="AT26" s="4">
        <v>14.075</v>
      </c>
      <c r="AU26" s="4">
        <v>17.804166666666664</v>
      </c>
      <c r="AV26" s="4">
        <v>14.1</v>
      </c>
      <c r="AW26" s="4">
        <v>14.7</v>
      </c>
      <c r="AX26" s="4">
        <v>17.2625</v>
      </c>
      <c r="AY26" s="4">
        <v>11.779166666666667</v>
      </c>
      <c r="AZ26" s="4">
        <v>11.125</v>
      </c>
      <c r="BA26" s="4">
        <v>11.845833333333337</v>
      </c>
      <c r="BB26" s="4">
        <v>12.204166666666664</v>
      </c>
      <c r="BC26" s="4">
        <v>14.1875</v>
      </c>
      <c r="BD26" s="4">
        <v>10.033333333333333</v>
      </c>
      <c r="BE26" s="4">
        <v>15.25</v>
      </c>
      <c r="BF26" s="4">
        <v>14.754166666666668</v>
      </c>
      <c r="BG26" s="4">
        <v>16.825</v>
      </c>
      <c r="BH26" s="4">
        <v>10.720833333333333</v>
      </c>
      <c r="BI26" s="4">
        <v>13.729166666666666</v>
      </c>
      <c r="BJ26" s="4">
        <v>9.195833333333333</v>
      </c>
      <c r="BK26" s="4">
        <v>13.508333333333333</v>
      </c>
      <c r="BL26" s="4">
        <v>13.495833333333332</v>
      </c>
      <c r="BM26" s="4">
        <v>12.541666666666666</v>
      </c>
      <c r="BN26" s="4">
        <v>16.895833333333332</v>
      </c>
      <c r="BO26" s="4">
        <v>15.004166666666665</v>
      </c>
      <c r="BP26" s="4">
        <v>8.845833333333335</v>
      </c>
      <c r="BQ26" s="4">
        <v>15.66666666666667</v>
      </c>
      <c r="BR26" s="4">
        <v>15.899999999999999</v>
      </c>
      <c r="BS26" s="4">
        <v>14.083333333333334</v>
      </c>
      <c r="BT26" s="4">
        <v>8.520833333333332</v>
      </c>
      <c r="BU26" s="4"/>
      <c r="BV26" s="4"/>
      <c r="BW26" s="4"/>
      <c r="BY26" s="10"/>
      <c r="BZ26" s="10">
        <f t="shared" si="0"/>
        <v>12.08912037037037</v>
      </c>
      <c r="CA26" s="10">
        <f t="shared" si="1"/>
        <v>12.602529761904762</v>
      </c>
      <c r="CB26" s="10">
        <f t="shared" si="2"/>
        <v>13.232083333333334</v>
      </c>
    </row>
    <row r="27" spans="1:80" ht="11.25">
      <c r="A27" s="5">
        <v>25</v>
      </c>
      <c r="B27" s="24"/>
      <c r="C27" s="15"/>
      <c r="D27" s="15"/>
      <c r="E27" s="15"/>
      <c r="F27" s="15"/>
      <c r="G27" s="15"/>
      <c r="H27" s="15"/>
      <c r="I27" s="15"/>
      <c r="J27" s="15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>
        <v>8.55</v>
      </c>
      <c r="AG27" s="4">
        <v>10.3875</v>
      </c>
      <c r="AH27" s="4">
        <v>18.6875</v>
      </c>
      <c r="AI27" s="4">
        <v>3.9375</v>
      </c>
      <c r="AJ27" s="4">
        <v>10.9375</v>
      </c>
      <c r="AK27" s="4">
        <v>8.6125</v>
      </c>
      <c r="AL27" s="4">
        <v>13.6</v>
      </c>
      <c r="AM27" s="4">
        <v>7.4</v>
      </c>
      <c r="AN27" s="4">
        <v>17.675</v>
      </c>
      <c r="AO27" s="4">
        <v>9.475</v>
      </c>
      <c r="AP27" s="4">
        <v>14.125</v>
      </c>
      <c r="AQ27" s="4">
        <v>15.4375</v>
      </c>
      <c r="AR27" s="4">
        <v>11.9</v>
      </c>
      <c r="AS27" s="4">
        <v>9.9875</v>
      </c>
      <c r="AT27" s="4">
        <v>15.070833333333333</v>
      </c>
      <c r="AU27" s="4">
        <v>19.075</v>
      </c>
      <c r="AV27" s="4">
        <v>14.595833333333331</v>
      </c>
      <c r="AW27" s="4">
        <v>12.4375</v>
      </c>
      <c r="AX27" s="4">
        <v>16.433333333333334</v>
      </c>
      <c r="AY27" s="4">
        <v>7.016666666666668</v>
      </c>
      <c r="AZ27" s="4">
        <v>9.545833333333334</v>
      </c>
      <c r="BA27" s="4">
        <v>10.041666666666666</v>
      </c>
      <c r="BB27" s="4">
        <v>10.025</v>
      </c>
      <c r="BC27" s="4">
        <v>9.266666666666664</v>
      </c>
      <c r="BD27" s="4">
        <v>14.55</v>
      </c>
      <c r="BE27" s="4">
        <v>15.720833333333331</v>
      </c>
      <c r="BF27" s="4">
        <v>12.2</v>
      </c>
      <c r="BG27" s="4">
        <v>16.404166666666665</v>
      </c>
      <c r="BH27" s="4">
        <v>10.754166666666665</v>
      </c>
      <c r="BI27" s="4">
        <v>15.9</v>
      </c>
      <c r="BJ27" s="4">
        <v>8.891666666666666</v>
      </c>
      <c r="BK27" s="4">
        <v>16.14166666666667</v>
      </c>
      <c r="BL27" s="4">
        <v>13.1625</v>
      </c>
      <c r="BM27" s="4">
        <v>15.941666666666668</v>
      </c>
      <c r="BN27" s="4">
        <v>17.2375</v>
      </c>
      <c r="BO27" s="4">
        <v>15.320833333333331</v>
      </c>
      <c r="BP27" s="4">
        <v>10.304166666666665</v>
      </c>
      <c r="BQ27" s="4">
        <v>15.679166666666662</v>
      </c>
      <c r="BR27" s="4">
        <v>15.450000000000001</v>
      </c>
      <c r="BS27" s="4">
        <v>16.35833333333333</v>
      </c>
      <c r="BT27" s="4">
        <v>10.487499999999999</v>
      </c>
      <c r="BU27" s="4"/>
      <c r="BV27" s="4"/>
      <c r="BW27" s="4"/>
      <c r="BY27" s="10"/>
      <c r="BZ27" s="10">
        <f t="shared" si="0"/>
        <v>12.327314814814814</v>
      </c>
      <c r="CA27" s="10">
        <f t="shared" si="1"/>
        <v>12.253422619047617</v>
      </c>
      <c r="CB27" s="10">
        <f t="shared" si="2"/>
        <v>13.343888888888888</v>
      </c>
    </row>
    <row r="28" spans="1:80" ht="11.25">
      <c r="A28" s="5">
        <v>26</v>
      </c>
      <c r="B28" s="24"/>
      <c r="C28" s="15"/>
      <c r="D28" s="15"/>
      <c r="E28" s="15"/>
      <c r="F28" s="15"/>
      <c r="G28" s="15"/>
      <c r="H28" s="15"/>
      <c r="I28" s="15"/>
      <c r="J28" s="15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>
        <v>6.5125</v>
      </c>
      <c r="AG28" s="4">
        <v>10.525</v>
      </c>
      <c r="AH28" s="4">
        <v>15.1</v>
      </c>
      <c r="AI28" s="4">
        <v>3.4125</v>
      </c>
      <c r="AJ28" s="4">
        <v>13.775</v>
      </c>
      <c r="AK28" s="4">
        <v>11.8625</v>
      </c>
      <c r="AL28" s="4">
        <v>12.7</v>
      </c>
      <c r="AM28" s="4">
        <v>5.675</v>
      </c>
      <c r="AN28" s="4">
        <v>14.0125</v>
      </c>
      <c r="AO28" s="4">
        <v>7.9125</v>
      </c>
      <c r="AP28" s="4">
        <v>9.8</v>
      </c>
      <c r="AQ28" s="4">
        <v>17.7375</v>
      </c>
      <c r="AR28" s="4">
        <v>15.3375</v>
      </c>
      <c r="AS28" s="4">
        <v>15.275</v>
      </c>
      <c r="AT28" s="4">
        <v>11.275</v>
      </c>
      <c r="AU28" s="4">
        <v>11.445833333333335</v>
      </c>
      <c r="AV28" s="4">
        <v>12.879166666666668</v>
      </c>
      <c r="AW28" s="4">
        <v>14.920833333333333</v>
      </c>
      <c r="AX28" s="4">
        <v>18.3</v>
      </c>
      <c r="AY28" s="4">
        <v>7.866666666666667</v>
      </c>
      <c r="AZ28" s="4">
        <v>11.479166666666666</v>
      </c>
      <c r="BA28" s="4">
        <v>14.241666666666665</v>
      </c>
      <c r="BB28" s="4">
        <v>10.383333333333333</v>
      </c>
      <c r="BC28" s="4">
        <v>11.875</v>
      </c>
      <c r="BD28" s="4">
        <v>15.083333333333337</v>
      </c>
      <c r="BE28" s="4">
        <v>14.6875</v>
      </c>
      <c r="BF28" s="4">
        <v>10.741666666666667</v>
      </c>
      <c r="BG28" s="4">
        <v>11.525</v>
      </c>
      <c r="BH28" s="4">
        <v>13.0375</v>
      </c>
      <c r="BI28" s="4">
        <v>10.320833333333335</v>
      </c>
      <c r="BJ28" s="4">
        <v>14.529166666666663</v>
      </c>
      <c r="BK28" s="4">
        <v>15.425000000000002</v>
      </c>
      <c r="BL28" s="4">
        <v>13.775</v>
      </c>
      <c r="BM28" s="4">
        <v>18.408333333333335</v>
      </c>
      <c r="BN28" s="4">
        <v>15.183333333333332</v>
      </c>
      <c r="BO28" s="4">
        <v>11.783333333333333</v>
      </c>
      <c r="BP28" s="4">
        <v>13.491666666666665</v>
      </c>
      <c r="BQ28" s="4">
        <v>16.308333333333334</v>
      </c>
      <c r="BR28" s="4">
        <v>10.283333333333333</v>
      </c>
      <c r="BS28" s="4">
        <v>16.3125</v>
      </c>
      <c r="BT28" s="4">
        <v>14.120833333333335</v>
      </c>
      <c r="BU28" s="4"/>
      <c r="BV28" s="4"/>
      <c r="BW28" s="4"/>
      <c r="BY28" s="10"/>
      <c r="BZ28" s="10">
        <f t="shared" si="0"/>
        <v>11.675462962962962</v>
      </c>
      <c r="CA28" s="10">
        <f t="shared" si="1"/>
        <v>12.01220238095238</v>
      </c>
      <c r="CB28" s="10">
        <f t="shared" si="2"/>
        <v>13.30138888888889</v>
      </c>
    </row>
    <row r="29" spans="1:80" ht="11.25">
      <c r="A29" s="5">
        <v>27</v>
      </c>
      <c r="B29" s="24"/>
      <c r="C29" s="15"/>
      <c r="D29" s="15"/>
      <c r="E29" s="15"/>
      <c r="F29" s="15"/>
      <c r="G29" s="15"/>
      <c r="H29" s="15"/>
      <c r="I29" s="15"/>
      <c r="J29" s="1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>
        <v>8.75</v>
      </c>
      <c r="AG29" s="4">
        <v>14.45</v>
      </c>
      <c r="AH29" s="4">
        <v>7.7875</v>
      </c>
      <c r="AI29" s="4">
        <v>6.775</v>
      </c>
      <c r="AJ29" s="4">
        <v>11.55</v>
      </c>
      <c r="AK29" s="4">
        <v>9.4125</v>
      </c>
      <c r="AL29" s="4">
        <v>10.45</v>
      </c>
      <c r="AM29" s="4">
        <v>9.175</v>
      </c>
      <c r="AN29" s="4">
        <v>9.375</v>
      </c>
      <c r="AO29" s="4">
        <v>11.275</v>
      </c>
      <c r="AP29" s="4">
        <v>10.225</v>
      </c>
      <c r="AQ29" s="4">
        <v>18.675</v>
      </c>
      <c r="AR29" s="4">
        <v>11.3625</v>
      </c>
      <c r="AS29" s="4">
        <v>16.5375</v>
      </c>
      <c r="AT29" s="4">
        <v>10.854166666666666</v>
      </c>
      <c r="AU29" s="4">
        <v>11.783333333333333</v>
      </c>
      <c r="AV29" s="4">
        <v>17.895833333333336</v>
      </c>
      <c r="AW29" s="4">
        <v>16.7875</v>
      </c>
      <c r="AX29" s="4">
        <v>16.2875</v>
      </c>
      <c r="AY29" s="4">
        <v>12.45</v>
      </c>
      <c r="AZ29" s="4">
        <v>13.55833333333333</v>
      </c>
      <c r="BA29" s="4">
        <v>16.216666666666665</v>
      </c>
      <c r="BB29" s="4">
        <v>12.96521739130435</v>
      </c>
      <c r="BC29" s="4">
        <v>13.879166666666668</v>
      </c>
      <c r="BD29" s="4">
        <v>12.091666666666667</v>
      </c>
      <c r="BE29" s="4">
        <v>10.379166666666665</v>
      </c>
      <c r="BF29" s="4">
        <v>13.358333333333333</v>
      </c>
      <c r="BG29" s="4">
        <v>10.3</v>
      </c>
      <c r="BH29" s="4">
        <v>14.0375</v>
      </c>
      <c r="BI29" s="4">
        <v>11.391666666666667</v>
      </c>
      <c r="BJ29" s="4">
        <v>15.033333333333333</v>
      </c>
      <c r="BK29" s="4">
        <v>17.549999999999994</v>
      </c>
      <c r="BL29" s="4">
        <v>11.054166666666665</v>
      </c>
      <c r="BM29" s="4">
        <v>16.9875</v>
      </c>
      <c r="BN29" s="4">
        <v>14.5875</v>
      </c>
      <c r="BO29" s="4">
        <v>12.658333333333331</v>
      </c>
      <c r="BP29" s="4">
        <v>14.966666666666667</v>
      </c>
      <c r="BQ29" s="4">
        <v>15.441666666666665</v>
      </c>
      <c r="BR29" s="4">
        <v>14.916666666666664</v>
      </c>
      <c r="BS29" s="4">
        <v>17.616666666666664</v>
      </c>
      <c r="BT29" s="4">
        <v>15.083333333333334</v>
      </c>
      <c r="BU29" s="4"/>
      <c r="BV29" s="4"/>
      <c r="BW29" s="4"/>
      <c r="BY29" s="10"/>
      <c r="BZ29" s="10">
        <f t="shared" si="0"/>
        <v>11.840046296296295</v>
      </c>
      <c r="CA29" s="10">
        <f t="shared" si="1"/>
        <v>12.307388716356105</v>
      </c>
      <c r="CB29" s="10">
        <f t="shared" si="2"/>
        <v>13.665507246376812</v>
      </c>
    </row>
    <row r="30" spans="1:80" ht="11.25">
      <c r="A30" s="5">
        <v>28</v>
      </c>
      <c r="B30" s="24"/>
      <c r="C30" s="15"/>
      <c r="D30" s="15"/>
      <c r="E30" s="15"/>
      <c r="F30" s="15"/>
      <c r="G30" s="15"/>
      <c r="H30" s="15"/>
      <c r="I30" s="15"/>
      <c r="J30" s="1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>
        <v>12.825</v>
      </c>
      <c r="AG30" s="4">
        <v>14.0625</v>
      </c>
      <c r="AH30" s="4">
        <v>7.4875</v>
      </c>
      <c r="AI30" s="4">
        <v>11.3125</v>
      </c>
      <c r="AJ30" s="4">
        <v>11.35</v>
      </c>
      <c r="AK30" s="4">
        <v>12.4</v>
      </c>
      <c r="AL30" s="4">
        <v>12.4875</v>
      </c>
      <c r="AM30" s="4">
        <v>11.875</v>
      </c>
      <c r="AN30" s="4">
        <v>7.9375</v>
      </c>
      <c r="AO30" s="4">
        <v>11.5</v>
      </c>
      <c r="AP30" s="4">
        <v>10.7125</v>
      </c>
      <c r="AQ30" s="4">
        <v>12.55</v>
      </c>
      <c r="AR30" s="4">
        <v>10.85</v>
      </c>
      <c r="AS30" s="4">
        <v>16.05</v>
      </c>
      <c r="AT30" s="4">
        <v>10.3375</v>
      </c>
      <c r="AU30" s="4">
        <v>12.725</v>
      </c>
      <c r="AV30" s="4">
        <v>14.791666666666666</v>
      </c>
      <c r="AW30" s="4">
        <v>18.425</v>
      </c>
      <c r="AX30" s="4">
        <v>13.504166666666668</v>
      </c>
      <c r="AY30" s="4">
        <v>10.166666666666668</v>
      </c>
      <c r="AZ30" s="4">
        <v>14.95833333333333</v>
      </c>
      <c r="BA30" s="4">
        <v>15.65</v>
      </c>
      <c r="BB30" s="4">
        <v>12.52083333333333</v>
      </c>
      <c r="BC30" s="4">
        <v>17.76666666666667</v>
      </c>
      <c r="BD30" s="4">
        <v>8.08695652173913</v>
      </c>
      <c r="BE30" s="4">
        <v>11.10416666666667</v>
      </c>
      <c r="BF30" s="4">
        <v>14.666666666666666</v>
      </c>
      <c r="BG30" s="4">
        <v>8.341666666666667</v>
      </c>
      <c r="BH30" s="4">
        <v>17.654166666666665</v>
      </c>
      <c r="BI30" s="4">
        <v>13.7125</v>
      </c>
      <c r="BJ30" s="4">
        <v>15.291666666666666</v>
      </c>
      <c r="BK30" s="4">
        <v>17.47727272727273</v>
      </c>
      <c r="BL30" s="4">
        <v>16.30416666666667</v>
      </c>
      <c r="BM30" s="4">
        <v>14.995833333333335</v>
      </c>
      <c r="BN30" s="4">
        <v>13.004166666666665</v>
      </c>
      <c r="BO30" s="4">
        <v>14.9625</v>
      </c>
      <c r="BP30" s="4">
        <v>14.812499999999998</v>
      </c>
      <c r="BQ30" s="4">
        <v>11.933333333333335</v>
      </c>
      <c r="BR30" s="4">
        <v>15.820833333333331</v>
      </c>
      <c r="BS30" s="4">
        <v>12.841666666666667</v>
      </c>
      <c r="BT30" s="4">
        <v>15.962500000000004</v>
      </c>
      <c r="BU30" s="4"/>
      <c r="BV30" s="4"/>
      <c r="BW30" s="4"/>
      <c r="BY30" s="10"/>
      <c r="BZ30" s="10">
        <f t="shared" si="0"/>
        <v>12.20439814814815</v>
      </c>
      <c r="CA30" s="10">
        <f t="shared" si="1"/>
        <v>12.373046066252586</v>
      </c>
      <c r="CB30" s="10">
        <f t="shared" si="2"/>
        <v>13.426446530522618</v>
      </c>
    </row>
    <row r="31" spans="1:80" ht="11.25">
      <c r="A31" s="5">
        <v>29</v>
      </c>
      <c r="B31" s="24"/>
      <c r="C31" s="15"/>
      <c r="D31" s="15"/>
      <c r="E31" s="15"/>
      <c r="F31" s="15"/>
      <c r="G31" s="15"/>
      <c r="H31" s="15"/>
      <c r="I31" s="15"/>
      <c r="J31" s="1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>
        <v>15.65</v>
      </c>
      <c r="AG31" s="4">
        <v>14.4375</v>
      </c>
      <c r="AH31" s="4">
        <v>12.0125</v>
      </c>
      <c r="AI31" s="4">
        <v>14.6375</v>
      </c>
      <c r="AJ31" s="4">
        <v>10.8625</v>
      </c>
      <c r="AK31" s="4">
        <v>13.0875</v>
      </c>
      <c r="AL31" s="4">
        <v>10.4125</v>
      </c>
      <c r="AM31" s="4">
        <v>12.6125</v>
      </c>
      <c r="AN31" s="4">
        <v>9.1625</v>
      </c>
      <c r="AO31" s="4">
        <v>8.725</v>
      </c>
      <c r="AP31" s="4">
        <v>14.6</v>
      </c>
      <c r="AQ31" s="4">
        <v>16.1</v>
      </c>
      <c r="AR31" s="4">
        <v>15.35</v>
      </c>
      <c r="AS31" s="4">
        <v>17.05</v>
      </c>
      <c r="AT31" s="4">
        <v>12.941666666666665</v>
      </c>
      <c r="AU31" s="4">
        <v>19.175</v>
      </c>
      <c r="AV31" s="4">
        <v>10.420833333333334</v>
      </c>
      <c r="AW31" s="4">
        <v>13.395833333333334</v>
      </c>
      <c r="AX31" s="4">
        <v>14.25</v>
      </c>
      <c r="AY31" s="4">
        <v>12.625</v>
      </c>
      <c r="AZ31" s="4">
        <v>13.729166666666664</v>
      </c>
      <c r="BA31" s="4">
        <v>16.4625</v>
      </c>
      <c r="BB31" s="4">
        <v>12.320833333333333</v>
      </c>
      <c r="BC31" s="4">
        <v>15.9875</v>
      </c>
      <c r="BD31" s="4">
        <v>10.2125</v>
      </c>
      <c r="BE31" s="4">
        <v>12.095833333333337</v>
      </c>
      <c r="BF31" s="4">
        <v>16.195833333333333</v>
      </c>
      <c r="BG31" s="4">
        <v>8.575</v>
      </c>
      <c r="BH31" s="4">
        <v>16.9</v>
      </c>
      <c r="BI31" s="4">
        <v>14.875</v>
      </c>
      <c r="BJ31" s="4">
        <v>16.845833333333335</v>
      </c>
      <c r="BK31" s="4">
        <v>15.874999999999998</v>
      </c>
      <c r="BL31" s="4">
        <v>18.14166666666667</v>
      </c>
      <c r="BM31" s="4">
        <v>13.75</v>
      </c>
      <c r="BN31" s="4">
        <v>15.783333333333333</v>
      </c>
      <c r="BO31" s="4">
        <v>17.120833333333334</v>
      </c>
      <c r="BP31" s="4">
        <v>14.583333333333334</v>
      </c>
      <c r="BQ31" s="4">
        <v>11.77083333333333</v>
      </c>
      <c r="BR31" s="4">
        <v>16.375</v>
      </c>
      <c r="BS31" s="4">
        <v>11.870833333333332</v>
      </c>
      <c r="BT31" s="4">
        <v>18.25833333333333</v>
      </c>
      <c r="BU31" s="4"/>
      <c r="BV31" s="4"/>
      <c r="BW31" s="4"/>
      <c r="BY31" s="10"/>
      <c r="BZ31" s="10">
        <f t="shared" si="0"/>
        <v>13.36851851851852</v>
      </c>
      <c r="CA31" s="10">
        <f t="shared" si="1"/>
        <v>13.32455357142857</v>
      </c>
      <c r="CB31" s="10">
        <f t="shared" si="2"/>
        <v>14.167361111111111</v>
      </c>
    </row>
    <row r="32" spans="1:80" ht="11.25">
      <c r="A32" s="5">
        <v>30</v>
      </c>
      <c r="B32" s="24"/>
      <c r="C32" s="15"/>
      <c r="D32" s="15"/>
      <c r="E32" s="15"/>
      <c r="F32" s="15"/>
      <c r="G32" s="15"/>
      <c r="H32" s="15"/>
      <c r="I32" s="15"/>
      <c r="J32" s="1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>
        <v>16.4</v>
      </c>
      <c r="AG32" s="4">
        <v>13.8875</v>
      </c>
      <c r="AH32" s="4">
        <v>8.1375</v>
      </c>
      <c r="AI32" s="4">
        <v>15.0625</v>
      </c>
      <c r="AJ32" s="4">
        <v>13.5875</v>
      </c>
      <c r="AK32" s="4">
        <v>11.575</v>
      </c>
      <c r="AL32" s="4">
        <v>10.35</v>
      </c>
      <c r="AM32" s="4">
        <v>13.0625</v>
      </c>
      <c r="AN32" s="4">
        <v>10.625</v>
      </c>
      <c r="AO32" s="4">
        <v>9.55</v>
      </c>
      <c r="AP32" s="4">
        <v>15.25</v>
      </c>
      <c r="AQ32" s="4">
        <v>15.925</v>
      </c>
      <c r="AR32" s="4">
        <v>15.725</v>
      </c>
      <c r="AS32" s="4">
        <v>17.1875</v>
      </c>
      <c r="AT32" s="4">
        <v>13.545833333333334</v>
      </c>
      <c r="AU32" s="4">
        <v>18.35833333333333</v>
      </c>
      <c r="AV32" s="4">
        <v>9.591666666666667</v>
      </c>
      <c r="AW32" s="4">
        <v>13.775</v>
      </c>
      <c r="AX32" s="4">
        <v>15.8875</v>
      </c>
      <c r="AY32" s="4">
        <v>16.008333333333333</v>
      </c>
      <c r="AZ32" s="4">
        <v>13.6375</v>
      </c>
      <c r="BA32" s="4">
        <v>18.2625</v>
      </c>
      <c r="BB32" s="4">
        <v>14.95</v>
      </c>
      <c r="BC32" s="4">
        <v>14.1695652173913</v>
      </c>
      <c r="BD32" s="4">
        <v>15.016666666666667</v>
      </c>
      <c r="BE32" s="4">
        <v>11.725</v>
      </c>
      <c r="BF32" s="4">
        <v>16.420833333333334</v>
      </c>
      <c r="BG32" s="4">
        <v>6.6833333333333345</v>
      </c>
      <c r="BH32" s="4">
        <v>12.9125</v>
      </c>
      <c r="BI32" s="4">
        <v>13.620833333333335</v>
      </c>
      <c r="BJ32" s="4">
        <v>18.062499999999996</v>
      </c>
      <c r="BK32" s="4">
        <v>14.883333333333335</v>
      </c>
      <c r="BL32" s="4">
        <v>16.695833333333336</v>
      </c>
      <c r="BM32" s="4">
        <v>14.545833333333336</v>
      </c>
      <c r="BN32" s="4">
        <v>17.141666666666666</v>
      </c>
      <c r="BO32" s="4">
        <v>17.729166666666668</v>
      </c>
      <c r="BP32" s="4">
        <v>10.075000000000001</v>
      </c>
      <c r="BQ32" s="4">
        <v>14.887500000000001</v>
      </c>
      <c r="BR32" s="4">
        <v>13.766666666666664</v>
      </c>
      <c r="BS32" s="4">
        <v>12.174999999999997</v>
      </c>
      <c r="BT32" s="4">
        <v>17.750000000000007</v>
      </c>
      <c r="BU32" s="4"/>
      <c r="BV32" s="4"/>
      <c r="BW32" s="4"/>
      <c r="BY32" s="10"/>
      <c r="BZ32" s="10">
        <f t="shared" si="0"/>
        <v>13.42199074074074</v>
      </c>
      <c r="CA32" s="10">
        <f t="shared" si="1"/>
        <v>13.727038043478261</v>
      </c>
      <c r="CB32" s="10">
        <f t="shared" si="2"/>
        <v>14.42829106280193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>
        <v>17.4625</v>
      </c>
      <c r="AG33" s="4">
        <v>15.5875</v>
      </c>
      <c r="AH33" s="4">
        <v>10.3375</v>
      </c>
      <c r="AI33" s="4">
        <v>14.1625</v>
      </c>
      <c r="AJ33" s="4">
        <v>13.8375</v>
      </c>
      <c r="AK33" s="4">
        <v>11.4375</v>
      </c>
      <c r="AL33" s="4">
        <v>12.5625</v>
      </c>
      <c r="AM33" s="4">
        <v>12.575</v>
      </c>
      <c r="AN33" s="4">
        <v>12.425</v>
      </c>
      <c r="AO33" s="4">
        <v>11.0375</v>
      </c>
      <c r="AP33" s="4">
        <v>14.0625</v>
      </c>
      <c r="AQ33" s="4">
        <v>17.75</v>
      </c>
      <c r="AR33" s="4">
        <v>13.925</v>
      </c>
      <c r="AS33" s="4">
        <v>15.55</v>
      </c>
      <c r="AT33" s="4">
        <v>14.733333333333329</v>
      </c>
      <c r="AU33" s="4">
        <v>12.879166666666665</v>
      </c>
      <c r="AV33" s="4">
        <v>11.425</v>
      </c>
      <c r="AW33" s="4">
        <v>16.666666666666668</v>
      </c>
      <c r="AX33" s="4">
        <v>18.67916666666667</v>
      </c>
      <c r="AY33" s="4">
        <v>16.320833333333333</v>
      </c>
      <c r="AZ33" s="4">
        <v>15.941666666666668</v>
      </c>
      <c r="BA33" s="4">
        <v>19.779166666666665</v>
      </c>
      <c r="BB33" s="4">
        <v>14.241666666666667</v>
      </c>
      <c r="BC33" s="4">
        <v>14.325</v>
      </c>
      <c r="BD33" s="4">
        <v>14.404166666666669</v>
      </c>
      <c r="BE33" s="4">
        <v>11.566666666666665</v>
      </c>
      <c r="BF33" s="4">
        <v>15.154166666666669</v>
      </c>
      <c r="BG33" s="4">
        <v>8.004166666666665</v>
      </c>
      <c r="BH33" s="4">
        <v>7.316666666666667</v>
      </c>
      <c r="BI33" s="4">
        <v>13.033333333333333</v>
      </c>
      <c r="BJ33" s="4">
        <v>12.920833333333334</v>
      </c>
      <c r="BK33" s="4">
        <v>13.5</v>
      </c>
      <c r="BL33" s="4">
        <v>16.508333333333333</v>
      </c>
      <c r="BM33" s="4">
        <v>16.741666666666664</v>
      </c>
      <c r="BN33" s="4">
        <v>18.775000000000002</v>
      </c>
      <c r="BO33" s="4">
        <v>15.591666666666667</v>
      </c>
      <c r="BP33" s="4">
        <v>14.695833333333333</v>
      </c>
      <c r="BQ33" s="4">
        <v>16.533333333333335</v>
      </c>
      <c r="BR33" s="4">
        <v>12.825000000000003</v>
      </c>
      <c r="BS33" s="4">
        <v>14.987499999999999</v>
      </c>
      <c r="BT33" s="4">
        <v>10.175000000000002</v>
      </c>
      <c r="BU33" s="4"/>
      <c r="BV33" s="4"/>
      <c r="BW33" s="4"/>
      <c r="BY33" s="10"/>
      <c r="BZ33" s="10">
        <f t="shared" si="0"/>
        <v>13.800925925925927</v>
      </c>
      <c r="CA33" s="10">
        <f t="shared" si="1"/>
        <v>14.172619047619047</v>
      </c>
      <c r="CB33" s="10">
        <f t="shared" si="2"/>
        <v>14.482916666666666</v>
      </c>
    </row>
    <row r="34" spans="1:80" ht="11.25">
      <c r="A34" s="1" t="s">
        <v>3</v>
      </c>
      <c r="B34" s="2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>
        <f aca="true" t="shared" si="3" ref="AF34:AM34">AVERAGE(AF3:AF33)</f>
        <v>11.502016129032256</v>
      </c>
      <c r="AG34" s="13">
        <f t="shared" si="3"/>
        <v>9.62016129032258</v>
      </c>
      <c r="AH34" s="13">
        <f t="shared" si="3"/>
        <v>10.958870967741936</v>
      </c>
      <c r="AI34" s="13">
        <f t="shared" si="3"/>
        <v>9.928629032258064</v>
      </c>
      <c r="AJ34" s="13">
        <f t="shared" si="3"/>
        <v>10.933064516129033</v>
      </c>
      <c r="AK34" s="13">
        <f t="shared" si="3"/>
        <v>10.050806451612901</v>
      </c>
      <c r="AL34" s="13">
        <f t="shared" si="3"/>
        <v>11.325403225806452</v>
      </c>
      <c r="AM34" s="13">
        <f t="shared" si="3"/>
        <v>11.020161290322578</v>
      </c>
      <c r="AN34" s="13">
        <f aca="true" t="shared" si="4" ref="AN34:BI34">AVERAGE(AN3:AN33)</f>
        <v>10.579838709677418</v>
      </c>
      <c r="AO34" s="13">
        <f t="shared" si="4"/>
        <v>8.812096774193549</v>
      </c>
      <c r="AP34" s="13">
        <f t="shared" si="4"/>
        <v>10.372459677419355</v>
      </c>
      <c r="AQ34" s="13">
        <f t="shared" si="4"/>
        <v>12.057661290322585</v>
      </c>
      <c r="AR34" s="13">
        <f t="shared" si="4"/>
        <v>12.858870967741936</v>
      </c>
      <c r="AS34" s="13">
        <f t="shared" si="4"/>
        <v>10.433467741935486</v>
      </c>
      <c r="AT34" s="13">
        <f t="shared" si="4"/>
        <v>12.551666666666666</v>
      </c>
      <c r="AU34" s="13">
        <f t="shared" si="4"/>
        <v>13.52701612903226</v>
      </c>
      <c r="AV34" s="13">
        <f t="shared" si="4"/>
        <v>12.17764336917563</v>
      </c>
      <c r="AW34" s="13">
        <f t="shared" si="4"/>
        <v>13.129301075268819</v>
      </c>
      <c r="AX34" s="13">
        <f t="shared" si="4"/>
        <v>13.13978494623656</v>
      </c>
      <c r="AY34" s="13">
        <f t="shared" si="4"/>
        <v>10.897983870967742</v>
      </c>
      <c r="AZ34" s="13">
        <f t="shared" si="4"/>
        <v>11.407526881720432</v>
      </c>
      <c r="BA34" s="13">
        <f t="shared" si="4"/>
        <v>12.583064516129028</v>
      </c>
      <c r="BB34" s="13">
        <f t="shared" si="4"/>
        <v>9.601162926601214</v>
      </c>
      <c r="BC34" s="13">
        <f t="shared" si="4"/>
        <v>12.614475222066387</v>
      </c>
      <c r="BD34" s="13">
        <f t="shared" si="4"/>
        <v>11.703611500701262</v>
      </c>
      <c r="BE34" s="13">
        <f t="shared" si="4"/>
        <v>11.21408368396447</v>
      </c>
      <c r="BF34" s="13">
        <f t="shared" si="4"/>
        <v>12.973579943899018</v>
      </c>
      <c r="BG34" s="13">
        <f t="shared" si="4"/>
        <v>10.663929618768327</v>
      </c>
      <c r="BH34" s="13">
        <f t="shared" si="4"/>
        <v>11.783198924731185</v>
      </c>
      <c r="BI34" s="13">
        <f t="shared" si="4"/>
        <v>12.348511904761905</v>
      </c>
      <c r="BJ34" s="13">
        <f aca="true" t="shared" si="5" ref="BJ34:BO34">AVERAGE(BJ3:BJ33)</f>
        <v>10.83225806451613</v>
      </c>
      <c r="BK34" s="13">
        <f t="shared" si="5"/>
        <v>12.035422776148584</v>
      </c>
      <c r="BL34" s="13">
        <f t="shared" si="5"/>
        <v>12.361962365591397</v>
      </c>
      <c r="BM34" s="13">
        <f t="shared" si="5"/>
        <v>12.704704301075273</v>
      </c>
      <c r="BN34" s="13">
        <f t="shared" si="5"/>
        <v>13.161424731182796</v>
      </c>
      <c r="BO34" s="13">
        <f t="shared" si="5"/>
        <v>11.929569892473118</v>
      </c>
      <c r="BP34" s="13">
        <f>AVERAGE(BP3:BP33)</f>
        <v>10.812634408602147</v>
      </c>
      <c r="BQ34" s="13">
        <f>AVERAGE(BQ3:BQ33)</f>
        <v>12.961827956989247</v>
      </c>
      <c r="BR34" s="13">
        <f>AVERAGE(BR3:BR33)</f>
        <v>12.871639784946236</v>
      </c>
      <c r="BS34" s="13">
        <f>AVERAGE(BS3:BS33)</f>
        <v>12.232392473118278</v>
      </c>
      <c r="BT34" s="13">
        <f>AVERAGE(BT3:BT33)</f>
        <v>11.90322580645161</v>
      </c>
      <c r="BU34" s="13"/>
      <c r="BV34" s="13"/>
      <c r="BW34" s="13"/>
      <c r="BY34" s="12"/>
      <c r="BZ34" s="12">
        <f>AVERAGE(BZ3:BZ33)</f>
        <v>11.213285294703306</v>
      </c>
      <c r="CA34" s="12">
        <f>AVERAGE(CA3:CA33)</f>
        <v>11.37994065770407</v>
      </c>
      <c r="CB34" s="12">
        <f>AVERAGE(CB3:CB33)</f>
        <v>11.800664645092736</v>
      </c>
    </row>
    <row r="36" spans="1:77" ht="11.25">
      <c r="A36" s="17" t="s">
        <v>4</v>
      </c>
      <c r="B36" s="21">
        <f aca="true" t="shared" si="6" ref="B36:J36">MAX(B3:B33)</f>
        <v>0</v>
      </c>
      <c r="C36" s="18">
        <f t="shared" si="6"/>
        <v>0</v>
      </c>
      <c r="D36" s="18">
        <f t="shared" si="6"/>
        <v>0</v>
      </c>
      <c r="E36" s="18">
        <f t="shared" si="6"/>
        <v>0</v>
      </c>
      <c r="F36" s="18">
        <f t="shared" si="6"/>
        <v>0</v>
      </c>
      <c r="G36" s="18">
        <f t="shared" si="6"/>
        <v>0</v>
      </c>
      <c r="H36" s="18">
        <f t="shared" si="6"/>
        <v>0</v>
      </c>
      <c r="I36" s="18">
        <f t="shared" si="6"/>
        <v>0</v>
      </c>
      <c r="J36" s="18">
        <f t="shared" si="6"/>
        <v>0</v>
      </c>
      <c r="K36" s="18">
        <f aca="true" t="shared" si="7" ref="K36:Z36">MAX(K3:K33)</f>
        <v>0</v>
      </c>
      <c r="L36" s="18">
        <f t="shared" si="7"/>
        <v>0</v>
      </c>
      <c r="M36" s="18">
        <f t="shared" si="7"/>
        <v>0</v>
      </c>
      <c r="N36" s="18">
        <f t="shared" si="7"/>
        <v>0</v>
      </c>
      <c r="O36" s="18">
        <f t="shared" si="7"/>
        <v>0</v>
      </c>
      <c r="P36" s="18">
        <f t="shared" si="7"/>
        <v>0</v>
      </c>
      <c r="Q36" s="18">
        <f t="shared" si="7"/>
        <v>0</v>
      </c>
      <c r="R36" s="18">
        <f t="shared" si="7"/>
        <v>0</v>
      </c>
      <c r="S36" s="18">
        <f t="shared" si="7"/>
        <v>0</v>
      </c>
      <c r="T36" s="18">
        <f t="shared" si="7"/>
        <v>0</v>
      </c>
      <c r="U36" s="18">
        <f t="shared" si="7"/>
        <v>0</v>
      </c>
      <c r="V36" s="18">
        <f t="shared" si="7"/>
        <v>0</v>
      </c>
      <c r="W36" s="18">
        <f t="shared" si="7"/>
        <v>0</v>
      </c>
      <c r="X36" s="18">
        <f t="shared" si="7"/>
        <v>0</v>
      </c>
      <c r="Y36" s="18">
        <f t="shared" si="7"/>
        <v>0</v>
      </c>
      <c r="Z36" s="18">
        <f t="shared" si="7"/>
        <v>0</v>
      </c>
      <c r="AA36" s="18">
        <f aca="true" t="shared" si="8" ref="AA36:AP36">MAX(AA3:AA33)</f>
        <v>0</v>
      </c>
      <c r="AB36" s="18">
        <f t="shared" si="8"/>
        <v>0</v>
      </c>
      <c r="AC36" s="18">
        <f t="shared" si="8"/>
        <v>0</v>
      </c>
      <c r="AD36" s="18">
        <f t="shared" si="8"/>
        <v>0</v>
      </c>
      <c r="AE36" s="18">
        <f t="shared" si="8"/>
        <v>0</v>
      </c>
      <c r="AF36" s="18">
        <f t="shared" si="8"/>
        <v>17.4625</v>
      </c>
      <c r="AG36" s="18">
        <f t="shared" si="8"/>
        <v>15.5875</v>
      </c>
      <c r="AH36" s="18">
        <f t="shared" si="8"/>
        <v>18.6875</v>
      </c>
      <c r="AI36" s="18">
        <f t="shared" si="8"/>
        <v>15.0625</v>
      </c>
      <c r="AJ36" s="18">
        <f t="shared" si="8"/>
        <v>18.5</v>
      </c>
      <c r="AK36" s="18">
        <f t="shared" si="8"/>
        <v>14.7625</v>
      </c>
      <c r="AL36" s="18">
        <f t="shared" si="8"/>
        <v>14.2</v>
      </c>
      <c r="AM36" s="18">
        <f t="shared" si="8"/>
        <v>15.8</v>
      </c>
      <c r="AN36" s="18">
        <f t="shared" si="8"/>
        <v>18.125</v>
      </c>
      <c r="AO36" s="18">
        <f t="shared" si="8"/>
        <v>17.375</v>
      </c>
      <c r="AP36" s="18">
        <f t="shared" si="8"/>
        <v>15.25</v>
      </c>
      <c r="AQ36" s="18">
        <f aca="true" t="shared" si="9" ref="AQ36:AV36">MAX(AQ3:AQ33)</f>
        <v>18.675</v>
      </c>
      <c r="AR36" s="18">
        <f t="shared" si="9"/>
        <v>15.875</v>
      </c>
      <c r="AS36" s="18">
        <f t="shared" si="9"/>
        <v>17.1875</v>
      </c>
      <c r="AT36" s="18">
        <f t="shared" si="9"/>
        <v>17.395833333333336</v>
      </c>
      <c r="AU36" s="18">
        <f t="shared" si="9"/>
        <v>19.175</v>
      </c>
      <c r="AV36" s="18">
        <f t="shared" si="9"/>
        <v>17.895833333333336</v>
      </c>
      <c r="AW36" s="18">
        <f aca="true" t="shared" si="10" ref="AW36:BB36">MAX(AW3:AW33)</f>
        <v>18.425</v>
      </c>
      <c r="AX36" s="18">
        <f t="shared" si="10"/>
        <v>18.67916666666667</v>
      </c>
      <c r="AY36" s="18">
        <f t="shared" si="10"/>
        <v>16.320833333333333</v>
      </c>
      <c r="AZ36" s="18">
        <f t="shared" si="10"/>
        <v>16.404166666666665</v>
      </c>
      <c r="BA36" s="18">
        <f t="shared" si="10"/>
        <v>19.779166666666665</v>
      </c>
      <c r="BB36" s="18">
        <f t="shared" si="10"/>
        <v>14.95</v>
      </c>
      <c r="BC36" s="18">
        <f aca="true" t="shared" si="11" ref="BC36:BH36">MAX(BC3:BC33)</f>
        <v>18.68333333333333</v>
      </c>
      <c r="BD36" s="18">
        <f t="shared" si="11"/>
        <v>15.083333333333337</v>
      </c>
      <c r="BE36" s="18">
        <f t="shared" si="11"/>
        <v>16.108333333333334</v>
      </c>
      <c r="BF36" s="18">
        <f t="shared" si="11"/>
        <v>16.779166666666665</v>
      </c>
      <c r="BG36" s="18">
        <f t="shared" si="11"/>
        <v>17.541666666666664</v>
      </c>
      <c r="BH36" s="18">
        <f t="shared" si="11"/>
        <v>17.654166666666665</v>
      </c>
      <c r="BI36" s="18">
        <f aca="true" t="shared" si="12" ref="BI36:BN36">MAX(BI3:BI33)</f>
        <v>15.9375</v>
      </c>
      <c r="BJ36" s="18">
        <f t="shared" si="12"/>
        <v>18.062499999999996</v>
      </c>
      <c r="BK36" s="18">
        <f t="shared" si="12"/>
        <v>17.549999999999994</v>
      </c>
      <c r="BL36" s="18">
        <f t="shared" si="12"/>
        <v>18.14166666666667</v>
      </c>
      <c r="BM36" s="18">
        <f t="shared" si="12"/>
        <v>18.408333333333335</v>
      </c>
      <c r="BN36" s="18">
        <f t="shared" si="12"/>
        <v>18.775000000000002</v>
      </c>
      <c r="BO36" s="18">
        <f>MAX(BO3:BO33)</f>
        <v>17.729166666666668</v>
      </c>
      <c r="BP36" s="18">
        <f>MAX(BP3:BP33)</f>
        <v>16.008333333333336</v>
      </c>
      <c r="BQ36" s="18">
        <f>MAX(BQ3:BQ33)</f>
        <v>16.725</v>
      </c>
      <c r="BR36" s="18">
        <f>MAX(BR3:BR33)</f>
        <v>20.675</v>
      </c>
      <c r="BS36" s="18">
        <f>MAX(BS3:BS33)</f>
        <v>17.854166666666668</v>
      </c>
      <c r="BT36" s="18">
        <f>MAX(BT3:BT33)</f>
        <v>18.25833333333333</v>
      </c>
      <c r="BU36" s="18"/>
      <c r="BV36" s="18"/>
      <c r="BW36" s="18"/>
      <c r="BY36" s="8" t="s">
        <v>9</v>
      </c>
    </row>
    <row r="37" spans="1:80" ht="11.25">
      <c r="A37" s="19" t="s">
        <v>5</v>
      </c>
      <c r="B37" s="22">
        <f aca="true" t="shared" si="13" ref="B37:J37">MIN(B3:B33)</f>
        <v>0</v>
      </c>
      <c r="C37" s="20">
        <f t="shared" si="13"/>
        <v>0</v>
      </c>
      <c r="D37" s="20">
        <f t="shared" si="13"/>
        <v>0</v>
      </c>
      <c r="E37" s="20">
        <f t="shared" si="13"/>
        <v>0</v>
      </c>
      <c r="F37" s="20">
        <f t="shared" si="13"/>
        <v>0</v>
      </c>
      <c r="G37" s="20">
        <f t="shared" si="13"/>
        <v>0</v>
      </c>
      <c r="H37" s="20">
        <f t="shared" si="13"/>
        <v>0</v>
      </c>
      <c r="I37" s="20">
        <f t="shared" si="13"/>
        <v>0</v>
      </c>
      <c r="J37" s="20">
        <f t="shared" si="13"/>
        <v>0</v>
      </c>
      <c r="K37" s="20">
        <f aca="true" t="shared" si="14" ref="K37:Z37">MIN(K3:K33)</f>
        <v>0</v>
      </c>
      <c r="L37" s="20">
        <f t="shared" si="14"/>
        <v>0</v>
      </c>
      <c r="M37" s="20">
        <f t="shared" si="14"/>
        <v>0</v>
      </c>
      <c r="N37" s="20">
        <f t="shared" si="14"/>
        <v>0</v>
      </c>
      <c r="O37" s="20">
        <f t="shared" si="14"/>
        <v>0</v>
      </c>
      <c r="P37" s="20">
        <f t="shared" si="14"/>
        <v>0</v>
      </c>
      <c r="Q37" s="20">
        <f t="shared" si="14"/>
        <v>0</v>
      </c>
      <c r="R37" s="20">
        <f t="shared" si="14"/>
        <v>0</v>
      </c>
      <c r="S37" s="20">
        <f t="shared" si="14"/>
        <v>0</v>
      </c>
      <c r="T37" s="20">
        <f t="shared" si="14"/>
        <v>0</v>
      </c>
      <c r="U37" s="20">
        <f t="shared" si="14"/>
        <v>0</v>
      </c>
      <c r="V37" s="20">
        <f t="shared" si="14"/>
        <v>0</v>
      </c>
      <c r="W37" s="20">
        <f t="shared" si="14"/>
        <v>0</v>
      </c>
      <c r="X37" s="20">
        <f t="shared" si="14"/>
        <v>0</v>
      </c>
      <c r="Y37" s="20">
        <f t="shared" si="14"/>
        <v>0</v>
      </c>
      <c r="Z37" s="20">
        <f t="shared" si="14"/>
        <v>0</v>
      </c>
      <c r="AA37" s="20">
        <f aca="true" t="shared" si="15" ref="AA37:AP37">MIN(AA3:AA33)</f>
        <v>0</v>
      </c>
      <c r="AB37" s="20">
        <f t="shared" si="15"/>
        <v>0</v>
      </c>
      <c r="AC37" s="20">
        <f t="shared" si="15"/>
        <v>0</v>
      </c>
      <c r="AD37" s="20">
        <f t="shared" si="15"/>
        <v>0</v>
      </c>
      <c r="AE37" s="20">
        <f t="shared" si="15"/>
        <v>0</v>
      </c>
      <c r="AF37" s="20">
        <f t="shared" si="15"/>
        <v>6.4375</v>
      </c>
      <c r="AG37" s="20">
        <f t="shared" si="15"/>
        <v>3.875</v>
      </c>
      <c r="AH37" s="20">
        <f t="shared" si="15"/>
        <v>-1.125</v>
      </c>
      <c r="AI37" s="20">
        <f t="shared" si="15"/>
        <v>3.4125</v>
      </c>
      <c r="AJ37" s="20">
        <f t="shared" si="15"/>
        <v>0.15</v>
      </c>
      <c r="AK37" s="20">
        <f t="shared" si="15"/>
        <v>0.8875</v>
      </c>
      <c r="AL37" s="20">
        <f t="shared" si="15"/>
        <v>6.0875</v>
      </c>
      <c r="AM37" s="20">
        <f t="shared" si="15"/>
        <v>3.4625</v>
      </c>
      <c r="AN37" s="20">
        <f t="shared" si="15"/>
        <v>0.3875</v>
      </c>
      <c r="AO37" s="20">
        <f t="shared" si="15"/>
        <v>-2.1</v>
      </c>
      <c r="AP37" s="20">
        <f t="shared" si="15"/>
        <v>3.2625</v>
      </c>
      <c r="AQ37" s="20">
        <f aca="true" t="shared" si="16" ref="AQ37:AV37">MIN(AQ3:AQ33)</f>
        <v>3.1125</v>
      </c>
      <c r="AR37" s="20">
        <f t="shared" si="16"/>
        <v>8.5875</v>
      </c>
      <c r="AS37" s="20">
        <f t="shared" si="16"/>
        <v>3.65</v>
      </c>
      <c r="AT37" s="20">
        <f t="shared" si="16"/>
        <v>7.008333333333332</v>
      </c>
      <c r="AU37" s="20">
        <f t="shared" si="16"/>
        <v>5.020833333333333</v>
      </c>
      <c r="AV37" s="20">
        <f t="shared" si="16"/>
        <v>5.7625</v>
      </c>
      <c r="AW37" s="20">
        <f aca="true" t="shared" si="17" ref="AW37:BB37">MIN(AW3:AW33)</f>
        <v>6.745833333333334</v>
      </c>
      <c r="AX37" s="20">
        <f t="shared" si="17"/>
        <v>4.229166666666666</v>
      </c>
      <c r="AY37" s="20">
        <f t="shared" si="17"/>
        <v>3.341666666666667</v>
      </c>
      <c r="AZ37" s="20">
        <f t="shared" si="17"/>
        <v>0.7041666666666665</v>
      </c>
      <c r="BA37" s="20">
        <f t="shared" si="17"/>
        <v>3.679166666666667</v>
      </c>
      <c r="BB37" s="20">
        <f t="shared" si="17"/>
        <v>1.991666666666667</v>
      </c>
      <c r="BC37" s="20">
        <f aca="true" t="shared" si="18" ref="BC37:BH37">MIN(BC3:BC33)</f>
        <v>4.625</v>
      </c>
      <c r="BD37" s="20">
        <f t="shared" si="18"/>
        <v>4.645833333333333</v>
      </c>
      <c r="BE37" s="20">
        <f t="shared" si="18"/>
        <v>3.4833333333333325</v>
      </c>
      <c r="BF37" s="20">
        <f t="shared" si="18"/>
        <v>1.2916666666666667</v>
      </c>
      <c r="BG37" s="20">
        <f t="shared" si="18"/>
        <v>2.6791666666666667</v>
      </c>
      <c r="BH37" s="20">
        <f t="shared" si="18"/>
        <v>6.316666666666667</v>
      </c>
      <c r="BI37" s="20">
        <f aca="true" t="shared" si="19" ref="BI37:BN37">MIN(BI3:BI33)</f>
        <v>4.033333333333333</v>
      </c>
      <c r="BJ37" s="20">
        <f t="shared" si="19"/>
        <v>1.5624999999999998</v>
      </c>
      <c r="BK37" s="20">
        <f t="shared" si="19"/>
        <v>3.079166666666667</v>
      </c>
      <c r="BL37" s="20">
        <f t="shared" si="19"/>
        <v>2.9000000000000004</v>
      </c>
      <c r="BM37" s="20">
        <f t="shared" si="19"/>
        <v>7.495833333333334</v>
      </c>
      <c r="BN37" s="20">
        <f t="shared" si="19"/>
        <v>4.345833333333333</v>
      </c>
      <c r="BO37" s="20">
        <f>MIN(BO3:BO33)</f>
        <v>3.9583333333333326</v>
      </c>
      <c r="BP37" s="20">
        <f>MIN(BP3:BP33)</f>
        <v>1.9624999999999997</v>
      </c>
      <c r="BQ37" s="20">
        <f>MIN(BQ3:BQ33)</f>
        <v>4.883333333333332</v>
      </c>
      <c r="BR37" s="20">
        <f>MIN(BR3:BR33)</f>
        <v>3.4541666666666675</v>
      </c>
      <c r="BS37" s="20">
        <f>MIN(BS3:BS33)</f>
        <v>5.783333333333334</v>
      </c>
      <c r="BT37" s="20">
        <f>MIN(BT3:BT33)</f>
        <v>3.7000000000000006</v>
      </c>
      <c r="BU37" s="20"/>
      <c r="BV37" s="20"/>
      <c r="BW37" s="20"/>
      <c r="BY37" s="52"/>
      <c r="BZ37" s="52">
        <f>STDEV(T3:AW33)</f>
        <v>3.6540351535780045</v>
      </c>
      <c r="CA37" s="52">
        <f>STDEV(AD3:BG33)</f>
        <v>3.6544443791352776</v>
      </c>
      <c r="CB37" s="52">
        <f>STDEV(AN3:BQ33)</f>
        <v>3.667469047617944</v>
      </c>
    </row>
    <row r="39" ht="11.25" thickBot="1">
      <c r="A39" t="s">
        <v>20</v>
      </c>
    </row>
    <row r="40" spans="1:2" ht="11.25" thickBot="1">
      <c r="A40" s="72" t="s">
        <v>18</v>
      </c>
      <c r="B40" s="74" t="str">
        <f>'日数'!BZ19</f>
        <v>&gt;=20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7</v>
      </c>
      <c r="CA41" s="9" t="s">
        <v>35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0" ref="C42:BN42">COUNTIF(C3:C33,$B$40)</f>
        <v>0</v>
      </c>
      <c r="D42" s="76">
        <f t="shared" si="20"/>
        <v>0</v>
      </c>
      <c r="E42" s="76">
        <f t="shared" si="20"/>
        <v>0</v>
      </c>
      <c r="F42" s="76">
        <f t="shared" si="20"/>
        <v>0</v>
      </c>
      <c r="G42" s="76">
        <f t="shared" si="20"/>
        <v>0</v>
      </c>
      <c r="H42" s="76">
        <f t="shared" si="20"/>
        <v>0</v>
      </c>
      <c r="I42" s="76">
        <f t="shared" si="20"/>
        <v>0</v>
      </c>
      <c r="J42" s="76">
        <f t="shared" si="20"/>
        <v>0</v>
      </c>
      <c r="K42" s="76">
        <f t="shared" si="20"/>
        <v>0</v>
      </c>
      <c r="L42" s="76">
        <f t="shared" si="20"/>
        <v>0</v>
      </c>
      <c r="M42" s="76">
        <f t="shared" si="20"/>
        <v>0</v>
      </c>
      <c r="N42" s="76">
        <f t="shared" si="20"/>
        <v>0</v>
      </c>
      <c r="O42" s="76">
        <f t="shared" si="20"/>
        <v>0</v>
      </c>
      <c r="P42" s="76">
        <f t="shared" si="20"/>
        <v>0</v>
      </c>
      <c r="Q42" s="76">
        <f t="shared" si="20"/>
        <v>0</v>
      </c>
      <c r="R42" s="76">
        <f t="shared" si="20"/>
        <v>0</v>
      </c>
      <c r="S42" s="76">
        <f t="shared" si="20"/>
        <v>0</v>
      </c>
      <c r="T42" s="76">
        <f t="shared" si="20"/>
        <v>0</v>
      </c>
      <c r="U42" s="76">
        <f t="shared" si="20"/>
        <v>0</v>
      </c>
      <c r="V42" s="76">
        <f t="shared" si="20"/>
        <v>0</v>
      </c>
      <c r="W42" s="76">
        <f t="shared" si="20"/>
        <v>0</v>
      </c>
      <c r="X42" s="76">
        <f t="shared" si="20"/>
        <v>0</v>
      </c>
      <c r="Y42" s="76">
        <f t="shared" si="20"/>
        <v>0</v>
      </c>
      <c r="Z42" s="76">
        <f t="shared" si="20"/>
        <v>0</v>
      </c>
      <c r="AA42" s="76">
        <f t="shared" si="20"/>
        <v>0</v>
      </c>
      <c r="AB42" s="76">
        <f t="shared" si="20"/>
        <v>0</v>
      </c>
      <c r="AC42" s="76">
        <f t="shared" si="20"/>
        <v>0</v>
      </c>
      <c r="AD42" s="76">
        <f t="shared" si="20"/>
        <v>0</v>
      </c>
      <c r="AE42" s="76">
        <f t="shared" si="20"/>
        <v>0</v>
      </c>
      <c r="AF42" s="76">
        <f t="shared" si="20"/>
        <v>0</v>
      </c>
      <c r="AG42" s="76">
        <f t="shared" si="20"/>
        <v>0</v>
      </c>
      <c r="AH42" s="76">
        <f t="shared" si="20"/>
        <v>0</v>
      </c>
      <c r="AI42" s="76">
        <f t="shared" si="20"/>
        <v>0</v>
      </c>
      <c r="AJ42" s="76">
        <f t="shared" si="20"/>
        <v>0</v>
      </c>
      <c r="AK42" s="76">
        <f t="shared" si="20"/>
        <v>0</v>
      </c>
      <c r="AL42" s="76">
        <f t="shared" si="20"/>
        <v>0</v>
      </c>
      <c r="AM42" s="76">
        <f t="shared" si="20"/>
        <v>0</v>
      </c>
      <c r="AN42" s="76">
        <f t="shared" si="20"/>
        <v>0</v>
      </c>
      <c r="AO42" s="76">
        <f t="shared" si="20"/>
        <v>0</v>
      </c>
      <c r="AP42" s="76">
        <f t="shared" si="20"/>
        <v>0</v>
      </c>
      <c r="AQ42" s="76">
        <f t="shared" si="20"/>
        <v>0</v>
      </c>
      <c r="AR42" s="76">
        <f t="shared" si="20"/>
        <v>0</v>
      </c>
      <c r="AS42" s="76">
        <f t="shared" si="20"/>
        <v>0</v>
      </c>
      <c r="AT42" s="76">
        <f t="shared" si="20"/>
        <v>0</v>
      </c>
      <c r="AU42" s="76">
        <f t="shared" si="20"/>
        <v>0</v>
      </c>
      <c r="AV42" s="76">
        <f t="shared" si="20"/>
        <v>0</v>
      </c>
      <c r="AW42" s="76">
        <f t="shared" si="20"/>
        <v>0</v>
      </c>
      <c r="AX42" s="76">
        <f t="shared" si="20"/>
        <v>0</v>
      </c>
      <c r="AY42" s="76">
        <f t="shared" si="20"/>
        <v>0</v>
      </c>
      <c r="AZ42" s="76">
        <f t="shared" si="20"/>
        <v>0</v>
      </c>
      <c r="BA42" s="76">
        <f t="shared" si="20"/>
        <v>0</v>
      </c>
      <c r="BB42" s="76">
        <f t="shared" si="20"/>
        <v>0</v>
      </c>
      <c r="BC42" s="76">
        <f t="shared" si="20"/>
        <v>0</v>
      </c>
      <c r="BD42" s="76">
        <f t="shared" si="20"/>
        <v>0</v>
      </c>
      <c r="BE42" s="76">
        <f t="shared" si="20"/>
        <v>0</v>
      </c>
      <c r="BF42" s="76">
        <f t="shared" si="20"/>
        <v>0</v>
      </c>
      <c r="BG42" s="76">
        <f t="shared" si="20"/>
        <v>0</v>
      </c>
      <c r="BH42" s="76">
        <f t="shared" si="20"/>
        <v>0</v>
      </c>
      <c r="BI42" s="76">
        <f t="shared" si="20"/>
        <v>0</v>
      </c>
      <c r="BJ42" s="76">
        <f t="shared" si="20"/>
        <v>0</v>
      </c>
      <c r="BK42" s="76">
        <f t="shared" si="20"/>
        <v>0</v>
      </c>
      <c r="BL42" s="76">
        <f t="shared" si="20"/>
        <v>0</v>
      </c>
      <c r="BM42" s="76">
        <f t="shared" si="20"/>
        <v>0</v>
      </c>
      <c r="BN42" s="76">
        <f t="shared" si="20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>
        <f>COUNTIF(BR3:BR33,$B$40)</f>
        <v>1</v>
      </c>
      <c r="BS42" s="76">
        <f>COUNTIF(BS3:BS33,$B$40)</f>
        <v>0</v>
      </c>
      <c r="BT42" s="76">
        <f>COUNTIF(BT3:BT33,$B$40)</f>
        <v>0</v>
      </c>
      <c r="BU42" s="76"/>
      <c r="BV42" s="76"/>
      <c r="BW42" s="76"/>
      <c r="BY42" s="83"/>
      <c r="BZ42" s="83">
        <f>AVERAGE(T42:AW42)</f>
        <v>0</v>
      </c>
      <c r="CA42" s="83">
        <f>AVERAGE(AD42:BG42)</f>
        <v>0</v>
      </c>
      <c r="CB42" s="83">
        <f>AVERAGE(AN42:BQ42)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27</v>
      </c>
      <c r="D1">
        <v>6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7</v>
      </c>
      <c r="CA2" s="9" t="s">
        <v>37</v>
      </c>
      <c r="CB2" s="9" t="s">
        <v>43</v>
      </c>
    </row>
    <row r="3" spans="1:80" ht="11.25">
      <c r="A3" s="5">
        <v>1</v>
      </c>
      <c r="B3" s="24"/>
      <c r="C3" s="15"/>
      <c r="D3" s="15"/>
      <c r="E3" s="15"/>
      <c r="F3" s="15"/>
      <c r="G3" s="15"/>
      <c r="H3" s="15"/>
      <c r="I3" s="15"/>
      <c r="J3" s="1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>
        <v>14.8375</v>
      </c>
      <c r="AG3" s="4">
        <v>14.875</v>
      </c>
      <c r="AH3" s="4">
        <v>12.4375</v>
      </c>
      <c r="AI3" s="4">
        <v>15.5125</v>
      </c>
      <c r="AJ3" s="4">
        <v>14.425</v>
      </c>
      <c r="AK3" s="4">
        <v>14.1875</v>
      </c>
      <c r="AL3" s="4">
        <v>14.5625</v>
      </c>
      <c r="AM3" s="4">
        <v>14.4</v>
      </c>
      <c r="AN3" s="4">
        <v>15.15</v>
      </c>
      <c r="AO3" s="4">
        <v>10.6875</v>
      </c>
      <c r="AP3" s="4">
        <v>13.625</v>
      </c>
      <c r="AQ3" s="4">
        <v>13.0125</v>
      </c>
      <c r="AR3" s="4">
        <v>11.0125</v>
      </c>
      <c r="AS3" s="4">
        <v>9.5125</v>
      </c>
      <c r="AT3" s="4">
        <v>15.675</v>
      </c>
      <c r="AU3" s="4">
        <v>14.283333333333331</v>
      </c>
      <c r="AV3" s="4">
        <v>13.20833333333333</v>
      </c>
      <c r="AW3" s="4">
        <v>16.120833333333337</v>
      </c>
      <c r="AX3" s="4">
        <v>15.125</v>
      </c>
      <c r="AY3" s="4">
        <v>16.329166666666666</v>
      </c>
      <c r="AZ3" s="4">
        <v>17.55</v>
      </c>
      <c r="BA3" s="4">
        <v>12.75</v>
      </c>
      <c r="BB3" s="4">
        <v>15.05</v>
      </c>
      <c r="BC3" s="4">
        <v>14.404166666666667</v>
      </c>
      <c r="BD3" s="4">
        <v>11.775</v>
      </c>
      <c r="BE3" s="4">
        <v>12.116666666666665</v>
      </c>
      <c r="BF3" s="4">
        <v>13.5125</v>
      </c>
      <c r="BG3" s="4">
        <v>8.370833333333334</v>
      </c>
      <c r="BH3" s="4">
        <v>7.575</v>
      </c>
      <c r="BI3" s="4">
        <v>15.704166666666666</v>
      </c>
      <c r="BJ3" s="4">
        <v>12.079166666666664</v>
      </c>
      <c r="BK3" s="4">
        <v>13.575000000000001</v>
      </c>
      <c r="BL3" s="4">
        <v>13.5625</v>
      </c>
      <c r="BM3" s="4">
        <v>10.695833333333335</v>
      </c>
      <c r="BN3" s="4">
        <v>18.654166666666665</v>
      </c>
      <c r="BO3" s="4">
        <v>12.966666666666669</v>
      </c>
      <c r="BP3" s="4">
        <v>14.370833333333332</v>
      </c>
      <c r="BQ3" s="4">
        <v>16.2875</v>
      </c>
      <c r="BR3" s="4">
        <v>14.870833333333335</v>
      </c>
      <c r="BS3" s="4">
        <v>12.320833333333333</v>
      </c>
      <c r="BT3" s="4">
        <v>12.6</v>
      </c>
      <c r="BU3" s="4"/>
      <c r="BV3" s="4"/>
      <c r="BW3" s="4"/>
      <c r="BY3" s="10"/>
      <c r="BZ3" s="10">
        <f>AVERAGE(T3:AW3)</f>
        <v>13.751388888888888</v>
      </c>
      <c r="CA3" s="10">
        <f>AVERAGE(AD3:BG3)</f>
        <v>13.732440476190474</v>
      </c>
      <c r="CB3" s="10">
        <f>AVERAGE(AN3:BQ3)</f>
        <v>13.491388888888887</v>
      </c>
    </row>
    <row r="4" spans="1:80" ht="11.25">
      <c r="A4" s="5">
        <v>2</v>
      </c>
      <c r="B4" s="24"/>
      <c r="C4" s="15"/>
      <c r="D4" s="15"/>
      <c r="E4" s="15"/>
      <c r="F4" s="15"/>
      <c r="G4" s="15"/>
      <c r="H4" s="15"/>
      <c r="I4" s="15"/>
      <c r="J4" s="1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>
        <v>9.9125</v>
      </c>
      <c r="AG4" s="4">
        <v>13.675</v>
      </c>
      <c r="AH4" s="4">
        <v>14.225</v>
      </c>
      <c r="AI4" s="4">
        <v>16.65</v>
      </c>
      <c r="AJ4" s="4">
        <v>15.3</v>
      </c>
      <c r="AK4" s="4">
        <v>15.925</v>
      </c>
      <c r="AL4" s="4">
        <v>13.35</v>
      </c>
      <c r="AM4" s="4">
        <v>16.2875</v>
      </c>
      <c r="AN4" s="4">
        <v>16.775</v>
      </c>
      <c r="AO4" s="4">
        <v>12.85</v>
      </c>
      <c r="AP4" s="4">
        <v>13.675</v>
      </c>
      <c r="AQ4" s="4">
        <v>9.9</v>
      </c>
      <c r="AR4" s="4">
        <v>12.7625</v>
      </c>
      <c r="AS4" s="4">
        <v>12.3625</v>
      </c>
      <c r="AT4" s="4">
        <v>17.004166666666666</v>
      </c>
      <c r="AU4" s="4">
        <v>12.483333333333333</v>
      </c>
      <c r="AV4" s="4">
        <v>15.229166666666659</v>
      </c>
      <c r="AW4" s="4">
        <v>13.1125</v>
      </c>
      <c r="AX4" s="4">
        <v>11.6125</v>
      </c>
      <c r="AY4" s="4">
        <v>14.704166666666666</v>
      </c>
      <c r="AZ4" s="4">
        <v>11.758333333333335</v>
      </c>
      <c r="BA4" s="4">
        <v>9.075</v>
      </c>
      <c r="BB4" s="4">
        <v>14.858333333333333</v>
      </c>
      <c r="BC4" s="4">
        <v>14.920833333333336</v>
      </c>
      <c r="BD4" s="4">
        <v>12.366666666666667</v>
      </c>
      <c r="BE4" s="4">
        <v>13.3</v>
      </c>
      <c r="BF4" s="4">
        <v>13.454166666666667</v>
      </c>
      <c r="BG4" s="4">
        <v>9.725</v>
      </c>
      <c r="BH4" s="4">
        <v>14.1625</v>
      </c>
      <c r="BI4" s="4">
        <v>13.295833333333334</v>
      </c>
      <c r="BJ4" s="4">
        <v>11.379166666666668</v>
      </c>
      <c r="BK4" s="4">
        <v>14.1625</v>
      </c>
      <c r="BL4" s="4">
        <v>16.787500000000005</v>
      </c>
      <c r="BM4" s="4">
        <v>4.604166666666667</v>
      </c>
      <c r="BN4" s="4">
        <v>12.829166666666667</v>
      </c>
      <c r="BO4" s="4">
        <v>14.179166666666665</v>
      </c>
      <c r="BP4" s="4">
        <v>16.533333333333335</v>
      </c>
      <c r="BQ4" s="4">
        <v>18.29583333333333</v>
      </c>
      <c r="BR4" s="4">
        <v>16.200000000000003</v>
      </c>
      <c r="BS4" s="4">
        <v>16.23333333333333</v>
      </c>
      <c r="BT4" s="4">
        <v>20.133333333333336</v>
      </c>
      <c r="BU4" s="4"/>
      <c r="BV4" s="4"/>
      <c r="BW4" s="4"/>
      <c r="BY4" s="10"/>
      <c r="BZ4" s="10">
        <f aca="true" t="shared" si="0" ref="BZ4:BZ32">AVERAGE(T4:AW4)</f>
        <v>13.971064814814815</v>
      </c>
      <c r="CA4" s="10">
        <f aca="true" t="shared" si="1" ref="CA4:CA32">AVERAGE(AD4:BG4)</f>
        <v>13.473363095238096</v>
      </c>
      <c r="CB4" s="10">
        <f aca="true" t="shared" si="2" ref="CB4:CB32">AVERAGE(AN4:BQ4)</f>
        <v>13.271944444444449</v>
      </c>
    </row>
    <row r="5" spans="1:80" ht="11.25">
      <c r="A5" s="5">
        <v>3</v>
      </c>
      <c r="B5" s="24"/>
      <c r="C5" s="15"/>
      <c r="D5" s="15"/>
      <c r="E5" s="15"/>
      <c r="F5" s="15"/>
      <c r="G5" s="15"/>
      <c r="H5" s="15"/>
      <c r="I5" s="15"/>
      <c r="J5" s="1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>
        <v>10.2</v>
      </c>
      <c r="AG5" s="4">
        <v>14.35</v>
      </c>
      <c r="AH5" s="4">
        <v>15.1875</v>
      </c>
      <c r="AI5" s="4">
        <v>14.4</v>
      </c>
      <c r="AJ5" s="4">
        <v>17.4875</v>
      </c>
      <c r="AK5" s="4">
        <v>19.5</v>
      </c>
      <c r="AL5" s="4">
        <v>15.0625</v>
      </c>
      <c r="AM5" s="4">
        <v>13.95</v>
      </c>
      <c r="AN5" s="4">
        <v>16.5</v>
      </c>
      <c r="AO5" s="4">
        <v>14.3</v>
      </c>
      <c r="AP5" s="4">
        <v>16.6375</v>
      </c>
      <c r="AQ5" s="4">
        <v>15.0375</v>
      </c>
      <c r="AR5" s="4">
        <v>15.9875</v>
      </c>
      <c r="AS5" s="4">
        <v>17</v>
      </c>
      <c r="AT5" s="4">
        <v>17.225</v>
      </c>
      <c r="AU5" s="4">
        <v>15.195833333333335</v>
      </c>
      <c r="AV5" s="4">
        <v>14.570833333333333</v>
      </c>
      <c r="AW5" s="4">
        <v>15.616666666666669</v>
      </c>
      <c r="AX5" s="4">
        <v>12.654166666666667</v>
      </c>
      <c r="AY5" s="4">
        <v>11.366666666666665</v>
      </c>
      <c r="AZ5" s="4">
        <v>14.4125</v>
      </c>
      <c r="BA5" s="4">
        <v>6.2375</v>
      </c>
      <c r="BB5" s="4">
        <v>15.1375</v>
      </c>
      <c r="BC5" s="4">
        <v>12.4875</v>
      </c>
      <c r="BD5" s="4">
        <v>13.804166666666667</v>
      </c>
      <c r="BE5" s="4">
        <v>13.58333333333333</v>
      </c>
      <c r="BF5" s="4">
        <v>16.545833333333338</v>
      </c>
      <c r="BG5" s="4">
        <v>11.804166666666665</v>
      </c>
      <c r="BH5" s="4">
        <v>15.35</v>
      </c>
      <c r="BI5" s="4">
        <v>14.345833333333337</v>
      </c>
      <c r="BJ5" s="4">
        <v>11.083333333333334</v>
      </c>
      <c r="BK5" s="4">
        <v>17.01666666666667</v>
      </c>
      <c r="BL5" s="4">
        <v>19.999999999999996</v>
      </c>
      <c r="BM5" s="4">
        <v>8.483333333333334</v>
      </c>
      <c r="BN5" s="4">
        <v>9.512499999999998</v>
      </c>
      <c r="BO5" s="4">
        <v>15.091666666666669</v>
      </c>
      <c r="BP5" s="4">
        <v>15.929166666666665</v>
      </c>
      <c r="BQ5" s="4">
        <v>17.3</v>
      </c>
      <c r="BR5" s="4">
        <v>16.99583333333333</v>
      </c>
      <c r="BS5" s="4">
        <v>15.379166666666665</v>
      </c>
      <c r="BT5" s="4">
        <v>15.112499999999999</v>
      </c>
      <c r="BU5" s="4"/>
      <c r="BV5" s="4"/>
      <c r="BW5" s="4"/>
      <c r="BY5" s="10"/>
      <c r="BZ5" s="10">
        <f t="shared" si="0"/>
        <v>15.456018518518517</v>
      </c>
      <c r="CA5" s="10">
        <f t="shared" si="1"/>
        <v>14.508630952380953</v>
      </c>
      <c r="CB5" s="10">
        <f t="shared" si="2"/>
        <v>14.340555555555559</v>
      </c>
    </row>
    <row r="6" spans="1:80" ht="11.25">
      <c r="A6" s="5">
        <v>4</v>
      </c>
      <c r="B6" s="24"/>
      <c r="C6" s="15"/>
      <c r="D6" s="15"/>
      <c r="E6" s="15"/>
      <c r="F6" s="15"/>
      <c r="G6" s="15"/>
      <c r="H6" s="15"/>
      <c r="I6" s="15"/>
      <c r="J6" s="1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>
        <v>10.575</v>
      </c>
      <c r="AG6" s="4">
        <v>14.2625</v>
      </c>
      <c r="AH6" s="4">
        <v>12.1125</v>
      </c>
      <c r="AI6" s="4">
        <v>11.4125</v>
      </c>
      <c r="AJ6" s="4">
        <v>18.15</v>
      </c>
      <c r="AK6" s="4">
        <v>18.75</v>
      </c>
      <c r="AL6" s="4">
        <v>15.5375</v>
      </c>
      <c r="AM6" s="4">
        <v>15.75</v>
      </c>
      <c r="AN6" s="4">
        <v>14.7125</v>
      </c>
      <c r="AO6" s="4">
        <v>15.3</v>
      </c>
      <c r="AP6" s="4">
        <v>14.6125</v>
      </c>
      <c r="AQ6" s="4">
        <v>16.625</v>
      </c>
      <c r="AR6" s="4">
        <v>18.2</v>
      </c>
      <c r="AS6" s="4">
        <v>16.9625</v>
      </c>
      <c r="AT6" s="4">
        <v>17.48333333333333</v>
      </c>
      <c r="AU6" s="4">
        <v>16.545833333333338</v>
      </c>
      <c r="AV6" s="4">
        <v>16.429166666666667</v>
      </c>
      <c r="AW6" s="4">
        <v>13.608333333333334</v>
      </c>
      <c r="AX6" s="4">
        <v>13.45</v>
      </c>
      <c r="AY6" s="4">
        <v>16.766666666666673</v>
      </c>
      <c r="AZ6" s="4">
        <v>16.583333333333336</v>
      </c>
      <c r="BA6" s="4">
        <v>5.829166666666667</v>
      </c>
      <c r="BB6" s="4">
        <v>13.254166666666665</v>
      </c>
      <c r="BC6" s="4">
        <v>10.795833333333334</v>
      </c>
      <c r="BD6" s="4">
        <v>13.520833333333334</v>
      </c>
      <c r="BE6" s="4">
        <v>13.625</v>
      </c>
      <c r="BF6" s="4">
        <v>16</v>
      </c>
      <c r="BG6" s="4">
        <v>14.158333333333333</v>
      </c>
      <c r="BH6" s="4">
        <v>16.470833333333335</v>
      </c>
      <c r="BI6" s="4">
        <v>14.145833333333334</v>
      </c>
      <c r="BJ6" s="4">
        <v>13.16818181818182</v>
      </c>
      <c r="BK6" s="4">
        <v>17.691666666666666</v>
      </c>
      <c r="BL6" s="4">
        <v>9.266666666666667</v>
      </c>
      <c r="BM6" s="4">
        <v>14.987499999999997</v>
      </c>
      <c r="BN6" s="4">
        <v>8.5375</v>
      </c>
      <c r="BO6" s="4">
        <v>15.079166666666667</v>
      </c>
      <c r="BP6" s="4">
        <v>16.291666666666668</v>
      </c>
      <c r="BQ6" s="4">
        <v>18.395833333333332</v>
      </c>
      <c r="BR6" s="4">
        <v>18.720833333333335</v>
      </c>
      <c r="BS6" s="4">
        <v>12.850000000000001</v>
      </c>
      <c r="BT6" s="4">
        <v>12.1625</v>
      </c>
      <c r="BU6" s="4"/>
      <c r="BV6" s="4"/>
      <c r="BW6" s="4"/>
      <c r="BY6" s="10"/>
      <c r="BZ6" s="10">
        <f t="shared" si="0"/>
        <v>15.390509259259261</v>
      </c>
      <c r="CA6" s="10">
        <f t="shared" si="1"/>
        <v>14.679017857142856</v>
      </c>
      <c r="CB6" s="10">
        <f t="shared" si="2"/>
        <v>14.616578282828284</v>
      </c>
    </row>
    <row r="7" spans="1:80" ht="11.25">
      <c r="A7" s="5">
        <v>5</v>
      </c>
      <c r="B7" s="24"/>
      <c r="C7" s="15"/>
      <c r="D7" s="15"/>
      <c r="E7" s="15"/>
      <c r="F7" s="15"/>
      <c r="G7" s="15"/>
      <c r="H7" s="15"/>
      <c r="I7" s="15"/>
      <c r="J7" s="1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>
        <v>8.6</v>
      </c>
      <c r="AG7" s="4">
        <v>14.0125</v>
      </c>
      <c r="AH7" s="4">
        <v>9.35</v>
      </c>
      <c r="AI7" s="4">
        <v>9.1625</v>
      </c>
      <c r="AJ7" s="4">
        <v>17.4</v>
      </c>
      <c r="AK7" s="4">
        <v>11.825</v>
      </c>
      <c r="AL7" s="4">
        <v>14.775</v>
      </c>
      <c r="AM7" s="4">
        <v>14.4</v>
      </c>
      <c r="AN7" s="4">
        <v>14.3125</v>
      </c>
      <c r="AO7" s="4">
        <v>15.35</v>
      </c>
      <c r="AP7" s="4">
        <v>14.35</v>
      </c>
      <c r="AQ7" s="4">
        <v>14.6625</v>
      </c>
      <c r="AR7" s="4">
        <v>15.325</v>
      </c>
      <c r="AS7" s="4">
        <v>9.7625</v>
      </c>
      <c r="AT7" s="4">
        <v>14.8375</v>
      </c>
      <c r="AU7" s="4">
        <v>14.0125</v>
      </c>
      <c r="AV7" s="4">
        <v>16.2</v>
      </c>
      <c r="AW7" s="4">
        <v>11.4</v>
      </c>
      <c r="AX7" s="4">
        <v>16.433333333333334</v>
      </c>
      <c r="AY7" s="4">
        <v>12.758333333333335</v>
      </c>
      <c r="AZ7" s="4">
        <v>13.4625</v>
      </c>
      <c r="BA7" s="4">
        <v>13.4375</v>
      </c>
      <c r="BB7" s="4">
        <v>14.7875</v>
      </c>
      <c r="BC7" s="4">
        <v>12.754166666666665</v>
      </c>
      <c r="BD7" s="4">
        <v>13.5375</v>
      </c>
      <c r="BE7" s="4">
        <v>15.233333333333334</v>
      </c>
      <c r="BF7" s="4">
        <v>16.754166666666666</v>
      </c>
      <c r="BG7" s="4">
        <v>13.225</v>
      </c>
      <c r="BH7" s="4">
        <v>16.904166666666665</v>
      </c>
      <c r="BI7" s="4">
        <v>15.516666666666667</v>
      </c>
      <c r="BJ7" s="4">
        <v>14.812500000000005</v>
      </c>
      <c r="BK7" s="4">
        <v>16.116666666666667</v>
      </c>
      <c r="BL7" s="4">
        <v>9.208695652173914</v>
      </c>
      <c r="BM7" s="4">
        <v>16.375</v>
      </c>
      <c r="BN7" s="4">
        <v>8.779166666666667</v>
      </c>
      <c r="BO7" s="4">
        <v>16.299999999999997</v>
      </c>
      <c r="BP7" s="4">
        <v>16.604166666666668</v>
      </c>
      <c r="BQ7" s="4">
        <v>19.34583333333333</v>
      </c>
      <c r="BR7" s="4">
        <v>16.429166666666664</v>
      </c>
      <c r="BS7" s="4">
        <v>12.524999999999999</v>
      </c>
      <c r="BT7" s="4">
        <v>14.85416666666667</v>
      </c>
      <c r="BU7" s="4"/>
      <c r="BV7" s="4"/>
      <c r="BW7" s="4"/>
      <c r="BY7" s="10"/>
      <c r="BZ7" s="10">
        <f t="shared" si="0"/>
        <v>13.318749999999998</v>
      </c>
      <c r="CA7" s="10">
        <f t="shared" si="1"/>
        <v>13.64717261904762</v>
      </c>
      <c r="CB7" s="10">
        <f t="shared" si="2"/>
        <v>14.418623188405798</v>
      </c>
    </row>
    <row r="8" spans="1:80" ht="11.25">
      <c r="A8" s="5">
        <v>6</v>
      </c>
      <c r="B8" s="24"/>
      <c r="C8" s="15"/>
      <c r="D8" s="15"/>
      <c r="E8" s="15"/>
      <c r="F8" s="15"/>
      <c r="G8" s="15"/>
      <c r="H8" s="15"/>
      <c r="I8" s="15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>
        <v>12.85</v>
      </c>
      <c r="AG8" s="4">
        <v>14.7</v>
      </c>
      <c r="AH8" s="4">
        <v>11.1125</v>
      </c>
      <c r="AI8" s="4">
        <v>11.575</v>
      </c>
      <c r="AJ8" s="4">
        <v>18.65</v>
      </c>
      <c r="AK8" s="4">
        <v>14.3625</v>
      </c>
      <c r="AL8" s="4">
        <v>17.875</v>
      </c>
      <c r="AM8" s="4">
        <v>13.025</v>
      </c>
      <c r="AN8" s="4">
        <v>16.2625</v>
      </c>
      <c r="AO8" s="4">
        <v>14.5125</v>
      </c>
      <c r="AP8" s="4">
        <v>14.1125</v>
      </c>
      <c r="AQ8" s="4">
        <v>13.7375</v>
      </c>
      <c r="AR8" s="4">
        <v>13.875</v>
      </c>
      <c r="AS8" s="4">
        <v>8.8125</v>
      </c>
      <c r="AT8" s="4">
        <v>12.754166666666668</v>
      </c>
      <c r="AU8" s="4">
        <v>11.395833333333334</v>
      </c>
      <c r="AV8" s="4">
        <v>17.429166666666664</v>
      </c>
      <c r="AW8" s="4">
        <v>13.708333333333334</v>
      </c>
      <c r="AX8" s="4">
        <v>18.229166666666668</v>
      </c>
      <c r="AY8" s="4">
        <v>12.2</v>
      </c>
      <c r="AZ8" s="4">
        <v>12.4625</v>
      </c>
      <c r="BA8" s="4">
        <v>16.041666666666664</v>
      </c>
      <c r="BB8" s="4">
        <v>13.6</v>
      </c>
      <c r="BC8" s="4">
        <v>14.329166666666664</v>
      </c>
      <c r="BD8" s="4">
        <v>15.325</v>
      </c>
      <c r="BE8" s="4">
        <v>17.120833333333334</v>
      </c>
      <c r="BF8" s="4">
        <v>17.529166666666665</v>
      </c>
      <c r="BG8" s="4">
        <v>11.966666666666667</v>
      </c>
      <c r="BH8" s="4">
        <v>15.783333333333333</v>
      </c>
      <c r="BI8" s="4">
        <v>16.078260869565216</v>
      </c>
      <c r="BJ8" s="4">
        <v>15.924999999999999</v>
      </c>
      <c r="BK8" s="4">
        <v>17.43333333333333</v>
      </c>
      <c r="BL8" s="4">
        <v>12.891666666666666</v>
      </c>
      <c r="BM8" s="4">
        <v>14.166666666666666</v>
      </c>
      <c r="BN8" s="4">
        <v>11.874999999999998</v>
      </c>
      <c r="BO8" s="4">
        <v>16.895833333333332</v>
      </c>
      <c r="BP8" s="4">
        <v>17.299999999999997</v>
      </c>
      <c r="BQ8" s="4">
        <v>16.5125</v>
      </c>
      <c r="BR8" s="4">
        <v>18.320833333333333</v>
      </c>
      <c r="BS8" s="4">
        <v>13.4</v>
      </c>
      <c r="BT8" s="4">
        <v>15.716666666666667</v>
      </c>
      <c r="BU8" s="4"/>
      <c r="BV8" s="4"/>
      <c r="BW8" s="4"/>
      <c r="BY8" s="10"/>
      <c r="BZ8" s="10">
        <f t="shared" si="0"/>
        <v>13.930555555555557</v>
      </c>
      <c r="CA8" s="10">
        <f t="shared" si="1"/>
        <v>14.269791666666665</v>
      </c>
      <c r="CB8" s="10">
        <f t="shared" si="2"/>
        <v>14.675525362318838</v>
      </c>
    </row>
    <row r="9" spans="1:80" ht="11.25">
      <c r="A9" s="5">
        <v>7</v>
      </c>
      <c r="B9" s="24"/>
      <c r="C9" s="15"/>
      <c r="D9" s="15"/>
      <c r="E9" s="15"/>
      <c r="F9" s="15"/>
      <c r="G9" s="15"/>
      <c r="H9" s="15"/>
      <c r="I9" s="15"/>
      <c r="J9" s="1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>
        <v>13.5875</v>
      </c>
      <c r="AG9" s="4">
        <v>16.5</v>
      </c>
      <c r="AH9" s="4">
        <v>11.55</v>
      </c>
      <c r="AI9" s="4">
        <v>13.5125</v>
      </c>
      <c r="AJ9" s="4">
        <v>18.2625</v>
      </c>
      <c r="AK9" s="4">
        <v>16.725</v>
      </c>
      <c r="AL9" s="4">
        <v>12.4875</v>
      </c>
      <c r="AM9" s="4">
        <v>15.225</v>
      </c>
      <c r="AN9" s="4">
        <v>12.525</v>
      </c>
      <c r="AO9" s="4">
        <v>16.2</v>
      </c>
      <c r="AP9" s="4">
        <v>12.4625</v>
      </c>
      <c r="AQ9" s="4">
        <v>15.45</v>
      </c>
      <c r="AR9" s="4">
        <v>13.25</v>
      </c>
      <c r="AS9" s="4">
        <v>11.625</v>
      </c>
      <c r="AT9" s="4">
        <v>12.5125</v>
      </c>
      <c r="AU9" s="4">
        <v>10.445833333333335</v>
      </c>
      <c r="AV9" s="4">
        <v>17.67083333333333</v>
      </c>
      <c r="AW9" s="4">
        <v>16.708333333333336</v>
      </c>
      <c r="AX9" s="4">
        <v>17.34583333333333</v>
      </c>
      <c r="AY9" s="4">
        <v>13.579166666666666</v>
      </c>
      <c r="AZ9" s="4">
        <v>13.7625</v>
      </c>
      <c r="BA9" s="4">
        <v>20.17916666666667</v>
      </c>
      <c r="BB9" s="4">
        <v>13.733333333333336</v>
      </c>
      <c r="BC9" s="4">
        <v>15.154166666666667</v>
      </c>
      <c r="BD9" s="4">
        <v>17.0875</v>
      </c>
      <c r="BE9" s="4">
        <v>14.2875</v>
      </c>
      <c r="BF9" s="4">
        <v>14.925</v>
      </c>
      <c r="BG9" s="4">
        <v>14.75</v>
      </c>
      <c r="BH9" s="4">
        <v>16.375</v>
      </c>
      <c r="BI9" s="4">
        <v>15.679166666666669</v>
      </c>
      <c r="BJ9" s="4">
        <v>15.5375</v>
      </c>
      <c r="BK9" s="4">
        <v>16.95416666666667</v>
      </c>
      <c r="BL9" s="4">
        <v>12.125000000000002</v>
      </c>
      <c r="BM9" s="4">
        <v>15.366666666666669</v>
      </c>
      <c r="BN9" s="4">
        <v>14.724999999999996</v>
      </c>
      <c r="BO9" s="4">
        <v>17.04583333333333</v>
      </c>
      <c r="BP9" s="4">
        <v>17.099999999999998</v>
      </c>
      <c r="BQ9" s="4">
        <v>14.645833333333334</v>
      </c>
      <c r="BR9" s="4">
        <v>17.558333333333334</v>
      </c>
      <c r="BS9" s="4">
        <v>13.158333333333333</v>
      </c>
      <c r="BT9" s="4">
        <v>15.512499999999998</v>
      </c>
      <c r="BU9" s="4"/>
      <c r="BV9" s="4"/>
      <c r="BW9" s="4"/>
      <c r="BY9" s="10"/>
      <c r="BZ9" s="10">
        <f t="shared" si="0"/>
        <v>14.261111111111108</v>
      </c>
      <c r="CA9" s="10">
        <f t="shared" si="1"/>
        <v>14.696577380952377</v>
      </c>
      <c r="CB9" s="10">
        <f t="shared" si="2"/>
        <v>14.973611111111117</v>
      </c>
    </row>
    <row r="10" spans="1:80" ht="11.25">
      <c r="A10" s="5">
        <v>8</v>
      </c>
      <c r="B10" s="24"/>
      <c r="C10" s="15"/>
      <c r="D10" s="15"/>
      <c r="E10" s="15"/>
      <c r="F10" s="15"/>
      <c r="G10" s="15"/>
      <c r="H10" s="15"/>
      <c r="I10" s="15"/>
      <c r="J10" s="1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>
        <v>14.975</v>
      </c>
      <c r="AG10" s="4">
        <v>15.3</v>
      </c>
      <c r="AH10" s="4">
        <v>15.4375</v>
      </c>
      <c r="AI10" s="4">
        <v>14.325</v>
      </c>
      <c r="AJ10" s="4">
        <v>19.0375</v>
      </c>
      <c r="AK10" s="4">
        <v>14.9</v>
      </c>
      <c r="AL10" s="4">
        <v>10.25</v>
      </c>
      <c r="AM10" s="4">
        <v>15.4375</v>
      </c>
      <c r="AN10" s="4">
        <v>13.8375</v>
      </c>
      <c r="AO10" s="4">
        <v>17.9</v>
      </c>
      <c r="AP10" s="4">
        <v>15.3875</v>
      </c>
      <c r="AQ10" s="4">
        <v>16.575</v>
      </c>
      <c r="AR10" s="4">
        <v>13.375</v>
      </c>
      <c r="AS10" s="4">
        <v>12.85</v>
      </c>
      <c r="AT10" s="4">
        <v>10.166666666666668</v>
      </c>
      <c r="AU10" s="4">
        <v>13.529166666666667</v>
      </c>
      <c r="AV10" s="4">
        <v>13.266666666666666</v>
      </c>
      <c r="AW10" s="4">
        <v>18.28333333333333</v>
      </c>
      <c r="AX10" s="4">
        <v>14.9</v>
      </c>
      <c r="AY10" s="4">
        <v>17.48333333333333</v>
      </c>
      <c r="AZ10" s="4">
        <v>14.475</v>
      </c>
      <c r="BA10" s="4">
        <v>15.366666666666667</v>
      </c>
      <c r="BB10" s="4">
        <v>14.3</v>
      </c>
      <c r="BC10" s="4">
        <v>13.758333333333333</v>
      </c>
      <c r="BD10" s="4">
        <v>16.775</v>
      </c>
      <c r="BE10" s="4">
        <v>15.9625</v>
      </c>
      <c r="BF10" s="4">
        <v>13.8625</v>
      </c>
      <c r="BG10" s="4">
        <v>14.008333333333333</v>
      </c>
      <c r="BH10" s="4">
        <v>15.404166666666663</v>
      </c>
      <c r="BI10" s="4">
        <v>19.041666666666668</v>
      </c>
      <c r="BJ10" s="4">
        <v>14.312500000000002</v>
      </c>
      <c r="BK10" s="4">
        <v>17.870833333333334</v>
      </c>
      <c r="BL10" s="4">
        <v>14.908333333333333</v>
      </c>
      <c r="BM10" s="4">
        <v>17.458333333333332</v>
      </c>
      <c r="BN10" s="4">
        <v>18.179166666666667</v>
      </c>
      <c r="BO10" s="4">
        <v>17.970833333333335</v>
      </c>
      <c r="BP10" s="4">
        <v>16.641666666666666</v>
      </c>
      <c r="BQ10" s="4">
        <v>16.066666666666666</v>
      </c>
      <c r="BR10" s="4">
        <v>16.229166666666668</v>
      </c>
      <c r="BS10" s="4">
        <v>12.366666666666665</v>
      </c>
      <c r="BT10" s="4">
        <v>17.274999999999995</v>
      </c>
      <c r="BU10" s="4"/>
      <c r="BV10" s="4"/>
      <c r="BW10" s="4"/>
      <c r="BY10" s="10"/>
      <c r="BZ10" s="10">
        <f t="shared" si="0"/>
        <v>14.712962962962958</v>
      </c>
      <c r="CA10" s="10">
        <f t="shared" si="1"/>
        <v>14.847321428571425</v>
      </c>
      <c r="CB10" s="10">
        <f t="shared" si="2"/>
        <v>15.46388888888889</v>
      </c>
    </row>
    <row r="11" spans="1:80" ht="11.25">
      <c r="A11" s="5">
        <v>9</v>
      </c>
      <c r="B11" s="24"/>
      <c r="C11" s="15"/>
      <c r="D11" s="15"/>
      <c r="E11" s="15"/>
      <c r="F11" s="15"/>
      <c r="G11" s="15"/>
      <c r="H11" s="15"/>
      <c r="I11" s="15"/>
      <c r="J11" s="1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>
        <v>16.6</v>
      </c>
      <c r="AG11" s="4">
        <v>14.525</v>
      </c>
      <c r="AH11" s="4">
        <v>15.8125</v>
      </c>
      <c r="AI11" s="4">
        <v>15.05</v>
      </c>
      <c r="AJ11" s="4">
        <v>16.5</v>
      </c>
      <c r="AK11" s="4">
        <v>16.7375</v>
      </c>
      <c r="AL11" s="4">
        <v>8.8625</v>
      </c>
      <c r="AM11" s="4">
        <v>18.175</v>
      </c>
      <c r="AN11" s="4">
        <v>17.0625</v>
      </c>
      <c r="AO11" s="4">
        <v>15.05</v>
      </c>
      <c r="AP11" s="4">
        <v>14.0875</v>
      </c>
      <c r="AQ11" s="4">
        <v>17.4625</v>
      </c>
      <c r="AR11" s="4">
        <v>15.8375</v>
      </c>
      <c r="AS11" s="4">
        <v>12.7875</v>
      </c>
      <c r="AT11" s="4">
        <v>14.375</v>
      </c>
      <c r="AU11" s="4">
        <v>15.35416666666667</v>
      </c>
      <c r="AV11" s="4">
        <v>12.808333333333332</v>
      </c>
      <c r="AW11" s="4">
        <v>18.383333333333336</v>
      </c>
      <c r="AX11" s="4">
        <v>14.85</v>
      </c>
      <c r="AY11" s="4">
        <v>10.283333333333333</v>
      </c>
      <c r="AZ11" s="4">
        <v>13.1375</v>
      </c>
      <c r="BA11" s="4">
        <v>14.154166666666663</v>
      </c>
      <c r="BB11" s="4">
        <v>16.69583333333333</v>
      </c>
      <c r="BC11" s="4">
        <v>16.591666666666665</v>
      </c>
      <c r="BD11" s="4">
        <v>16.9125</v>
      </c>
      <c r="BE11" s="4">
        <v>16.558333333333337</v>
      </c>
      <c r="BF11" s="4">
        <v>15.55</v>
      </c>
      <c r="BG11" s="4">
        <v>14.3375</v>
      </c>
      <c r="BH11" s="4">
        <v>15.5375</v>
      </c>
      <c r="BI11" s="4">
        <v>18.4625</v>
      </c>
      <c r="BJ11" s="4">
        <v>13.662500000000001</v>
      </c>
      <c r="BK11" s="4">
        <v>18.76666666666667</v>
      </c>
      <c r="BL11" s="4">
        <v>17.283333333333328</v>
      </c>
      <c r="BM11" s="4">
        <v>20.54583333333333</v>
      </c>
      <c r="BN11" s="4">
        <v>14.6625</v>
      </c>
      <c r="BO11" s="4">
        <v>17.7125</v>
      </c>
      <c r="BP11" s="4">
        <v>12.491666666666667</v>
      </c>
      <c r="BQ11" s="4">
        <v>19.450000000000003</v>
      </c>
      <c r="BR11" s="4">
        <v>14.233333333333334</v>
      </c>
      <c r="BS11" s="4">
        <v>14.683333333333332</v>
      </c>
      <c r="BT11" s="4">
        <v>19.283333333333335</v>
      </c>
      <c r="BU11" s="4"/>
      <c r="BV11" s="4"/>
      <c r="BW11" s="4"/>
      <c r="BY11" s="10"/>
      <c r="BZ11" s="10">
        <f t="shared" si="0"/>
        <v>15.303935185185184</v>
      </c>
      <c r="CA11" s="10">
        <f t="shared" si="1"/>
        <v>15.16220238095238</v>
      </c>
      <c r="CB11" s="10">
        <f t="shared" si="2"/>
        <v>15.695138888888888</v>
      </c>
    </row>
    <row r="12" spans="1:80" ht="11.25">
      <c r="A12" s="5">
        <v>10</v>
      </c>
      <c r="B12" s="24"/>
      <c r="C12" s="15"/>
      <c r="D12" s="15"/>
      <c r="E12" s="15"/>
      <c r="F12" s="15"/>
      <c r="G12" s="15"/>
      <c r="H12" s="15"/>
      <c r="I12" s="15"/>
      <c r="J12" s="1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>
        <v>12.225</v>
      </c>
      <c r="AG12" s="4">
        <v>16.9</v>
      </c>
      <c r="AH12" s="4">
        <v>14.2375</v>
      </c>
      <c r="AI12" s="4">
        <v>8.9125</v>
      </c>
      <c r="AJ12" s="4">
        <v>13.6125</v>
      </c>
      <c r="AK12" s="4">
        <v>14.375</v>
      </c>
      <c r="AL12" s="4">
        <v>9.6375</v>
      </c>
      <c r="AM12" s="4">
        <v>18.625</v>
      </c>
      <c r="AN12" s="4">
        <v>18.4875</v>
      </c>
      <c r="AO12" s="4">
        <v>12.55</v>
      </c>
      <c r="AP12" s="4">
        <v>13.8625</v>
      </c>
      <c r="AQ12" s="4">
        <v>16.6375</v>
      </c>
      <c r="AR12" s="4">
        <v>13.7</v>
      </c>
      <c r="AS12" s="4">
        <v>14.9625</v>
      </c>
      <c r="AT12" s="4">
        <v>17.720833333333335</v>
      </c>
      <c r="AU12" s="4">
        <v>16.68333333333333</v>
      </c>
      <c r="AV12" s="4">
        <v>13.7875</v>
      </c>
      <c r="AW12" s="4">
        <v>15.775</v>
      </c>
      <c r="AX12" s="4">
        <v>16.579166666666666</v>
      </c>
      <c r="AY12" s="4">
        <v>9.833333333333334</v>
      </c>
      <c r="AZ12" s="4">
        <v>14.095833333333337</v>
      </c>
      <c r="BA12" s="4">
        <v>17.475</v>
      </c>
      <c r="BB12" s="4">
        <v>18.629166666666663</v>
      </c>
      <c r="BC12" s="4">
        <v>16.604166666666668</v>
      </c>
      <c r="BD12" s="4">
        <v>17.029166666666665</v>
      </c>
      <c r="BE12" s="4">
        <v>14.816666666666665</v>
      </c>
      <c r="BF12" s="4">
        <v>17.233333333333334</v>
      </c>
      <c r="BG12" s="4">
        <v>15.495833333333335</v>
      </c>
      <c r="BH12" s="4">
        <v>18.8125</v>
      </c>
      <c r="BI12" s="4">
        <v>17.225</v>
      </c>
      <c r="BJ12" s="4">
        <v>16.312499999999996</v>
      </c>
      <c r="BK12" s="4">
        <v>18.470833333333328</v>
      </c>
      <c r="BL12" s="4">
        <v>15.525</v>
      </c>
      <c r="BM12" s="4">
        <v>17.291666666666664</v>
      </c>
      <c r="BN12" s="4">
        <v>15.395833333333336</v>
      </c>
      <c r="BO12" s="4">
        <v>15.791666666666666</v>
      </c>
      <c r="BP12" s="4">
        <v>14.899999999999999</v>
      </c>
      <c r="BQ12" s="4">
        <v>18.562499999999996</v>
      </c>
      <c r="BR12" s="4">
        <v>17.020833333333332</v>
      </c>
      <c r="BS12" s="4">
        <v>16.329166666666666</v>
      </c>
      <c r="BT12" s="4">
        <v>19.162500000000005</v>
      </c>
      <c r="BU12" s="4"/>
      <c r="BV12" s="4"/>
      <c r="BW12" s="4"/>
      <c r="BY12" s="10"/>
      <c r="BZ12" s="10">
        <f t="shared" si="0"/>
        <v>14.593981481481482</v>
      </c>
      <c r="CA12" s="10">
        <f t="shared" si="1"/>
        <v>15.017261904761906</v>
      </c>
      <c r="CB12" s="10">
        <f t="shared" si="2"/>
        <v>16.00819444444444</v>
      </c>
    </row>
    <row r="13" spans="1:80" ht="11.25">
      <c r="A13" s="6">
        <v>11</v>
      </c>
      <c r="B13" s="2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>
        <v>11.975</v>
      </c>
      <c r="AG13" s="7">
        <v>16.3875</v>
      </c>
      <c r="AH13" s="7">
        <v>12.4625</v>
      </c>
      <c r="AI13" s="7">
        <v>7.9375</v>
      </c>
      <c r="AJ13" s="7">
        <v>11.2</v>
      </c>
      <c r="AK13" s="7">
        <v>13.0875</v>
      </c>
      <c r="AL13" s="7">
        <v>9.25</v>
      </c>
      <c r="AM13" s="7">
        <v>17.925</v>
      </c>
      <c r="AN13" s="7">
        <v>19.1</v>
      </c>
      <c r="AO13" s="7">
        <v>16</v>
      </c>
      <c r="AP13" s="7">
        <v>14.0375</v>
      </c>
      <c r="AQ13" s="7">
        <v>17.025</v>
      </c>
      <c r="AR13" s="7">
        <v>12.875</v>
      </c>
      <c r="AS13" s="7">
        <v>17.225</v>
      </c>
      <c r="AT13" s="7">
        <v>15.108333333333334</v>
      </c>
      <c r="AU13" s="7">
        <v>16.27916666666667</v>
      </c>
      <c r="AV13" s="7">
        <v>16.1625</v>
      </c>
      <c r="AW13" s="7">
        <v>15.4</v>
      </c>
      <c r="AX13" s="7">
        <v>16.816666666666666</v>
      </c>
      <c r="AY13" s="7">
        <v>13.816666666666665</v>
      </c>
      <c r="AZ13" s="7">
        <v>14.895833333333336</v>
      </c>
      <c r="BA13" s="7">
        <v>14.895833333333336</v>
      </c>
      <c r="BB13" s="7">
        <v>18.3</v>
      </c>
      <c r="BC13" s="7">
        <v>16.10416666666666</v>
      </c>
      <c r="BD13" s="7">
        <v>16.26666666666667</v>
      </c>
      <c r="BE13" s="7">
        <v>17.2125</v>
      </c>
      <c r="BF13" s="7">
        <v>17.75416666666667</v>
      </c>
      <c r="BG13" s="7">
        <v>15.241666666666665</v>
      </c>
      <c r="BH13" s="7">
        <v>19.2625</v>
      </c>
      <c r="BI13" s="7">
        <v>15.108333333333336</v>
      </c>
      <c r="BJ13" s="7">
        <v>16.375</v>
      </c>
      <c r="BK13" s="7">
        <v>18.8875</v>
      </c>
      <c r="BL13" s="7">
        <v>16.45833333333334</v>
      </c>
      <c r="BM13" s="7">
        <v>15.543478260869568</v>
      </c>
      <c r="BN13" s="7">
        <v>9.9125</v>
      </c>
      <c r="BO13" s="7">
        <v>17.000000000000004</v>
      </c>
      <c r="BP13" s="7">
        <v>11.795833333333334</v>
      </c>
      <c r="BQ13" s="7">
        <v>21.66666666666666</v>
      </c>
      <c r="BR13" s="7">
        <v>17.500000000000004</v>
      </c>
      <c r="BS13" s="7">
        <v>17.82916666666667</v>
      </c>
      <c r="BT13" s="7">
        <v>19.583333333333336</v>
      </c>
      <c r="BU13" s="7"/>
      <c r="BV13" s="7"/>
      <c r="BW13" s="7"/>
      <c r="BY13" s="11"/>
      <c r="BZ13" s="11">
        <f t="shared" si="0"/>
        <v>14.413194444444441</v>
      </c>
      <c r="CA13" s="11">
        <f t="shared" si="1"/>
        <v>15.026488095238092</v>
      </c>
      <c r="CB13" s="10">
        <f t="shared" si="2"/>
        <v>16.084227053140097</v>
      </c>
    </row>
    <row r="14" spans="1:80" ht="11.25">
      <c r="A14" s="5">
        <v>12</v>
      </c>
      <c r="B14" s="24"/>
      <c r="C14" s="15"/>
      <c r="D14" s="15"/>
      <c r="E14" s="15"/>
      <c r="F14" s="15"/>
      <c r="G14" s="15"/>
      <c r="H14" s="15"/>
      <c r="I14" s="15"/>
      <c r="J14" s="1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>
        <v>11.1375</v>
      </c>
      <c r="AG14" s="4">
        <v>15.9</v>
      </c>
      <c r="AH14" s="4">
        <v>13.95</v>
      </c>
      <c r="AI14" s="4">
        <v>7.475</v>
      </c>
      <c r="AJ14" s="4">
        <v>11.3625</v>
      </c>
      <c r="AK14" s="4">
        <v>15.525</v>
      </c>
      <c r="AL14" s="4">
        <v>10.4875</v>
      </c>
      <c r="AM14" s="4">
        <v>18.175</v>
      </c>
      <c r="AN14" s="4">
        <v>20.0875</v>
      </c>
      <c r="AO14" s="4">
        <v>14.375</v>
      </c>
      <c r="AP14" s="4">
        <v>14.5125</v>
      </c>
      <c r="AQ14" s="4">
        <v>19.3375</v>
      </c>
      <c r="AR14" s="4">
        <v>11.15</v>
      </c>
      <c r="AS14" s="4">
        <v>15.7</v>
      </c>
      <c r="AT14" s="4">
        <v>14.975</v>
      </c>
      <c r="AU14" s="4">
        <v>14.904166666666674</v>
      </c>
      <c r="AV14" s="4">
        <v>15.9875</v>
      </c>
      <c r="AW14" s="4">
        <v>14.841666666666669</v>
      </c>
      <c r="AX14" s="4">
        <v>11.975</v>
      </c>
      <c r="AY14" s="4">
        <v>14.683333333333335</v>
      </c>
      <c r="AZ14" s="4">
        <v>18.55</v>
      </c>
      <c r="BA14" s="4">
        <v>16.2125</v>
      </c>
      <c r="BB14" s="4">
        <v>18.525</v>
      </c>
      <c r="BC14" s="4">
        <v>15.379166666666663</v>
      </c>
      <c r="BD14" s="4">
        <v>17.495833333333337</v>
      </c>
      <c r="BE14" s="4">
        <v>11.416666666666664</v>
      </c>
      <c r="BF14" s="4">
        <v>14.91666666666667</v>
      </c>
      <c r="BG14" s="4">
        <v>17.35833333333333</v>
      </c>
      <c r="BH14" s="4">
        <v>17.241666666666664</v>
      </c>
      <c r="BI14" s="4">
        <v>14.2875</v>
      </c>
      <c r="BJ14" s="4">
        <v>18.0875</v>
      </c>
      <c r="BK14" s="4">
        <v>18.54583333333333</v>
      </c>
      <c r="BL14" s="4">
        <v>18.429166666666667</v>
      </c>
      <c r="BM14" s="4">
        <v>18.479166666666668</v>
      </c>
      <c r="BN14" s="4">
        <v>11.712499999999997</v>
      </c>
      <c r="BO14" s="4">
        <v>15.579166666666664</v>
      </c>
      <c r="BP14" s="4">
        <v>11.441666666666668</v>
      </c>
      <c r="BQ14" s="4">
        <v>21.375000000000004</v>
      </c>
      <c r="BR14" s="4">
        <v>17.308333333333334</v>
      </c>
      <c r="BS14" s="4">
        <v>15.845833333333331</v>
      </c>
      <c r="BT14" s="4">
        <v>19.2375</v>
      </c>
      <c r="BU14" s="4"/>
      <c r="BV14" s="4"/>
      <c r="BW14" s="4"/>
      <c r="BY14" s="10"/>
      <c r="BZ14" s="10">
        <f t="shared" si="0"/>
        <v>14.437962962962963</v>
      </c>
      <c r="CA14" s="10">
        <f t="shared" si="1"/>
        <v>14.871279761904763</v>
      </c>
      <c r="CB14" s="10">
        <f t="shared" si="2"/>
        <v>15.918750000000005</v>
      </c>
    </row>
    <row r="15" spans="1:80" ht="11.25">
      <c r="A15" s="5">
        <v>13</v>
      </c>
      <c r="B15" s="24"/>
      <c r="C15" s="15"/>
      <c r="D15" s="15"/>
      <c r="E15" s="15"/>
      <c r="F15" s="15"/>
      <c r="G15" s="15"/>
      <c r="H15" s="15"/>
      <c r="I15" s="15"/>
      <c r="J15" s="1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>
        <v>15.75</v>
      </c>
      <c r="AG15" s="4">
        <v>16.5875</v>
      </c>
      <c r="AH15" s="4">
        <v>13.3625</v>
      </c>
      <c r="AI15" s="4">
        <v>11.1375</v>
      </c>
      <c r="AJ15" s="4">
        <v>14.125</v>
      </c>
      <c r="AK15" s="4">
        <v>14.85</v>
      </c>
      <c r="AL15" s="4">
        <v>12.325</v>
      </c>
      <c r="AM15" s="4">
        <v>18.075</v>
      </c>
      <c r="AN15" s="4">
        <v>20.525</v>
      </c>
      <c r="AO15" s="4">
        <v>11.5125</v>
      </c>
      <c r="AP15" s="4">
        <v>16.875</v>
      </c>
      <c r="AQ15" s="4">
        <v>20.1875</v>
      </c>
      <c r="AR15" s="4">
        <v>14.7875</v>
      </c>
      <c r="AS15" s="4">
        <v>15.525</v>
      </c>
      <c r="AT15" s="4">
        <v>14.7625</v>
      </c>
      <c r="AU15" s="4">
        <v>16.004166666666666</v>
      </c>
      <c r="AV15" s="4">
        <v>17.091666666666665</v>
      </c>
      <c r="AW15" s="4">
        <v>16.395833333333332</v>
      </c>
      <c r="AX15" s="4">
        <v>15.629166666666665</v>
      </c>
      <c r="AY15" s="4">
        <v>16.3625</v>
      </c>
      <c r="AZ15" s="4">
        <v>20.216666666666665</v>
      </c>
      <c r="BA15" s="4">
        <v>15.4875</v>
      </c>
      <c r="BB15" s="4">
        <v>16.770833333333332</v>
      </c>
      <c r="BC15" s="4">
        <v>16.46666666666667</v>
      </c>
      <c r="BD15" s="4">
        <v>18.304166666666664</v>
      </c>
      <c r="BE15" s="4">
        <v>13.329166666666666</v>
      </c>
      <c r="BF15" s="4">
        <v>16.02083333333334</v>
      </c>
      <c r="BG15" s="4">
        <v>17.1875</v>
      </c>
      <c r="BH15" s="4">
        <v>17.366666666666667</v>
      </c>
      <c r="BI15" s="4">
        <v>13.779166666666667</v>
      </c>
      <c r="BJ15" s="4">
        <v>18.96666666666667</v>
      </c>
      <c r="BK15" s="4">
        <v>17.612500000000004</v>
      </c>
      <c r="BL15" s="4">
        <v>18.05</v>
      </c>
      <c r="BM15" s="4">
        <v>17.037500000000005</v>
      </c>
      <c r="BN15" s="4">
        <v>11.845833333333331</v>
      </c>
      <c r="BO15" s="4">
        <v>14.716666666666663</v>
      </c>
      <c r="BP15" s="4">
        <v>14.125000000000002</v>
      </c>
      <c r="BQ15" s="4">
        <v>17.45</v>
      </c>
      <c r="BR15" s="4">
        <v>18.916666666666668</v>
      </c>
      <c r="BS15" s="4">
        <v>10.829166666666666</v>
      </c>
      <c r="BT15" s="4">
        <v>20.09583333333333</v>
      </c>
      <c r="BU15" s="4"/>
      <c r="BV15" s="4"/>
      <c r="BW15" s="4"/>
      <c r="BY15" s="10"/>
      <c r="BZ15" s="10">
        <f t="shared" si="0"/>
        <v>15.548842592592589</v>
      </c>
      <c r="CA15" s="10">
        <f t="shared" si="1"/>
        <v>15.916220238095233</v>
      </c>
      <c r="CB15" s="10">
        <f t="shared" si="2"/>
        <v>16.34638888888889</v>
      </c>
    </row>
    <row r="16" spans="1:80" ht="11.25">
      <c r="A16" s="5">
        <v>14</v>
      </c>
      <c r="B16" s="24"/>
      <c r="C16" s="15"/>
      <c r="D16" s="15"/>
      <c r="E16" s="15"/>
      <c r="F16" s="15"/>
      <c r="G16" s="15"/>
      <c r="H16" s="15"/>
      <c r="I16" s="15"/>
      <c r="J16" s="1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>
        <v>11.975</v>
      </c>
      <c r="AG16" s="4">
        <v>17.275</v>
      </c>
      <c r="AH16" s="4">
        <v>9.6375</v>
      </c>
      <c r="AI16" s="4">
        <v>12.9625</v>
      </c>
      <c r="AJ16" s="4">
        <v>13.45</v>
      </c>
      <c r="AK16" s="4">
        <v>17.3375</v>
      </c>
      <c r="AL16" s="4">
        <v>12.7</v>
      </c>
      <c r="AM16" s="4">
        <v>16.9</v>
      </c>
      <c r="AN16" s="4">
        <v>17.6375</v>
      </c>
      <c r="AO16" s="4">
        <v>15.7375</v>
      </c>
      <c r="AP16" s="4">
        <v>19.3125</v>
      </c>
      <c r="AQ16" s="4">
        <v>17.875</v>
      </c>
      <c r="AR16" s="4">
        <v>16.4</v>
      </c>
      <c r="AS16" s="4">
        <v>16.825</v>
      </c>
      <c r="AT16" s="4">
        <v>14.3</v>
      </c>
      <c r="AU16" s="4">
        <v>17.870833333333334</v>
      </c>
      <c r="AV16" s="4">
        <v>17.4875</v>
      </c>
      <c r="AW16" s="4">
        <v>16.779166666666665</v>
      </c>
      <c r="AX16" s="4">
        <v>16.70833333333334</v>
      </c>
      <c r="AY16" s="4">
        <v>15.279166666666667</v>
      </c>
      <c r="AZ16" s="4">
        <v>19.14166666666667</v>
      </c>
      <c r="BA16" s="4">
        <v>10.9</v>
      </c>
      <c r="BB16" s="4">
        <v>16.258333333333336</v>
      </c>
      <c r="BC16" s="4">
        <v>17.5375</v>
      </c>
      <c r="BD16" s="4">
        <v>18.26666666666667</v>
      </c>
      <c r="BE16" s="4">
        <v>13.8375</v>
      </c>
      <c r="BF16" s="4">
        <v>15.558333333333332</v>
      </c>
      <c r="BG16" s="4">
        <v>16.51666666666667</v>
      </c>
      <c r="BH16" s="4">
        <v>16.8</v>
      </c>
      <c r="BI16" s="4">
        <v>12.066666666666665</v>
      </c>
      <c r="BJ16" s="4">
        <v>20.191666666666666</v>
      </c>
      <c r="BK16" s="4">
        <v>14.91666666666667</v>
      </c>
      <c r="BL16" s="4">
        <v>19.104166666666668</v>
      </c>
      <c r="BM16" s="4">
        <v>15.237499999999999</v>
      </c>
      <c r="BN16" s="4">
        <v>15.608333333333333</v>
      </c>
      <c r="BO16" s="4">
        <v>11.508333333333331</v>
      </c>
      <c r="BP16" s="4">
        <v>15.854166666666666</v>
      </c>
      <c r="BQ16" s="4">
        <v>19.216666666666665</v>
      </c>
      <c r="BR16" s="4">
        <v>19.054166666666667</v>
      </c>
      <c r="BS16" s="4">
        <v>11.370833333333332</v>
      </c>
      <c r="BT16" s="4">
        <v>20.325000000000003</v>
      </c>
      <c r="BU16" s="4"/>
      <c r="BV16" s="4"/>
      <c r="BW16" s="4"/>
      <c r="BY16" s="10"/>
      <c r="BZ16" s="10">
        <f t="shared" si="0"/>
        <v>15.69236111111111</v>
      </c>
      <c r="CA16" s="10">
        <f t="shared" si="1"/>
        <v>15.802380952380947</v>
      </c>
      <c r="CB16" s="10">
        <f t="shared" si="2"/>
        <v>16.35777777777778</v>
      </c>
    </row>
    <row r="17" spans="1:80" ht="11.25">
      <c r="A17" s="5">
        <v>15</v>
      </c>
      <c r="B17" s="24"/>
      <c r="C17" s="15"/>
      <c r="D17" s="15"/>
      <c r="E17" s="15"/>
      <c r="F17" s="15"/>
      <c r="G17" s="15"/>
      <c r="H17" s="15"/>
      <c r="I17" s="15"/>
      <c r="J17" s="15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>
        <v>14.325</v>
      </c>
      <c r="AG17" s="4">
        <v>15.85</v>
      </c>
      <c r="AH17" s="4">
        <v>7.675</v>
      </c>
      <c r="AI17" s="4">
        <v>15.2375</v>
      </c>
      <c r="AJ17" s="4">
        <v>14.5625</v>
      </c>
      <c r="AK17" s="4">
        <v>17.175</v>
      </c>
      <c r="AL17" s="4">
        <v>14.125</v>
      </c>
      <c r="AM17" s="4">
        <v>18.4125</v>
      </c>
      <c r="AN17" s="4">
        <v>16.65</v>
      </c>
      <c r="AO17" s="4">
        <v>11.125</v>
      </c>
      <c r="AP17" s="4">
        <v>18.775</v>
      </c>
      <c r="AQ17" s="4">
        <v>15.075</v>
      </c>
      <c r="AR17" s="4">
        <v>17.7375</v>
      </c>
      <c r="AS17" s="4">
        <v>18.0375</v>
      </c>
      <c r="AT17" s="4">
        <v>14.775</v>
      </c>
      <c r="AU17" s="4">
        <v>16.558333333333337</v>
      </c>
      <c r="AV17" s="4">
        <v>19.7625</v>
      </c>
      <c r="AW17" s="4">
        <v>17.075</v>
      </c>
      <c r="AX17" s="4">
        <v>15.470833333333337</v>
      </c>
      <c r="AY17" s="4">
        <v>16.85</v>
      </c>
      <c r="AZ17" s="4">
        <v>17.0375</v>
      </c>
      <c r="BA17" s="4">
        <v>13.916666666666666</v>
      </c>
      <c r="BB17" s="4">
        <v>16.89166666666667</v>
      </c>
      <c r="BC17" s="4">
        <v>18.666666666666664</v>
      </c>
      <c r="BD17" s="4">
        <v>17.308333333333334</v>
      </c>
      <c r="BE17" s="4">
        <v>12.191666666666663</v>
      </c>
      <c r="BF17" s="4">
        <v>14.679166666666667</v>
      </c>
      <c r="BG17" s="4">
        <v>17.941666666666666</v>
      </c>
      <c r="BH17" s="4">
        <v>13.3</v>
      </c>
      <c r="BI17" s="4">
        <v>13.2625</v>
      </c>
      <c r="BJ17" s="4">
        <v>21.195833333333336</v>
      </c>
      <c r="BK17" s="4">
        <v>15.262500000000001</v>
      </c>
      <c r="BL17" s="4">
        <v>18.145833333333332</v>
      </c>
      <c r="BM17" s="4">
        <v>15.883333333333335</v>
      </c>
      <c r="BN17" s="4">
        <v>15.54090909090909</v>
      </c>
      <c r="BO17" s="4">
        <v>13.424999999999999</v>
      </c>
      <c r="BP17" s="4">
        <v>16.574999999999996</v>
      </c>
      <c r="BQ17" s="4">
        <v>19.791666666666664</v>
      </c>
      <c r="BR17" s="4">
        <v>18.141666666666666</v>
      </c>
      <c r="BS17" s="4">
        <v>15.108333333333333</v>
      </c>
      <c r="BT17" s="4">
        <v>20.054166666666667</v>
      </c>
      <c r="BU17" s="4"/>
      <c r="BV17" s="4"/>
      <c r="BW17" s="4"/>
      <c r="BY17" s="10"/>
      <c r="BZ17" s="10">
        <f t="shared" si="0"/>
        <v>15.718518518518518</v>
      </c>
      <c r="CA17" s="10">
        <f t="shared" si="1"/>
        <v>15.853125000000004</v>
      </c>
      <c r="CB17" s="10">
        <f t="shared" si="2"/>
        <v>16.29691919191919</v>
      </c>
    </row>
    <row r="18" spans="1:80" ht="11.25">
      <c r="A18" s="5">
        <v>16</v>
      </c>
      <c r="B18" s="24"/>
      <c r="C18" s="15"/>
      <c r="D18" s="15"/>
      <c r="E18" s="15"/>
      <c r="F18" s="15"/>
      <c r="G18" s="15"/>
      <c r="H18" s="15"/>
      <c r="I18" s="15"/>
      <c r="J18" s="1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>
        <v>13.5625</v>
      </c>
      <c r="AG18" s="4">
        <v>17.9</v>
      </c>
      <c r="AH18" s="4">
        <v>9.125</v>
      </c>
      <c r="AI18" s="4">
        <v>16.0125</v>
      </c>
      <c r="AJ18" s="4">
        <v>12.775</v>
      </c>
      <c r="AK18" s="4">
        <v>15.425</v>
      </c>
      <c r="AL18" s="4">
        <v>17.1375</v>
      </c>
      <c r="AM18" s="4">
        <v>21.025</v>
      </c>
      <c r="AN18" s="4">
        <v>17.15</v>
      </c>
      <c r="AO18" s="4">
        <v>11.8125</v>
      </c>
      <c r="AP18" s="4">
        <v>19.1375</v>
      </c>
      <c r="AQ18" s="4">
        <v>16.5</v>
      </c>
      <c r="AR18" s="4">
        <v>16.6875</v>
      </c>
      <c r="AS18" s="4">
        <v>17.7375</v>
      </c>
      <c r="AT18" s="4">
        <v>14.779166666666669</v>
      </c>
      <c r="AU18" s="4">
        <v>17.25</v>
      </c>
      <c r="AV18" s="4">
        <v>20.15</v>
      </c>
      <c r="AW18" s="4">
        <v>18.2</v>
      </c>
      <c r="AX18" s="4">
        <v>15.225</v>
      </c>
      <c r="AY18" s="4">
        <v>17.616666666666667</v>
      </c>
      <c r="AZ18" s="4">
        <v>16.966666666666665</v>
      </c>
      <c r="BA18" s="4">
        <v>11.9125</v>
      </c>
      <c r="BB18" s="4">
        <v>15.766666666666666</v>
      </c>
      <c r="BC18" s="4">
        <v>19.204166666666666</v>
      </c>
      <c r="BD18" s="4">
        <v>13.104166666666666</v>
      </c>
      <c r="BE18" s="4">
        <v>15.266666666666666</v>
      </c>
      <c r="BF18" s="4">
        <v>15.583333333333334</v>
      </c>
      <c r="BG18" s="4">
        <v>19.59583333333333</v>
      </c>
      <c r="BH18" s="4">
        <v>16.275</v>
      </c>
      <c r="BI18" s="4">
        <v>17.983333333333334</v>
      </c>
      <c r="BJ18" s="4">
        <v>18.908333333333335</v>
      </c>
      <c r="BK18" s="4">
        <v>16.89166666666667</v>
      </c>
      <c r="BL18" s="4">
        <v>18.58333333333334</v>
      </c>
      <c r="BM18" s="4">
        <v>18.749999999999996</v>
      </c>
      <c r="BN18" s="4">
        <v>15.945833333333333</v>
      </c>
      <c r="BO18" s="4">
        <v>11.266666666666666</v>
      </c>
      <c r="BP18" s="4">
        <v>16.245833333333334</v>
      </c>
      <c r="BQ18" s="4">
        <v>17.52916666666667</v>
      </c>
      <c r="BR18" s="4">
        <v>18.445833333333336</v>
      </c>
      <c r="BS18" s="4">
        <v>16.883333333333333</v>
      </c>
      <c r="BT18" s="4">
        <v>16.920833333333334</v>
      </c>
      <c r="BU18" s="4"/>
      <c r="BV18" s="4"/>
      <c r="BW18" s="4"/>
      <c r="BY18" s="10"/>
      <c r="BZ18" s="10">
        <f t="shared" si="0"/>
        <v>16.242592592592594</v>
      </c>
      <c r="CA18" s="10">
        <f t="shared" si="1"/>
        <v>16.164583333333333</v>
      </c>
      <c r="CB18" s="10">
        <f t="shared" si="2"/>
        <v>16.60083333333333</v>
      </c>
    </row>
    <row r="19" spans="1:80" ht="11.25">
      <c r="A19" s="5">
        <v>17</v>
      </c>
      <c r="B19" s="24"/>
      <c r="C19" s="15"/>
      <c r="D19" s="15"/>
      <c r="E19" s="15"/>
      <c r="F19" s="15"/>
      <c r="G19" s="15"/>
      <c r="H19" s="15"/>
      <c r="I19" s="15"/>
      <c r="J19" s="1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>
        <v>15.1625</v>
      </c>
      <c r="AG19" s="4">
        <v>19.8</v>
      </c>
      <c r="AH19" s="4">
        <v>10.575</v>
      </c>
      <c r="AI19" s="4">
        <v>18.175</v>
      </c>
      <c r="AJ19" s="4">
        <v>14.2</v>
      </c>
      <c r="AK19" s="4">
        <v>16.8625</v>
      </c>
      <c r="AL19" s="4">
        <v>15.425</v>
      </c>
      <c r="AM19" s="4">
        <v>16.4625</v>
      </c>
      <c r="AN19" s="4">
        <v>17.7</v>
      </c>
      <c r="AO19" s="4">
        <v>14.3125</v>
      </c>
      <c r="AP19" s="4">
        <v>16.425</v>
      </c>
      <c r="AQ19" s="4">
        <v>15.675</v>
      </c>
      <c r="AR19" s="4">
        <v>15.4375</v>
      </c>
      <c r="AS19" s="4">
        <v>17.8</v>
      </c>
      <c r="AT19" s="4">
        <v>15.754166666666668</v>
      </c>
      <c r="AU19" s="4">
        <v>16.9</v>
      </c>
      <c r="AV19" s="4">
        <v>17.691666666666666</v>
      </c>
      <c r="AW19" s="4">
        <v>18.245833333333334</v>
      </c>
      <c r="AX19" s="4">
        <v>17.141666666666666</v>
      </c>
      <c r="AY19" s="4">
        <v>17.57916666666667</v>
      </c>
      <c r="AZ19" s="4">
        <v>18.670833333333334</v>
      </c>
      <c r="BA19" s="4">
        <v>13.20833333333333</v>
      </c>
      <c r="BB19" s="4">
        <v>15.4375</v>
      </c>
      <c r="BC19" s="4">
        <v>19.5875</v>
      </c>
      <c r="BD19" s="4">
        <v>14.1</v>
      </c>
      <c r="BE19" s="4">
        <v>13.766666666666666</v>
      </c>
      <c r="BF19" s="4">
        <v>15.8</v>
      </c>
      <c r="BG19" s="4">
        <v>17.275</v>
      </c>
      <c r="BH19" s="4">
        <v>17.5</v>
      </c>
      <c r="BI19" s="4">
        <v>20.4125</v>
      </c>
      <c r="BJ19" s="4">
        <v>17.337500000000002</v>
      </c>
      <c r="BK19" s="4">
        <v>18.279166666666665</v>
      </c>
      <c r="BL19" s="4">
        <v>18.229166666666668</v>
      </c>
      <c r="BM19" s="4">
        <v>18.6125</v>
      </c>
      <c r="BN19" s="4">
        <v>13.120833333333332</v>
      </c>
      <c r="BO19" s="4">
        <v>12.241666666666667</v>
      </c>
      <c r="BP19" s="4">
        <v>11.887499999999996</v>
      </c>
      <c r="BQ19" s="4">
        <v>15.25</v>
      </c>
      <c r="BR19" s="4">
        <v>16.816666666666666</v>
      </c>
      <c r="BS19" s="4">
        <v>16.866666666666664</v>
      </c>
      <c r="BT19" s="4">
        <v>16.770833333333332</v>
      </c>
      <c r="BU19" s="4"/>
      <c r="BV19" s="4"/>
      <c r="BW19" s="4"/>
      <c r="BY19" s="10"/>
      <c r="BZ19" s="10">
        <f t="shared" si="0"/>
        <v>16.255787037037038</v>
      </c>
      <c r="CA19" s="10">
        <f t="shared" si="1"/>
        <v>16.25610119047619</v>
      </c>
      <c r="CB19" s="10">
        <f t="shared" si="2"/>
        <v>16.379305555555554</v>
      </c>
    </row>
    <row r="20" spans="1:80" ht="11.25">
      <c r="A20" s="5">
        <v>18</v>
      </c>
      <c r="B20" s="24"/>
      <c r="C20" s="15"/>
      <c r="D20" s="15"/>
      <c r="E20" s="15"/>
      <c r="F20" s="15"/>
      <c r="G20" s="15"/>
      <c r="H20" s="15"/>
      <c r="I20" s="15"/>
      <c r="J20" s="15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15">
        <v>13.7625</v>
      </c>
      <c r="AG20" s="15">
        <v>20.375</v>
      </c>
      <c r="AH20" s="15">
        <v>14.475</v>
      </c>
      <c r="AI20" s="15">
        <v>19.325</v>
      </c>
      <c r="AJ20" s="15">
        <v>13.075</v>
      </c>
      <c r="AK20" s="15">
        <v>16.5375</v>
      </c>
      <c r="AL20" s="15">
        <v>12.025</v>
      </c>
      <c r="AM20" s="15">
        <v>17.1125</v>
      </c>
      <c r="AN20" s="15">
        <v>18.125</v>
      </c>
      <c r="AO20" s="15">
        <v>13.825</v>
      </c>
      <c r="AP20" s="15">
        <v>15.975</v>
      </c>
      <c r="AQ20" s="15">
        <v>16.4125</v>
      </c>
      <c r="AR20" s="15">
        <v>16.975</v>
      </c>
      <c r="AS20" s="15">
        <v>18.925</v>
      </c>
      <c r="AT20" s="15">
        <v>15.866666666666665</v>
      </c>
      <c r="AU20" s="15">
        <v>16.520833333333332</v>
      </c>
      <c r="AV20" s="15">
        <v>13.891666666666666</v>
      </c>
      <c r="AW20" s="15">
        <v>16.254166666666666</v>
      </c>
      <c r="AX20" s="15">
        <v>19.104166666666668</v>
      </c>
      <c r="AY20" s="15">
        <v>16.7375</v>
      </c>
      <c r="AZ20" s="15">
        <v>19.720833333333335</v>
      </c>
      <c r="BA20" s="15">
        <v>18.325</v>
      </c>
      <c r="BB20" s="15">
        <v>17.9375</v>
      </c>
      <c r="BC20" s="15">
        <v>17.1</v>
      </c>
      <c r="BD20" s="15">
        <v>16.85217391304348</v>
      </c>
      <c r="BE20" s="15">
        <v>15.095833333333331</v>
      </c>
      <c r="BF20" s="15">
        <v>17.10416666666667</v>
      </c>
      <c r="BG20" s="15">
        <v>18.858333333333334</v>
      </c>
      <c r="BH20" s="15">
        <v>17.320833333333336</v>
      </c>
      <c r="BI20" s="15">
        <v>17.2</v>
      </c>
      <c r="BJ20" s="15">
        <v>19.766666666666666</v>
      </c>
      <c r="BK20" s="15">
        <v>19.179166666666667</v>
      </c>
      <c r="BL20" s="15">
        <v>17.304166666666664</v>
      </c>
      <c r="BM20" s="15">
        <v>16.65416666666667</v>
      </c>
      <c r="BN20" s="15">
        <v>15.183333333333332</v>
      </c>
      <c r="BO20" s="15">
        <v>15.712500000000004</v>
      </c>
      <c r="BP20" s="15">
        <v>16.908333333333328</v>
      </c>
      <c r="BQ20" s="15">
        <v>16.820833333333336</v>
      </c>
      <c r="BR20" s="15">
        <v>15.850000000000003</v>
      </c>
      <c r="BS20" s="15">
        <v>18.537499999999994</v>
      </c>
      <c r="BT20" s="15">
        <v>19.32916666666667</v>
      </c>
      <c r="BU20" s="15"/>
      <c r="BV20" s="15"/>
      <c r="BW20" s="15"/>
      <c r="BY20" s="10"/>
      <c r="BZ20" s="10">
        <f t="shared" si="0"/>
        <v>16.08101851851852</v>
      </c>
      <c r="CA20" s="10">
        <f t="shared" si="1"/>
        <v>16.653351449275366</v>
      </c>
      <c r="CB20" s="10">
        <f t="shared" si="2"/>
        <v>17.055211352657004</v>
      </c>
    </row>
    <row r="21" spans="1:80" ht="11.25">
      <c r="A21" s="5">
        <v>19</v>
      </c>
      <c r="B21" s="24"/>
      <c r="C21" s="15"/>
      <c r="D21" s="15"/>
      <c r="E21" s="15"/>
      <c r="F21" s="15"/>
      <c r="G21" s="15"/>
      <c r="H21" s="15"/>
      <c r="I21" s="15"/>
      <c r="J21" s="15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15">
        <v>13.9625</v>
      </c>
      <c r="AG21" s="15">
        <v>21.1625</v>
      </c>
      <c r="AH21" s="15">
        <v>17.025</v>
      </c>
      <c r="AI21" s="15">
        <v>17.2625</v>
      </c>
      <c r="AJ21" s="15">
        <v>15.925</v>
      </c>
      <c r="AK21" s="15">
        <v>15.125</v>
      </c>
      <c r="AL21" s="15">
        <v>13.1375</v>
      </c>
      <c r="AM21" s="15">
        <v>18.3125</v>
      </c>
      <c r="AN21" s="15">
        <v>18.125</v>
      </c>
      <c r="AO21" s="15">
        <v>13.7</v>
      </c>
      <c r="AP21" s="15">
        <v>18.55</v>
      </c>
      <c r="AQ21" s="15">
        <v>13.8375</v>
      </c>
      <c r="AR21" s="15">
        <v>18.5375</v>
      </c>
      <c r="AS21" s="15">
        <v>14.1625</v>
      </c>
      <c r="AT21" s="15">
        <v>19.45416666666667</v>
      </c>
      <c r="AU21" s="15">
        <v>18.666666666666664</v>
      </c>
      <c r="AV21" s="15">
        <v>14.4875</v>
      </c>
      <c r="AW21" s="15">
        <v>17.654166666666665</v>
      </c>
      <c r="AX21" s="15">
        <v>21.3875</v>
      </c>
      <c r="AY21" s="15">
        <v>13.933333333333332</v>
      </c>
      <c r="AZ21" s="15">
        <v>20.40416666666667</v>
      </c>
      <c r="BA21" s="15">
        <v>18.4125</v>
      </c>
      <c r="BB21" s="15">
        <v>18.6125</v>
      </c>
      <c r="BC21" s="15">
        <v>18.42916666666667</v>
      </c>
      <c r="BD21" s="15">
        <v>13.391666666666666</v>
      </c>
      <c r="BE21" s="15">
        <v>18.05</v>
      </c>
      <c r="BF21" s="15">
        <v>15.91666666666667</v>
      </c>
      <c r="BG21" s="15">
        <v>18.575</v>
      </c>
      <c r="BH21" s="15">
        <v>17.6875</v>
      </c>
      <c r="BI21" s="15">
        <v>19.554166666666664</v>
      </c>
      <c r="BJ21" s="15">
        <v>19.875000000000004</v>
      </c>
      <c r="BK21" s="15">
        <v>15.9125</v>
      </c>
      <c r="BL21" s="15">
        <v>16.82916666666667</v>
      </c>
      <c r="BM21" s="15">
        <v>18.5875</v>
      </c>
      <c r="BN21" s="15">
        <v>14.0625</v>
      </c>
      <c r="BO21" s="15">
        <v>16.845833333333335</v>
      </c>
      <c r="BP21" s="15">
        <v>18.12916666666667</v>
      </c>
      <c r="BQ21" s="15">
        <v>17.500000000000004</v>
      </c>
      <c r="BR21" s="15">
        <v>18.058333333333334</v>
      </c>
      <c r="BS21" s="15">
        <v>19.59583333333333</v>
      </c>
      <c r="BT21" s="15">
        <v>15.80833333333333</v>
      </c>
      <c r="BU21" s="15"/>
      <c r="BV21" s="15"/>
      <c r="BW21" s="15"/>
      <c r="BY21" s="10"/>
      <c r="BZ21" s="10">
        <f t="shared" si="0"/>
        <v>16.615972222222222</v>
      </c>
      <c r="CA21" s="10">
        <f t="shared" si="1"/>
        <v>17.00714285714286</v>
      </c>
      <c r="CB21" s="10">
        <f t="shared" si="2"/>
        <v>17.30902777777778</v>
      </c>
    </row>
    <row r="22" spans="1:80" ht="11.25">
      <c r="A22" s="5">
        <v>20</v>
      </c>
      <c r="B22" s="24"/>
      <c r="C22" s="15"/>
      <c r="D22" s="15"/>
      <c r="E22" s="15"/>
      <c r="F22" s="15"/>
      <c r="G22" s="15"/>
      <c r="H22" s="15"/>
      <c r="I22" s="15"/>
      <c r="J22" s="15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85">
        <v>15.425</v>
      </c>
      <c r="AG22" s="85">
        <v>19.2125</v>
      </c>
      <c r="AH22" s="85">
        <v>15.9375</v>
      </c>
      <c r="AI22" s="85">
        <v>15.6375</v>
      </c>
      <c r="AJ22" s="85">
        <v>16.15</v>
      </c>
      <c r="AK22" s="85">
        <v>16.325</v>
      </c>
      <c r="AL22" s="85">
        <v>13.9375</v>
      </c>
      <c r="AM22" s="85">
        <v>18.85</v>
      </c>
      <c r="AN22" s="85">
        <v>18.0875</v>
      </c>
      <c r="AO22" s="85">
        <v>14.4</v>
      </c>
      <c r="AP22" s="85">
        <v>19.3375</v>
      </c>
      <c r="AQ22" s="85">
        <v>14.55</v>
      </c>
      <c r="AR22" s="85">
        <v>17.525</v>
      </c>
      <c r="AS22" s="85">
        <v>14.375</v>
      </c>
      <c r="AT22" s="85">
        <v>20.3875</v>
      </c>
      <c r="AU22" s="85">
        <v>20.6625</v>
      </c>
      <c r="AV22" s="85">
        <v>15.079166666666667</v>
      </c>
      <c r="AW22" s="85">
        <v>19</v>
      </c>
      <c r="AX22" s="85">
        <v>18.416666666666668</v>
      </c>
      <c r="AY22" s="85">
        <v>18.008333333333336</v>
      </c>
      <c r="AZ22" s="85">
        <v>20.125</v>
      </c>
      <c r="BA22" s="85">
        <v>20.741666666666664</v>
      </c>
      <c r="BB22" s="85">
        <v>18.558333333333334</v>
      </c>
      <c r="BC22" s="85">
        <v>16.870833333333334</v>
      </c>
      <c r="BD22" s="85">
        <v>17.558333333333334</v>
      </c>
      <c r="BE22" s="85">
        <v>19.45416666666667</v>
      </c>
      <c r="BF22" s="85">
        <v>16.570833333333336</v>
      </c>
      <c r="BG22" s="85">
        <v>20.704166666666662</v>
      </c>
      <c r="BH22" s="85">
        <v>20.116666666666664</v>
      </c>
      <c r="BI22" s="85">
        <v>18.420833333333334</v>
      </c>
      <c r="BJ22" s="85">
        <v>19.2625</v>
      </c>
      <c r="BK22" s="85">
        <v>17.612499999999997</v>
      </c>
      <c r="BL22" s="85">
        <v>14.820833333333333</v>
      </c>
      <c r="BM22" s="85">
        <v>19.816666666666666</v>
      </c>
      <c r="BN22" s="85">
        <v>15.695833333333328</v>
      </c>
      <c r="BO22" s="85">
        <v>17.5125</v>
      </c>
      <c r="BP22" s="85">
        <v>17.82083333333333</v>
      </c>
      <c r="BQ22" s="85">
        <v>16.5875</v>
      </c>
      <c r="BR22" s="85">
        <v>18.404166666666672</v>
      </c>
      <c r="BS22" s="85">
        <v>20.575</v>
      </c>
      <c r="BT22" s="85">
        <v>16.250000000000004</v>
      </c>
      <c r="BU22" s="85"/>
      <c r="BV22" s="85"/>
      <c r="BW22" s="85"/>
      <c r="BY22" s="10"/>
      <c r="BZ22" s="10">
        <f t="shared" si="0"/>
        <v>16.937731481481485</v>
      </c>
      <c r="CA22" s="10">
        <f t="shared" si="1"/>
        <v>17.567410714285717</v>
      </c>
      <c r="CB22" s="10">
        <f t="shared" si="2"/>
        <v>17.935972222222222</v>
      </c>
    </row>
    <row r="23" spans="1:80" ht="11.25">
      <c r="A23" s="6">
        <v>21</v>
      </c>
      <c r="B23" s="2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15">
        <v>16.0375</v>
      </c>
      <c r="AG23" s="15">
        <v>15.525</v>
      </c>
      <c r="AH23" s="15">
        <v>16.675</v>
      </c>
      <c r="AI23" s="15">
        <v>14.25</v>
      </c>
      <c r="AJ23" s="15">
        <v>12.9875</v>
      </c>
      <c r="AK23" s="15">
        <v>15.4</v>
      </c>
      <c r="AL23" s="15">
        <v>13</v>
      </c>
      <c r="AM23" s="15">
        <v>19.2</v>
      </c>
      <c r="AN23" s="4">
        <v>16.1375</v>
      </c>
      <c r="AO23" s="4">
        <v>13.0625</v>
      </c>
      <c r="AP23" s="4">
        <v>16.9875</v>
      </c>
      <c r="AQ23" s="4">
        <v>14.4875</v>
      </c>
      <c r="AR23" s="4">
        <v>15.95</v>
      </c>
      <c r="AS23" s="4">
        <v>15.375</v>
      </c>
      <c r="AT23" s="4">
        <v>16.920833333333334</v>
      </c>
      <c r="AU23" s="4">
        <v>14.233333333333334</v>
      </c>
      <c r="AV23" s="4">
        <v>14.825</v>
      </c>
      <c r="AW23" s="4">
        <v>19.604166666666668</v>
      </c>
      <c r="AX23" s="4">
        <v>14.83333333333333</v>
      </c>
      <c r="AY23" s="4">
        <v>17.179166666666664</v>
      </c>
      <c r="AZ23" s="4">
        <v>15.85</v>
      </c>
      <c r="BA23" s="4">
        <v>20.895833333333332</v>
      </c>
      <c r="BB23" s="4">
        <v>19.30833333333333</v>
      </c>
      <c r="BC23" s="4">
        <v>17.783333333333335</v>
      </c>
      <c r="BD23" s="4">
        <v>19.366666666666667</v>
      </c>
      <c r="BE23" s="4">
        <v>19.6875</v>
      </c>
      <c r="BF23" s="4">
        <v>20.475</v>
      </c>
      <c r="BG23" s="4">
        <v>20.85833333333333</v>
      </c>
      <c r="BH23" s="4">
        <v>21.44583333333333</v>
      </c>
      <c r="BI23" s="4">
        <v>18.05</v>
      </c>
      <c r="BJ23" s="4">
        <v>16.954166666666666</v>
      </c>
      <c r="BK23" s="4">
        <v>17.77083333333333</v>
      </c>
      <c r="BL23" s="4">
        <v>16.779166666666665</v>
      </c>
      <c r="BM23" s="4">
        <v>18.05</v>
      </c>
      <c r="BN23" s="4">
        <v>19.4625</v>
      </c>
      <c r="BO23" s="4">
        <v>17.329166666666666</v>
      </c>
      <c r="BP23" s="4">
        <v>18.541666666666664</v>
      </c>
      <c r="BQ23" s="4">
        <v>15.162500000000003</v>
      </c>
      <c r="BR23" s="4">
        <v>16.616666666666667</v>
      </c>
      <c r="BS23" s="4">
        <v>18.183333333333334</v>
      </c>
      <c r="BT23" s="4">
        <v>16.74166666666667</v>
      </c>
      <c r="BU23" s="4"/>
      <c r="BV23" s="4"/>
      <c r="BW23" s="4"/>
      <c r="BY23" s="11"/>
      <c r="BZ23" s="11">
        <f t="shared" si="0"/>
        <v>15.592129629629632</v>
      </c>
      <c r="CA23" s="11">
        <f t="shared" si="1"/>
        <v>16.674851190476193</v>
      </c>
      <c r="CB23" s="10">
        <f t="shared" si="2"/>
        <v>17.445555555555554</v>
      </c>
    </row>
    <row r="24" spans="1:80" ht="11.25">
      <c r="A24" s="5">
        <v>22</v>
      </c>
      <c r="B24" s="24"/>
      <c r="C24" s="15"/>
      <c r="D24" s="15"/>
      <c r="E24" s="15"/>
      <c r="F24" s="15"/>
      <c r="G24" s="15"/>
      <c r="H24" s="15"/>
      <c r="I24" s="15"/>
      <c r="J24" s="15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>
        <v>13.1125</v>
      </c>
      <c r="AG24" s="4">
        <v>16.0375</v>
      </c>
      <c r="AH24" s="4">
        <v>19.2375</v>
      </c>
      <c r="AI24" s="4">
        <v>15.2625</v>
      </c>
      <c r="AJ24" s="4">
        <v>11.575</v>
      </c>
      <c r="AK24" s="4">
        <v>14.2</v>
      </c>
      <c r="AL24" s="4">
        <v>14.45</v>
      </c>
      <c r="AM24" s="4">
        <v>19.5875</v>
      </c>
      <c r="AN24" s="4">
        <v>16.8875</v>
      </c>
      <c r="AO24" s="4">
        <v>11.9125</v>
      </c>
      <c r="AP24" s="4">
        <v>16.0875</v>
      </c>
      <c r="AQ24" s="4">
        <v>15.25</v>
      </c>
      <c r="AR24" s="4">
        <v>14.025</v>
      </c>
      <c r="AS24" s="4">
        <v>16.9625</v>
      </c>
      <c r="AT24" s="4">
        <v>17.033333333333335</v>
      </c>
      <c r="AU24" s="4">
        <v>13.445833333333333</v>
      </c>
      <c r="AV24" s="4">
        <v>17.191666666666666</v>
      </c>
      <c r="AW24" s="4">
        <v>17.1875</v>
      </c>
      <c r="AX24" s="4">
        <v>15.804166666666667</v>
      </c>
      <c r="AY24" s="4">
        <v>12.9625</v>
      </c>
      <c r="AZ24" s="4">
        <v>15.508333333333335</v>
      </c>
      <c r="BA24" s="4">
        <v>20.379166666666666</v>
      </c>
      <c r="BB24" s="4">
        <v>19.65833333333333</v>
      </c>
      <c r="BC24" s="4">
        <v>17</v>
      </c>
      <c r="BD24" s="4">
        <v>20.07916666666667</v>
      </c>
      <c r="BE24" s="4">
        <v>18.175</v>
      </c>
      <c r="BF24" s="4">
        <v>19.125</v>
      </c>
      <c r="BG24" s="4">
        <v>19.6</v>
      </c>
      <c r="BH24" s="4">
        <v>19.625</v>
      </c>
      <c r="BI24" s="4">
        <v>16.68333333333333</v>
      </c>
      <c r="BJ24" s="4">
        <v>16.379166666666663</v>
      </c>
      <c r="BK24" s="4">
        <v>18.358333333333327</v>
      </c>
      <c r="BL24" s="4">
        <v>16.98333333333333</v>
      </c>
      <c r="BM24" s="4">
        <v>18.99166666666667</v>
      </c>
      <c r="BN24" s="4">
        <v>15.866666666666665</v>
      </c>
      <c r="BO24" s="4">
        <v>13.695833333333333</v>
      </c>
      <c r="BP24" s="4">
        <v>19.137500000000003</v>
      </c>
      <c r="BQ24" s="4">
        <v>17.7625</v>
      </c>
      <c r="BR24" s="4">
        <v>17.779166666666665</v>
      </c>
      <c r="BS24" s="4">
        <v>18.9375</v>
      </c>
      <c r="BT24" s="4">
        <v>17.245833333333337</v>
      </c>
      <c r="BU24" s="4"/>
      <c r="BV24" s="4"/>
      <c r="BW24" s="4"/>
      <c r="BY24" s="10"/>
      <c r="BZ24" s="10">
        <f t="shared" si="0"/>
        <v>15.524768518518519</v>
      </c>
      <c r="CA24" s="10">
        <f t="shared" si="1"/>
        <v>16.34776785714286</v>
      </c>
      <c r="CB24" s="10">
        <f t="shared" si="2"/>
        <v>16.92527777777778</v>
      </c>
    </row>
    <row r="25" spans="1:80" ht="11.25">
      <c r="A25" s="5">
        <v>23</v>
      </c>
      <c r="B25" s="24"/>
      <c r="C25" s="15"/>
      <c r="D25" s="15"/>
      <c r="E25" s="15"/>
      <c r="F25" s="15"/>
      <c r="G25" s="15"/>
      <c r="H25" s="15"/>
      <c r="I25" s="15"/>
      <c r="J25" s="15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>
        <v>13.55</v>
      </c>
      <c r="AG25" s="4">
        <v>15.75</v>
      </c>
      <c r="AH25" s="4">
        <v>19.2875</v>
      </c>
      <c r="AI25" s="4">
        <v>16.6125</v>
      </c>
      <c r="AJ25" s="4">
        <v>14.775</v>
      </c>
      <c r="AK25" s="4">
        <v>16.3125</v>
      </c>
      <c r="AL25" s="4">
        <v>19.0625</v>
      </c>
      <c r="AM25" s="4">
        <v>16.275</v>
      </c>
      <c r="AN25" s="4">
        <v>19.15</v>
      </c>
      <c r="AO25" s="4">
        <v>10.8875</v>
      </c>
      <c r="AP25" s="4">
        <v>17.9125</v>
      </c>
      <c r="AQ25" s="4">
        <v>17.15</v>
      </c>
      <c r="AR25" s="4">
        <v>13.8375</v>
      </c>
      <c r="AS25" s="4">
        <v>17.375</v>
      </c>
      <c r="AT25" s="4">
        <v>18.8875</v>
      </c>
      <c r="AU25" s="4">
        <v>12.820833333333333</v>
      </c>
      <c r="AV25" s="4">
        <v>17.445833333333333</v>
      </c>
      <c r="AW25" s="4">
        <v>17.529166666666665</v>
      </c>
      <c r="AX25" s="4">
        <v>18.37083333333333</v>
      </c>
      <c r="AY25" s="4">
        <v>12.1875</v>
      </c>
      <c r="AZ25" s="4">
        <v>16.108333333333334</v>
      </c>
      <c r="BA25" s="4">
        <v>17.85833333333333</v>
      </c>
      <c r="BB25" s="4">
        <v>19.9875</v>
      </c>
      <c r="BC25" s="4">
        <v>18.395833333333332</v>
      </c>
      <c r="BD25" s="4">
        <v>15.633333333333338</v>
      </c>
      <c r="BE25" s="4">
        <v>16.6625</v>
      </c>
      <c r="BF25" s="4">
        <v>22.270833333333332</v>
      </c>
      <c r="BG25" s="4">
        <v>19.195833333333333</v>
      </c>
      <c r="BH25" s="4">
        <v>21.97083333333333</v>
      </c>
      <c r="BI25" s="4">
        <v>16.15</v>
      </c>
      <c r="BJ25" s="4">
        <v>15.070833333333335</v>
      </c>
      <c r="BK25" s="4">
        <v>16.825</v>
      </c>
      <c r="BL25" s="4">
        <v>18.125</v>
      </c>
      <c r="BM25" s="4">
        <v>19.741666666666667</v>
      </c>
      <c r="BN25" s="4">
        <v>16.858333333333338</v>
      </c>
      <c r="BO25" s="4">
        <v>16.262500000000006</v>
      </c>
      <c r="BP25" s="4">
        <v>17.2375</v>
      </c>
      <c r="BQ25" s="4">
        <v>17.979166666666668</v>
      </c>
      <c r="BR25" s="4">
        <v>18.49166666666667</v>
      </c>
      <c r="BS25" s="4">
        <v>19.84583333333334</v>
      </c>
      <c r="BT25" s="4">
        <v>18.841666666666672</v>
      </c>
      <c r="BU25" s="4"/>
      <c r="BV25" s="4"/>
      <c r="BW25" s="4"/>
      <c r="BY25" s="10"/>
      <c r="BZ25" s="10">
        <f t="shared" si="0"/>
        <v>16.367824074074072</v>
      </c>
      <c r="CA25" s="10">
        <f t="shared" si="1"/>
        <v>16.831845238095237</v>
      </c>
      <c r="CB25" s="10">
        <f t="shared" si="2"/>
        <v>17.196250000000003</v>
      </c>
    </row>
    <row r="26" spans="1:80" ht="11.25">
      <c r="A26" s="5">
        <v>24</v>
      </c>
      <c r="B26" s="24"/>
      <c r="C26" s="15"/>
      <c r="D26" s="15"/>
      <c r="E26" s="15"/>
      <c r="F26" s="15"/>
      <c r="G26" s="15"/>
      <c r="H26" s="15"/>
      <c r="I26" s="15"/>
      <c r="J26" s="1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>
        <v>16.5375</v>
      </c>
      <c r="AG26" s="4">
        <v>15.5</v>
      </c>
      <c r="AH26" s="4">
        <v>18.075</v>
      </c>
      <c r="AI26" s="4">
        <v>17.75</v>
      </c>
      <c r="AJ26" s="4">
        <v>15.675</v>
      </c>
      <c r="AK26" s="4">
        <v>16.2</v>
      </c>
      <c r="AL26" s="4">
        <v>18.15</v>
      </c>
      <c r="AM26" s="4">
        <v>19.2625</v>
      </c>
      <c r="AN26" s="4">
        <v>18.75</v>
      </c>
      <c r="AO26" s="4">
        <v>11.5625</v>
      </c>
      <c r="AP26" s="4">
        <v>16.6625</v>
      </c>
      <c r="AQ26" s="4">
        <v>18.975</v>
      </c>
      <c r="AR26" s="4">
        <v>16.85</v>
      </c>
      <c r="AS26" s="4">
        <v>17.8375</v>
      </c>
      <c r="AT26" s="4">
        <v>18.054166666666664</v>
      </c>
      <c r="AU26" s="4">
        <v>15.416666666666666</v>
      </c>
      <c r="AV26" s="4">
        <v>21.620833333333334</v>
      </c>
      <c r="AW26" s="4">
        <v>17.0875</v>
      </c>
      <c r="AX26" s="4">
        <v>19.795833333333334</v>
      </c>
      <c r="AY26" s="4">
        <v>12.220833333333333</v>
      </c>
      <c r="AZ26" s="4">
        <v>18.091666666666665</v>
      </c>
      <c r="BA26" s="4">
        <v>19.679166666666664</v>
      </c>
      <c r="BB26" s="4">
        <v>20.57916666666667</v>
      </c>
      <c r="BC26" s="4">
        <v>17.745833333333337</v>
      </c>
      <c r="BD26" s="4">
        <v>16.145833333333332</v>
      </c>
      <c r="BE26" s="4">
        <v>17.625</v>
      </c>
      <c r="BF26" s="4">
        <v>16.995833333333337</v>
      </c>
      <c r="BG26" s="4">
        <v>16.208333333333336</v>
      </c>
      <c r="BH26" s="4">
        <v>22.516666666666666</v>
      </c>
      <c r="BI26" s="4">
        <v>15.45</v>
      </c>
      <c r="BJ26" s="4">
        <v>18.329166666666662</v>
      </c>
      <c r="BK26" s="4">
        <v>17.020833333333332</v>
      </c>
      <c r="BL26" s="4">
        <v>17.929166666666664</v>
      </c>
      <c r="BM26" s="4">
        <v>18.704166666666666</v>
      </c>
      <c r="BN26" s="4">
        <v>19.149999999999995</v>
      </c>
      <c r="BO26" s="4">
        <v>16.6125</v>
      </c>
      <c r="BP26" s="4">
        <v>16.04583333333333</v>
      </c>
      <c r="BQ26" s="4">
        <v>17.0375</v>
      </c>
      <c r="BR26" s="4">
        <v>17.412499999999998</v>
      </c>
      <c r="BS26" s="4">
        <v>22.1375</v>
      </c>
      <c r="BT26" s="4">
        <v>19.45416666666667</v>
      </c>
      <c r="BU26" s="4"/>
      <c r="BV26" s="4"/>
      <c r="BW26" s="4"/>
      <c r="BY26" s="10"/>
      <c r="BZ26" s="10">
        <f t="shared" si="0"/>
        <v>17.220370370370368</v>
      </c>
      <c r="CA26" s="10">
        <f t="shared" si="1"/>
        <v>17.323363095238093</v>
      </c>
      <c r="CB26" s="10">
        <f t="shared" si="2"/>
        <v>17.556666666666665</v>
      </c>
    </row>
    <row r="27" spans="1:80" ht="11.25">
      <c r="A27" s="5">
        <v>25</v>
      </c>
      <c r="B27" s="24"/>
      <c r="C27" s="15"/>
      <c r="D27" s="15"/>
      <c r="E27" s="15"/>
      <c r="F27" s="15"/>
      <c r="G27" s="15"/>
      <c r="H27" s="15"/>
      <c r="I27" s="15"/>
      <c r="J27" s="15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>
        <v>14.3375</v>
      </c>
      <c r="AG27" s="4">
        <v>16.6</v>
      </c>
      <c r="AH27" s="4">
        <v>18.075</v>
      </c>
      <c r="AI27" s="4">
        <v>18.925</v>
      </c>
      <c r="AJ27" s="4">
        <v>14.275</v>
      </c>
      <c r="AK27" s="4">
        <v>17.95</v>
      </c>
      <c r="AL27" s="4">
        <v>17.75</v>
      </c>
      <c r="AM27" s="4">
        <v>19.775</v>
      </c>
      <c r="AN27" s="4">
        <v>19.025</v>
      </c>
      <c r="AO27" s="4">
        <v>11.2</v>
      </c>
      <c r="AP27" s="4">
        <v>17.9375</v>
      </c>
      <c r="AQ27" s="4">
        <v>18.575</v>
      </c>
      <c r="AR27" s="4">
        <v>16.6125</v>
      </c>
      <c r="AS27" s="4">
        <v>18.825</v>
      </c>
      <c r="AT27" s="4">
        <v>19.083333333333332</v>
      </c>
      <c r="AU27" s="4">
        <v>19.041666666666664</v>
      </c>
      <c r="AV27" s="4">
        <v>18.2875</v>
      </c>
      <c r="AW27" s="4">
        <v>15.820833333333331</v>
      </c>
      <c r="AX27" s="4">
        <v>20.67083333333333</v>
      </c>
      <c r="AY27" s="4">
        <v>13.975</v>
      </c>
      <c r="AZ27" s="4">
        <v>17.6125</v>
      </c>
      <c r="BA27" s="4">
        <v>19.7875</v>
      </c>
      <c r="BB27" s="4">
        <v>21.279166666666665</v>
      </c>
      <c r="BC27" s="4">
        <v>18.51666666666667</v>
      </c>
      <c r="BD27" s="4">
        <v>17.004166666666666</v>
      </c>
      <c r="BE27" s="4">
        <v>15.5875</v>
      </c>
      <c r="BF27" s="4">
        <v>18.575</v>
      </c>
      <c r="BG27" s="4">
        <v>16.8625</v>
      </c>
      <c r="BH27" s="4">
        <v>17.629166666666666</v>
      </c>
      <c r="BI27" s="4">
        <v>12.995833333333332</v>
      </c>
      <c r="BJ27" s="4">
        <v>18.820833333333333</v>
      </c>
      <c r="BK27" s="4">
        <v>18.108333333333334</v>
      </c>
      <c r="BL27" s="4">
        <v>18.608333333333334</v>
      </c>
      <c r="BM27" s="4">
        <v>21.599999999999998</v>
      </c>
      <c r="BN27" s="4">
        <v>20.075</v>
      </c>
      <c r="BO27" s="4">
        <v>16.15</v>
      </c>
      <c r="BP27" s="4">
        <v>16.8875</v>
      </c>
      <c r="BQ27" s="4">
        <v>17.79583333333333</v>
      </c>
      <c r="BR27" s="4">
        <v>18.358333333333334</v>
      </c>
      <c r="BS27" s="4">
        <v>22.083333333333332</v>
      </c>
      <c r="BT27" s="4">
        <v>20.208333333333332</v>
      </c>
      <c r="BU27" s="4"/>
      <c r="BV27" s="4"/>
      <c r="BW27" s="4"/>
      <c r="BY27" s="10"/>
      <c r="BZ27" s="10">
        <f t="shared" si="0"/>
        <v>17.33865740740741</v>
      </c>
      <c r="CA27" s="10">
        <f t="shared" si="1"/>
        <v>17.570238095238096</v>
      </c>
      <c r="CB27" s="10">
        <f t="shared" si="2"/>
        <v>17.764999999999997</v>
      </c>
    </row>
    <row r="28" spans="1:80" ht="11.25">
      <c r="A28" s="5">
        <v>26</v>
      </c>
      <c r="B28" s="24"/>
      <c r="C28" s="15"/>
      <c r="D28" s="15"/>
      <c r="E28" s="15"/>
      <c r="F28" s="15"/>
      <c r="G28" s="15"/>
      <c r="H28" s="15"/>
      <c r="I28" s="15"/>
      <c r="J28" s="15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>
        <v>12.5</v>
      </c>
      <c r="AG28" s="4">
        <v>15.7875</v>
      </c>
      <c r="AH28" s="4">
        <v>18.75</v>
      </c>
      <c r="AI28" s="4">
        <v>17.6</v>
      </c>
      <c r="AJ28" s="4">
        <v>14.75</v>
      </c>
      <c r="AK28" s="4">
        <v>18.975</v>
      </c>
      <c r="AL28" s="4">
        <v>18.15</v>
      </c>
      <c r="AM28" s="4">
        <v>19.45</v>
      </c>
      <c r="AN28" s="4">
        <v>20.5375</v>
      </c>
      <c r="AO28" s="4">
        <v>12.3125</v>
      </c>
      <c r="AP28" s="4">
        <v>19.5125</v>
      </c>
      <c r="AQ28" s="4">
        <v>18.975</v>
      </c>
      <c r="AR28" s="4">
        <v>18.6375</v>
      </c>
      <c r="AS28" s="4">
        <v>17.2625</v>
      </c>
      <c r="AT28" s="4">
        <v>20.3625</v>
      </c>
      <c r="AU28" s="4">
        <v>21.0375</v>
      </c>
      <c r="AV28" s="4">
        <v>18.62083333333333</v>
      </c>
      <c r="AW28" s="4">
        <v>16.295833333333334</v>
      </c>
      <c r="AX28" s="4">
        <v>20.7375</v>
      </c>
      <c r="AY28" s="4">
        <v>14.2125</v>
      </c>
      <c r="AZ28" s="4">
        <v>15.170833333333333</v>
      </c>
      <c r="BA28" s="4">
        <v>16.7875</v>
      </c>
      <c r="BB28" s="4">
        <v>22.0625</v>
      </c>
      <c r="BC28" s="4">
        <v>19.9875</v>
      </c>
      <c r="BD28" s="4">
        <v>19.029166666666665</v>
      </c>
      <c r="BE28" s="4">
        <v>11.483333333333336</v>
      </c>
      <c r="BF28" s="4">
        <v>17.8625</v>
      </c>
      <c r="BG28" s="4">
        <v>20.12083333333333</v>
      </c>
      <c r="BH28" s="4">
        <v>18.19583333333333</v>
      </c>
      <c r="BI28" s="4">
        <v>12.104166666666666</v>
      </c>
      <c r="BJ28" s="4">
        <v>18.937500000000004</v>
      </c>
      <c r="BK28" s="4">
        <v>18.85</v>
      </c>
      <c r="BL28" s="4">
        <v>19.191666666666666</v>
      </c>
      <c r="BM28" s="4">
        <v>19.287499999999998</v>
      </c>
      <c r="BN28" s="4">
        <v>17.275000000000002</v>
      </c>
      <c r="BO28" s="4">
        <v>18.424999999999997</v>
      </c>
      <c r="BP28" s="4">
        <v>18.420833333333334</v>
      </c>
      <c r="BQ28" s="4">
        <v>17.954166666666666</v>
      </c>
      <c r="BR28" s="4">
        <v>18.13333333333333</v>
      </c>
      <c r="BS28" s="4">
        <v>22.099999999999998</v>
      </c>
      <c r="BT28" s="4">
        <v>21.53333333333333</v>
      </c>
      <c r="BU28" s="4"/>
      <c r="BV28" s="4"/>
      <c r="BW28" s="4"/>
      <c r="BY28" s="10"/>
      <c r="BZ28" s="10">
        <f t="shared" si="0"/>
        <v>17.750925925925927</v>
      </c>
      <c r="CA28" s="10">
        <f t="shared" si="1"/>
        <v>17.748958333333334</v>
      </c>
      <c r="CB28" s="10">
        <f t="shared" si="2"/>
        <v>17.988333333333333</v>
      </c>
    </row>
    <row r="29" spans="1:80" ht="11.25">
      <c r="A29" s="5">
        <v>27</v>
      </c>
      <c r="B29" s="24"/>
      <c r="C29" s="15"/>
      <c r="D29" s="15"/>
      <c r="E29" s="15"/>
      <c r="F29" s="15"/>
      <c r="G29" s="15"/>
      <c r="H29" s="15"/>
      <c r="I29" s="15"/>
      <c r="J29" s="1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>
        <v>13</v>
      </c>
      <c r="AG29" s="4">
        <v>16.0375</v>
      </c>
      <c r="AH29" s="4">
        <v>16.1875</v>
      </c>
      <c r="AI29" s="4">
        <v>14.7375</v>
      </c>
      <c r="AJ29" s="4">
        <v>14.45</v>
      </c>
      <c r="AK29" s="4">
        <v>18.55</v>
      </c>
      <c r="AL29" s="4">
        <v>17.8</v>
      </c>
      <c r="AM29" s="4">
        <v>16.4125</v>
      </c>
      <c r="AN29" s="4">
        <v>21.4</v>
      </c>
      <c r="AO29" s="4">
        <v>9.3125</v>
      </c>
      <c r="AP29" s="4">
        <v>18.525</v>
      </c>
      <c r="AQ29" s="4">
        <v>20.7875</v>
      </c>
      <c r="AR29" s="4">
        <v>18.4875</v>
      </c>
      <c r="AS29" s="4">
        <v>14.4</v>
      </c>
      <c r="AT29" s="4">
        <v>20.6</v>
      </c>
      <c r="AU29" s="4">
        <v>22.270833333333332</v>
      </c>
      <c r="AV29" s="4">
        <v>20.941666666666666</v>
      </c>
      <c r="AW29" s="4">
        <v>18.833333333333332</v>
      </c>
      <c r="AX29" s="4">
        <v>21.3375</v>
      </c>
      <c r="AY29" s="4">
        <v>13.858333333333334</v>
      </c>
      <c r="AZ29" s="4">
        <v>16.75</v>
      </c>
      <c r="BA29" s="4">
        <v>16.65833333333333</v>
      </c>
      <c r="BB29" s="4">
        <v>20.075</v>
      </c>
      <c r="BC29" s="4">
        <v>20.708333333333332</v>
      </c>
      <c r="BD29" s="4">
        <v>19.24166666666667</v>
      </c>
      <c r="BE29" s="4">
        <v>14.983333333333333</v>
      </c>
      <c r="BF29" s="4">
        <v>18.329166666666666</v>
      </c>
      <c r="BG29" s="4">
        <v>22.816666666666666</v>
      </c>
      <c r="BH29" s="4">
        <v>19.5125</v>
      </c>
      <c r="BI29" s="4">
        <v>12.334782608695651</v>
      </c>
      <c r="BJ29" s="4">
        <v>15.104166666666666</v>
      </c>
      <c r="BK29" s="4">
        <v>19.599999999999998</v>
      </c>
      <c r="BL29" s="4">
        <v>20.683333333333334</v>
      </c>
      <c r="BM29" s="4">
        <v>17.4125</v>
      </c>
      <c r="BN29" s="4">
        <v>15.595833333333333</v>
      </c>
      <c r="BO29" s="4">
        <v>21.333333333333332</v>
      </c>
      <c r="BP29" s="4">
        <v>20.704166666666666</v>
      </c>
      <c r="BQ29" s="4">
        <v>19.166666666666668</v>
      </c>
      <c r="BR29" s="4">
        <v>19.44583333333333</v>
      </c>
      <c r="BS29" s="4">
        <v>21.616666666666664</v>
      </c>
      <c r="BT29" s="4">
        <v>22.637500000000003</v>
      </c>
      <c r="BU29" s="4"/>
      <c r="BV29" s="4"/>
      <c r="BW29" s="4"/>
      <c r="BY29" s="10"/>
      <c r="BZ29" s="10">
        <f t="shared" si="0"/>
        <v>17.374074074074073</v>
      </c>
      <c r="CA29" s="10">
        <f t="shared" si="1"/>
        <v>17.76755952380952</v>
      </c>
      <c r="CB29" s="10">
        <f t="shared" si="2"/>
        <v>18.39213164251208</v>
      </c>
    </row>
    <row r="30" spans="1:80" ht="11.25">
      <c r="A30" s="5">
        <v>28</v>
      </c>
      <c r="B30" s="24"/>
      <c r="C30" s="15"/>
      <c r="D30" s="15"/>
      <c r="E30" s="15"/>
      <c r="F30" s="15"/>
      <c r="G30" s="15"/>
      <c r="H30" s="15"/>
      <c r="I30" s="15"/>
      <c r="J30" s="1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>
        <v>15.3</v>
      </c>
      <c r="AG30" s="4">
        <v>16.6875</v>
      </c>
      <c r="AH30" s="4">
        <v>15.45</v>
      </c>
      <c r="AI30" s="4">
        <v>15.075</v>
      </c>
      <c r="AJ30" s="4">
        <v>12.7875</v>
      </c>
      <c r="AK30" s="4">
        <v>15.5625</v>
      </c>
      <c r="AL30" s="4">
        <v>18.35</v>
      </c>
      <c r="AM30" s="4">
        <v>13.45</v>
      </c>
      <c r="AN30" s="4">
        <v>20.55</v>
      </c>
      <c r="AO30" s="4">
        <v>13.1625</v>
      </c>
      <c r="AP30" s="4">
        <v>17.2125</v>
      </c>
      <c r="AQ30" s="4">
        <v>16.7</v>
      </c>
      <c r="AR30" s="4">
        <v>18.575</v>
      </c>
      <c r="AS30" s="4">
        <v>17.0375</v>
      </c>
      <c r="AT30" s="4">
        <v>20.791666666666668</v>
      </c>
      <c r="AU30" s="4">
        <v>22.179166666666664</v>
      </c>
      <c r="AV30" s="4">
        <v>16.904166666666665</v>
      </c>
      <c r="AW30" s="4">
        <v>21.220833333333335</v>
      </c>
      <c r="AX30" s="4">
        <v>18.841666666666665</v>
      </c>
      <c r="AY30" s="4">
        <v>14.491666666666667</v>
      </c>
      <c r="AZ30" s="4">
        <v>17.7625</v>
      </c>
      <c r="BA30" s="4">
        <v>18.3875</v>
      </c>
      <c r="BB30" s="4">
        <v>22.3625</v>
      </c>
      <c r="BC30" s="4">
        <v>20.758333333333336</v>
      </c>
      <c r="BD30" s="4">
        <v>19.6375</v>
      </c>
      <c r="BE30" s="4">
        <v>17.1875</v>
      </c>
      <c r="BF30" s="4">
        <v>19.808333333333334</v>
      </c>
      <c r="BG30" s="4">
        <v>22.804166666666664</v>
      </c>
      <c r="BH30" s="4">
        <v>21.65833333333333</v>
      </c>
      <c r="BI30" s="4">
        <v>14.7</v>
      </c>
      <c r="BJ30" s="4">
        <v>15.699999999999996</v>
      </c>
      <c r="BK30" s="4">
        <v>20.208333333333332</v>
      </c>
      <c r="BL30" s="4">
        <v>16.04583333333333</v>
      </c>
      <c r="BM30" s="4">
        <v>17.57083333333333</v>
      </c>
      <c r="BN30" s="4">
        <v>16.583333333333332</v>
      </c>
      <c r="BO30" s="4">
        <v>22.237500000000008</v>
      </c>
      <c r="BP30" s="4">
        <v>19.991666666666667</v>
      </c>
      <c r="BQ30" s="4">
        <v>19.97083333333333</v>
      </c>
      <c r="BR30" s="4">
        <v>18.05</v>
      </c>
      <c r="BS30" s="4">
        <v>20.120833333333334</v>
      </c>
      <c r="BT30" s="4">
        <v>22.774999999999995</v>
      </c>
      <c r="BU30" s="4"/>
      <c r="BV30" s="4"/>
      <c r="BW30" s="4"/>
      <c r="BY30" s="10"/>
      <c r="BZ30" s="10">
        <f t="shared" si="0"/>
        <v>17.055324074074072</v>
      </c>
      <c r="CA30" s="10">
        <f t="shared" si="1"/>
        <v>17.822767857142853</v>
      </c>
      <c r="CB30" s="10">
        <f t="shared" si="2"/>
        <v>18.701388888888882</v>
      </c>
    </row>
    <row r="31" spans="1:80" ht="11.25">
      <c r="A31" s="5">
        <v>29</v>
      </c>
      <c r="B31" s="24"/>
      <c r="C31" s="15"/>
      <c r="D31" s="15"/>
      <c r="E31" s="15"/>
      <c r="F31" s="15"/>
      <c r="G31" s="15"/>
      <c r="H31" s="15"/>
      <c r="I31" s="15"/>
      <c r="J31" s="1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>
        <v>15.2125</v>
      </c>
      <c r="AG31" s="4">
        <v>16</v>
      </c>
      <c r="AH31" s="4">
        <v>15.7875</v>
      </c>
      <c r="AI31" s="4">
        <v>14.7</v>
      </c>
      <c r="AJ31" s="4">
        <v>14.0625</v>
      </c>
      <c r="AK31" s="4">
        <v>15.3125</v>
      </c>
      <c r="AL31" s="4">
        <v>17.6375</v>
      </c>
      <c r="AM31" s="4">
        <v>12.55</v>
      </c>
      <c r="AN31" s="4">
        <v>21.075</v>
      </c>
      <c r="AO31" s="4">
        <v>14.5625</v>
      </c>
      <c r="AP31" s="4">
        <v>15.7125</v>
      </c>
      <c r="AQ31" s="4">
        <v>16.675</v>
      </c>
      <c r="AR31" s="4">
        <v>18.2625</v>
      </c>
      <c r="AS31" s="4">
        <v>15.95</v>
      </c>
      <c r="AT31" s="4">
        <v>16.283333333333328</v>
      </c>
      <c r="AU31" s="4">
        <v>20.545833333333338</v>
      </c>
      <c r="AV31" s="4">
        <v>16.5125</v>
      </c>
      <c r="AW31" s="4">
        <v>20.395833333333332</v>
      </c>
      <c r="AX31" s="4">
        <v>19.7125</v>
      </c>
      <c r="AY31" s="4">
        <v>15.995833333333332</v>
      </c>
      <c r="AZ31" s="4">
        <v>17.5625</v>
      </c>
      <c r="BA31" s="4">
        <v>20.5125</v>
      </c>
      <c r="BB31" s="4">
        <v>19.566666666666663</v>
      </c>
      <c r="BC31" s="4">
        <v>19.2</v>
      </c>
      <c r="BD31" s="4">
        <v>22.266666666666666</v>
      </c>
      <c r="BE31" s="4">
        <v>18.825</v>
      </c>
      <c r="BF31" s="4">
        <v>19</v>
      </c>
      <c r="BG31" s="4">
        <v>20.829166666666666</v>
      </c>
      <c r="BH31" s="4">
        <v>21.041666666666668</v>
      </c>
      <c r="BI31" s="4">
        <v>16.654166666666665</v>
      </c>
      <c r="BJ31" s="4">
        <v>16.3625</v>
      </c>
      <c r="BK31" s="4">
        <v>19.337500000000002</v>
      </c>
      <c r="BL31" s="4">
        <v>14.654166666666669</v>
      </c>
      <c r="BM31" s="4">
        <v>17.70416666666667</v>
      </c>
      <c r="BN31" s="4">
        <v>18.60833333333333</v>
      </c>
      <c r="BO31" s="4">
        <v>21.48333333333333</v>
      </c>
      <c r="BP31" s="4">
        <v>18.28333333333333</v>
      </c>
      <c r="BQ31" s="4">
        <v>17.92916666666667</v>
      </c>
      <c r="BR31" s="4">
        <v>19.166666666666668</v>
      </c>
      <c r="BS31" s="4">
        <v>23.11666666666667</v>
      </c>
      <c r="BT31" s="4">
        <v>21.59583333333333</v>
      </c>
      <c r="BU31" s="4"/>
      <c r="BV31" s="4"/>
      <c r="BW31" s="4"/>
      <c r="BY31" s="10"/>
      <c r="BZ31" s="10">
        <f t="shared" si="0"/>
        <v>16.51319444444444</v>
      </c>
      <c r="CA31" s="10">
        <f t="shared" si="1"/>
        <v>17.525297619047613</v>
      </c>
      <c r="CB31" s="10">
        <f t="shared" si="2"/>
        <v>18.38347222222222</v>
      </c>
    </row>
    <row r="32" spans="1:80" ht="11.25">
      <c r="A32" s="5">
        <v>30</v>
      </c>
      <c r="B32" s="24"/>
      <c r="C32" s="15"/>
      <c r="D32" s="15"/>
      <c r="E32" s="15"/>
      <c r="F32" s="15"/>
      <c r="G32" s="15"/>
      <c r="H32" s="15"/>
      <c r="I32" s="15"/>
      <c r="J32" s="1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>
        <v>15.9625</v>
      </c>
      <c r="AG32" s="4">
        <v>15.3625</v>
      </c>
      <c r="AH32" s="4">
        <v>18.975</v>
      </c>
      <c r="AI32" s="4">
        <v>15.9</v>
      </c>
      <c r="AJ32" s="4">
        <v>13.8875</v>
      </c>
      <c r="AK32" s="4">
        <v>15.7875</v>
      </c>
      <c r="AL32" s="4">
        <v>15.5625</v>
      </c>
      <c r="AM32" s="4">
        <v>13.35</v>
      </c>
      <c r="AN32" s="4">
        <v>21.275</v>
      </c>
      <c r="AO32" s="4">
        <v>15.3875</v>
      </c>
      <c r="AP32" s="4">
        <v>15.9875</v>
      </c>
      <c r="AQ32" s="4">
        <v>19.1375</v>
      </c>
      <c r="AR32" s="4">
        <v>19.4625</v>
      </c>
      <c r="AS32" s="4">
        <v>18.6125</v>
      </c>
      <c r="AT32" s="4">
        <v>15.095833333333333</v>
      </c>
      <c r="AU32" s="4">
        <v>17.4875</v>
      </c>
      <c r="AV32" s="4">
        <v>19.954166666666666</v>
      </c>
      <c r="AW32" s="4">
        <v>22.529166666666665</v>
      </c>
      <c r="AX32" s="4">
        <v>21.020833333333332</v>
      </c>
      <c r="AY32" s="4">
        <v>18.4875</v>
      </c>
      <c r="AZ32" s="4">
        <v>18.49166666666667</v>
      </c>
      <c r="BA32" s="4">
        <v>21.2625</v>
      </c>
      <c r="BB32" s="4">
        <v>18.670833333333327</v>
      </c>
      <c r="BC32" s="4">
        <v>21.020833333333332</v>
      </c>
      <c r="BD32" s="4">
        <v>18.7125</v>
      </c>
      <c r="BE32" s="4">
        <v>16.370833333333334</v>
      </c>
      <c r="BF32" s="4">
        <v>19.55</v>
      </c>
      <c r="BG32" s="4">
        <v>20.74166666666667</v>
      </c>
      <c r="BH32" s="4">
        <v>21.870833333333337</v>
      </c>
      <c r="BI32" s="4">
        <v>15.941666666666665</v>
      </c>
      <c r="BJ32" s="4">
        <v>18.2375</v>
      </c>
      <c r="BK32" s="4">
        <v>17.412500000000005</v>
      </c>
      <c r="BL32" s="4">
        <v>16.8625</v>
      </c>
      <c r="BM32" s="4">
        <v>19.9875</v>
      </c>
      <c r="BN32" s="4">
        <v>21.083333333333332</v>
      </c>
      <c r="BO32" s="4">
        <v>21.391666666666666</v>
      </c>
      <c r="BP32" s="4">
        <v>19.670833333333334</v>
      </c>
      <c r="BQ32" s="4">
        <v>21.374999999999996</v>
      </c>
      <c r="BR32" s="4">
        <v>17.17083333333333</v>
      </c>
      <c r="BS32" s="4">
        <v>21.46666666666667</v>
      </c>
      <c r="BT32" s="4">
        <v>22.729166666666668</v>
      </c>
      <c r="BU32" s="4"/>
      <c r="BV32" s="4"/>
      <c r="BW32" s="4"/>
      <c r="BY32" s="10"/>
      <c r="BZ32" s="10">
        <f t="shared" si="0"/>
        <v>17.20648148148148</v>
      </c>
      <c r="CA32" s="10">
        <f t="shared" si="1"/>
        <v>18.001636904761902</v>
      </c>
      <c r="CB32" s="10">
        <f t="shared" si="2"/>
        <v>19.103055555555557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>
        <f aca="true" t="shared" si="3" ref="AF34:AM34">AVERAGE(AF3:AF33)</f>
        <v>13.565</v>
      </c>
      <c r="AG34" s="13">
        <f t="shared" si="3"/>
        <v>16.294583333333335</v>
      </c>
      <c r="AH34" s="13">
        <f t="shared" si="3"/>
        <v>14.406250000000002</v>
      </c>
      <c r="AI34" s="13">
        <f t="shared" si="3"/>
        <v>14.416249999999998</v>
      </c>
      <c r="AJ34" s="13">
        <f t="shared" si="3"/>
        <v>14.829166666666667</v>
      </c>
      <c r="AK34" s="13">
        <f t="shared" si="3"/>
        <v>15.99291666666667</v>
      </c>
      <c r="AL34" s="13">
        <f t="shared" si="3"/>
        <v>14.428749999999999</v>
      </c>
      <c r="AM34" s="13">
        <f t="shared" si="3"/>
        <v>16.86125</v>
      </c>
      <c r="AN34" s="13">
        <f aca="true" t="shared" si="4" ref="AN34:BI34">AVERAGE(AN3:AN33)</f>
        <v>17.786666666666665</v>
      </c>
      <c r="AO34" s="13">
        <f t="shared" si="4"/>
        <v>13.495416666666667</v>
      </c>
      <c r="AP34" s="13">
        <f t="shared" si="4"/>
        <v>16.276249999999997</v>
      </c>
      <c r="AQ34" s="13">
        <f t="shared" si="4"/>
        <v>16.409583333333334</v>
      </c>
      <c r="AR34" s="13">
        <f t="shared" si="4"/>
        <v>15.737916666666665</v>
      </c>
      <c r="AS34" s="13">
        <f t="shared" si="4"/>
        <v>15.41958333333333</v>
      </c>
      <c r="AT34" s="13">
        <f t="shared" si="4"/>
        <v>16.434305555555557</v>
      </c>
      <c r="AU34" s="13">
        <f t="shared" si="4"/>
        <v>16.334166666666672</v>
      </c>
      <c r="AV34" s="13">
        <f t="shared" si="4"/>
        <v>16.689861111111107</v>
      </c>
      <c r="AW34" s="13">
        <f t="shared" si="4"/>
        <v>16.968888888888884</v>
      </c>
      <c r="AX34" s="13">
        <f t="shared" si="4"/>
        <v>17.00597222222222</v>
      </c>
      <c r="AY34" s="13">
        <f t="shared" si="4"/>
        <v>14.724722222222224</v>
      </c>
      <c r="AZ34" s="13">
        <f t="shared" si="4"/>
        <v>16.54458333333334</v>
      </c>
      <c r="BA34" s="13">
        <f t="shared" si="4"/>
        <v>15.892222222222223</v>
      </c>
      <c r="BB34" s="13">
        <f t="shared" si="4"/>
        <v>17.555138888888887</v>
      </c>
      <c r="BC34" s="13">
        <f t="shared" si="4"/>
        <v>16.942083333333333</v>
      </c>
      <c r="BD34" s="13">
        <f t="shared" si="4"/>
        <v>16.59660024154589</v>
      </c>
      <c r="BE34" s="13">
        <f t="shared" si="4"/>
        <v>15.427083333333334</v>
      </c>
      <c r="BF34" s="13">
        <f t="shared" si="4"/>
        <v>16.90875</v>
      </c>
      <c r="BG34" s="13">
        <f t="shared" si="4"/>
        <v>16.904444444444444</v>
      </c>
      <c r="BH34" s="13">
        <f t="shared" si="4"/>
        <v>17.690416666666668</v>
      </c>
      <c r="BI34" s="13">
        <f t="shared" si="4"/>
        <v>15.754462560386475</v>
      </c>
      <c r="BJ34" s="13">
        <f aca="true" t="shared" si="5" ref="BJ34:BO34">AVERAGE(BJ3:BJ33)</f>
        <v>16.604494949494946</v>
      </c>
      <c r="BK34" s="13">
        <f t="shared" si="5"/>
        <v>17.488333333333333</v>
      </c>
      <c r="BL34" s="13">
        <f t="shared" si="5"/>
        <v>16.44584541062802</v>
      </c>
      <c r="BM34" s="13">
        <f t="shared" si="5"/>
        <v>16.78756038647343</v>
      </c>
      <c r="BN34" s="13">
        <f t="shared" si="5"/>
        <v>15.077891414141412</v>
      </c>
      <c r="BO34" s="13">
        <f t="shared" si="5"/>
        <v>16.325416666666666</v>
      </c>
      <c r="BP34" s="13">
        <f>AVERAGE(BP3:BP33)</f>
        <v>16.462222222222223</v>
      </c>
      <c r="BQ34" s="13">
        <f>AVERAGE(BQ3:BQ33)</f>
        <v>18.006111111111114</v>
      </c>
      <c r="BR34" s="13">
        <f>AVERAGE(BR3:BR33)</f>
        <v>17.523333333333333</v>
      </c>
      <c r="BS34" s="13">
        <f>AVERAGE(BS3:BS33)</f>
        <v>17.076527777777777</v>
      </c>
      <c r="BT34" s="13">
        <f>AVERAGE(BT3:BT33)</f>
        <v>18.331666666666663</v>
      </c>
      <c r="BU34" s="13"/>
      <c r="BV34" s="13"/>
      <c r="BW34" s="13"/>
      <c r="BY34" s="12"/>
      <c r="BZ34" s="12">
        <f>AVERAGE(BZ3:BZ33)</f>
        <v>15.685933641975307</v>
      </c>
      <c r="CA34" s="12">
        <f>AVERAGE(CA3:CA33)</f>
        <v>15.958871635610764</v>
      </c>
      <c r="CB34" s="12">
        <f>AVERAGE(CB3:CB33)</f>
        <v>16.423233128385302</v>
      </c>
    </row>
    <row r="36" spans="1:77" ht="11.25">
      <c r="A36" s="17" t="s">
        <v>4</v>
      </c>
      <c r="B36" s="21">
        <f aca="true" t="shared" si="6" ref="B36:J36">MAX(B3:B33)</f>
        <v>0</v>
      </c>
      <c r="C36" s="18">
        <f t="shared" si="6"/>
        <v>0</v>
      </c>
      <c r="D36" s="18">
        <f t="shared" si="6"/>
        <v>0</v>
      </c>
      <c r="E36" s="18">
        <f t="shared" si="6"/>
        <v>0</v>
      </c>
      <c r="F36" s="18">
        <f t="shared" si="6"/>
        <v>0</v>
      </c>
      <c r="G36" s="18">
        <f t="shared" si="6"/>
        <v>0</v>
      </c>
      <c r="H36" s="18">
        <f t="shared" si="6"/>
        <v>0</v>
      </c>
      <c r="I36" s="18">
        <f t="shared" si="6"/>
        <v>0</v>
      </c>
      <c r="J36" s="18">
        <f t="shared" si="6"/>
        <v>0</v>
      </c>
      <c r="K36" s="18">
        <f aca="true" t="shared" si="7" ref="K36:Z36">MAX(K3:K33)</f>
        <v>0</v>
      </c>
      <c r="L36" s="18">
        <f t="shared" si="7"/>
        <v>0</v>
      </c>
      <c r="M36" s="18">
        <f t="shared" si="7"/>
        <v>0</v>
      </c>
      <c r="N36" s="18">
        <f t="shared" si="7"/>
        <v>0</v>
      </c>
      <c r="O36" s="18">
        <f t="shared" si="7"/>
        <v>0</v>
      </c>
      <c r="P36" s="18">
        <f t="shared" si="7"/>
        <v>0</v>
      </c>
      <c r="Q36" s="18">
        <f t="shared" si="7"/>
        <v>0</v>
      </c>
      <c r="R36" s="18">
        <f t="shared" si="7"/>
        <v>0</v>
      </c>
      <c r="S36" s="18">
        <f t="shared" si="7"/>
        <v>0</v>
      </c>
      <c r="T36" s="18">
        <f t="shared" si="7"/>
        <v>0</v>
      </c>
      <c r="U36" s="18">
        <f t="shared" si="7"/>
        <v>0</v>
      </c>
      <c r="V36" s="18">
        <f t="shared" si="7"/>
        <v>0</v>
      </c>
      <c r="W36" s="18">
        <f t="shared" si="7"/>
        <v>0</v>
      </c>
      <c r="X36" s="18">
        <f t="shared" si="7"/>
        <v>0</v>
      </c>
      <c r="Y36" s="18">
        <f t="shared" si="7"/>
        <v>0</v>
      </c>
      <c r="Z36" s="18">
        <f t="shared" si="7"/>
        <v>0</v>
      </c>
      <c r="AA36" s="18">
        <f aca="true" t="shared" si="8" ref="AA36:AP36">MAX(AA3:AA33)</f>
        <v>0</v>
      </c>
      <c r="AB36" s="18">
        <f t="shared" si="8"/>
        <v>0</v>
      </c>
      <c r="AC36" s="18">
        <f t="shared" si="8"/>
        <v>0</v>
      </c>
      <c r="AD36" s="18">
        <f t="shared" si="8"/>
        <v>0</v>
      </c>
      <c r="AE36" s="18">
        <f t="shared" si="8"/>
        <v>0</v>
      </c>
      <c r="AF36" s="18">
        <f t="shared" si="8"/>
        <v>16.6</v>
      </c>
      <c r="AG36" s="18">
        <f t="shared" si="8"/>
        <v>21.1625</v>
      </c>
      <c r="AH36" s="18">
        <f t="shared" si="8"/>
        <v>19.2875</v>
      </c>
      <c r="AI36" s="18">
        <f t="shared" si="8"/>
        <v>19.325</v>
      </c>
      <c r="AJ36" s="18">
        <f t="shared" si="8"/>
        <v>19.0375</v>
      </c>
      <c r="AK36" s="18">
        <f t="shared" si="8"/>
        <v>19.5</v>
      </c>
      <c r="AL36" s="18">
        <f t="shared" si="8"/>
        <v>19.0625</v>
      </c>
      <c r="AM36" s="18">
        <f t="shared" si="8"/>
        <v>21.025</v>
      </c>
      <c r="AN36" s="18">
        <f t="shared" si="8"/>
        <v>21.4</v>
      </c>
      <c r="AO36" s="18">
        <f t="shared" si="8"/>
        <v>17.9</v>
      </c>
      <c r="AP36" s="18">
        <f t="shared" si="8"/>
        <v>19.5125</v>
      </c>
      <c r="AQ36" s="18">
        <f aca="true" t="shared" si="9" ref="AQ36:AV36">MAX(AQ3:AQ33)</f>
        <v>20.7875</v>
      </c>
      <c r="AR36" s="18">
        <f t="shared" si="9"/>
        <v>19.4625</v>
      </c>
      <c r="AS36" s="18">
        <f t="shared" si="9"/>
        <v>18.925</v>
      </c>
      <c r="AT36" s="18">
        <f t="shared" si="9"/>
        <v>20.791666666666668</v>
      </c>
      <c r="AU36" s="18">
        <f t="shared" si="9"/>
        <v>22.270833333333332</v>
      </c>
      <c r="AV36" s="18">
        <f t="shared" si="9"/>
        <v>21.620833333333334</v>
      </c>
      <c r="AW36" s="18">
        <f aca="true" t="shared" si="10" ref="AW36:BB36">MAX(AW3:AW33)</f>
        <v>22.529166666666665</v>
      </c>
      <c r="AX36" s="18">
        <f t="shared" si="10"/>
        <v>21.3875</v>
      </c>
      <c r="AY36" s="18">
        <f t="shared" si="10"/>
        <v>18.4875</v>
      </c>
      <c r="AZ36" s="18">
        <f t="shared" si="10"/>
        <v>20.40416666666667</v>
      </c>
      <c r="BA36" s="18">
        <f t="shared" si="10"/>
        <v>21.2625</v>
      </c>
      <c r="BB36" s="18">
        <f t="shared" si="10"/>
        <v>22.3625</v>
      </c>
      <c r="BC36" s="18">
        <f aca="true" t="shared" si="11" ref="BC36:BH36">MAX(BC3:BC33)</f>
        <v>21.020833333333332</v>
      </c>
      <c r="BD36" s="18">
        <f t="shared" si="11"/>
        <v>22.266666666666666</v>
      </c>
      <c r="BE36" s="18">
        <f t="shared" si="11"/>
        <v>19.6875</v>
      </c>
      <c r="BF36" s="18">
        <f t="shared" si="11"/>
        <v>22.270833333333332</v>
      </c>
      <c r="BG36" s="18">
        <f t="shared" si="11"/>
        <v>22.816666666666666</v>
      </c>
      <c r="BH36" s="18">
        <f t="shared" si="11"/>
        <v>22.516666666666666</v>
      </c>
      <c r="BI36" s="18">
        <f aca="true" t="shared" si="12" ref="BI36:BN36">MAX(BI3:BI33)</f>
        <v>20.4125</v>
      </c>
      <c r="BJ36" s="18">
        <f t="shared" si="12"/>
        <v>21.195833333333336</v>
      </c>
      <c r="BK36" s="18">
        <f t="shared" si="12"/>
        <v>20.208333333333332</v>
      </c>
      <c r="BL36" s="18">
        <f t="shared" si="12"/>
        <v>20.683333333333334</v>
      </c>
      <c r="BM36" s="18">
        <f t="shared" si="12"/>
        <v>21.599999999999998</v>
      </c>
      <c r="BN36" s="18">
        <f t="shared" si="12"/>
        <v>21.083333333333332</v>
      </c>
      <c r="BO36" s="18">
        <f>MAX(BO3:BO33)</f>
        <v>22.237500000000008</v>
      </c>
      <c r="BP36" s="18">
        <f>MAX(BP3:BP33)</f>
        <v>20.704166666666666</v>
      </c>
      <c r="BQ36" s="18">
        <f>MAX(BQ3:BQ33)</f>
        <v>21.66666666666666</v>
      </c>
      <c r="BR36" s="18">
        <f>MAX(BR3:BR33)</f>
        <v>19.44583333333333</v>
      </c>
      <c r="BS36" s="18">
        <f>MAX(BS3:BS33)</f>
        <v>23.11666666666667</v>
      </c>
      <c r="BT36" s="18">
        <f>MAX(BT3:BT33)</f>
        <v>22.774999999999995</v>
      </c>
      <c r="BU36" s="18"/>
      <c r="BV36" s="18"/>
      <c r="BW36" s="18"/>
      <c r="BY36" s="8" t="s">
        <v>9</v>
      </c>
    </row>
    <row r="37" spans="1:80" ht="11.25">
      <c r="A37" s="19" t="s">
        <v>5</v>
      </c>
      <c r="B37" s="22">
        <f aca="true" t="shared" si="13" ref="B37:J37">MIN(B3:B33)</f>
        <v>0</v>
      </c>
      <c r="C37" s="20">
        <f t="shared" si="13"/>
        <v>0</v>
      </c>
      <c r="D37" s="20">
        <f t="shared" si="13"/>
        <v>0</v>
      </c>
      <c r="E37" s="20">
        <f t="shared" si="13"/>
        <v>0</v>
      </c>
      <c r="F37" s="20">
        <f t="shared" si="13"/>
        <v>0</v>
      </c>
      <c r="G37" s="20">
        <f t="shared" si="13"/>
        <v>0</v>
      </c>
      <c r="H37" s="20">
        <f t="shared" si="13"/>
        <v>0</v>
      </c>
      <c r="I37" s="20">
        <f t="shared" si="13"/>
        <v>0</v>
      </c>
      <c r="J37" s="20">
        <f t="shared" si="13"/>
        <v>0</v>
      </c>
      <c r="K37" s="20">
        <f aca="true" t="shared" si="14" ref="K37:Z37">MIN(K3:K33)</f>
        <v>0</v>
      </c>
      <c r="L37" s="20">
        <f t="shared" si="14"/>
        <v>0</v>
      </c>
      <c r="M37" s="20">
        <f t="shared" si="14"/>
        <v>0</v>
      </c>
      <c r="N37" s="20">
        <f t="shared" si="14"/>
        <v>0</v>
      </c>
      <c r="O37" s="20">
        <f t="shared" si="14"/>
        <v>0</v>
      </c>
      <c r="P37" s="20">
        <f t="shared" si="14"/>
        <v>0</v>
      </c>
      <c r="Q37" s="20">
        <f t="shared" si="14"/>
        <v>0</v>
      </c>
      <c r="R37" s="20">
        <f t="shared" si="14"/>
        <v>0</v>
      </c>
      <c r="S37" s="20">
        <f t="shared" si="14"/>
        <v>0</v>
      </c>
      <c r="T37" s="20">
        <f t="shared" si="14"/>
        <v>0</v>
      </c>
      <c r="U37" s="20">
        <f t="shared" si="14"/>
        <v>0</v>
      </c>
      <c r="V37" s="20">
        <f t="shared" si="14"/>
        <v>0</v>
      </c>
      <c r="W37" s="20">
        <f t="shared" si="14"/>
        <v>0</v>
      </c>
      <c r="X37" s="20">
        <f t="shared" si="14"/>
        <v>0</v>
      </c>
      <c r="Y37" s="20">
        <f t="shared" si="14"/>
        <v>0</v>
      </c>
      <c r="Z37" s="20">
        <f t="shared" si="14"/>
        <v>0</v>
      </c>
      <c r="AA37" s="20">
        <f aca="true" t="shared" si="15" ref="AA37:AP37">MIN(AA3:AA33)</f>
        <v>0</v>
      </c>
      <c r="AB37" s="20">
        <f t="shared" si="15"/>
        <v>0</v>
      </c>
      <c r="AC37" s="20">
        <f t="shared" si="15"/>
        <v>0</v>
      </c>
      <c r="AD37" s="20">
        <f t="shared" si="15"/>
        <v>0</v>
      </c>
      <c r="AE37" s="20">
        <f t="shared" si="15"/>
        <v>0</v>
      </c>
      <c r="AF37" s="20">
        <f t="shared" si="15"/>
        <v>8.6</v>
      </c>
      <c r="AG37" s="20">
        <f t="shared" si="15"/>
        <v>13.675</v>
      </c>
      <c r="AH37" s="20">
        <f t="shared" si="15"/>
        <v>7.675</v>
      </c>
      <c r="AI37" s="20">
        <f t="shared" si="15"/>
        <v>7.475</v>
      </c>
      <c r="AJ37" s="20">
        <f t="shared" si="15"/>
        <v>11.2</v>
      </c>
      <c r="AK37" s="20">
        <f t="shared" si="15"/>
        <v>11.825</v>
      </c>
      <c r="AL37" s="20">
        <f t="shared" si="15"/>
        <v>8.8625</v>
      </c>
      <c r="AM37" s="20">
        <f t="shared" si="15"/>
        <v>12.55</v>
      </c>
      <c r="AN37" s="20">
        <f t="shared" si="15"/>
        <v>12.525</v>
      </c>
      <c r="AO37" s="20">
        <f t="shared" si="15"/>
        <v>9.3125</v>
      </c>
      <c r="AP37" s="20">
        <f t="shared" si="15"/>
        <v>12.4625</v>
      </c>
      <c r="AQ37" s="20">
        <f aca="true" t="shared" si="16" ref="AQ37:AV37">MIN(AQ3:AQ33)</f>
        <v>9.9</v>
      </c>
      <c r="AR37" s="20">
        <f t="shared" si="16"/>
        <v>11.0125</v>
      </c>
      <c r="AS37" s="20">
        <f t="shared" si="16"/>
        <v>8.8125</v>
      </c>
      <c r="AT37" s="20">
        <f t="shared" si="16"/>
        <v>10.166666666666668</v>
      </c>
      <c r="AU37" s="20">
        <f t="shared" si="16"/>
        <v>10.445833333333335</v>
      </c>
      <c r="AV37" s="20">
        <f t="shared" si="16"/>
        <v>12.808333333333332</v>
      </c>
      <c r="AW37" s="20">
        <f aca="true" t="shared" si="17" ref="AW37:BB37">MIN(AW3:AW33)</f>
        <v>11.4</v>
      </c>
      <c r="AX37" s="20">
        <f t="shared" si="17"/>
        <v>11.6125</v>
      </c>
      <c r="AY37" s="20">
        <f t="shared" si="17"/>
        <v>9.833333333333334</v>
      </c>
      <c r="AZ37" s="20">
        <f t="shared" si="17"/>
        <v>11.758333333333335</v>
      </c>
      <c r="BA37" s="20">
        <f t="shared" si="17"/>
        <v>5.829166666666667</v>
      </c>
      <c r="BB37" s="20">
        <f t="shared" si="17"/>
        <v>13.254166666666665</v>
      </c>
      <c r="BC37" s="20">
        <f aca="true" t="shared" si="18" ref="BC37:BH37">MIN(BC3:BC33)</f>
        <v>10.795833333333334</v>
      </c>
      <c r="BD37" s="20">
        <f t="shared" si="18"/>
        <v>11.775</v>
      </c>
      <c r="BE37" s="20">
        <f t="shared" si="18"/>
        <v>11.416666666666664</v>
      </c>
      <c r="BF37" s="20">
        <f t="shared" si="18"/>
        <v>13.454166666666667</v>
      </c>
      <c r="BG37" s="20">
        <f t="shared" si="18"/>
        <v>8.370833333333334</v>
      </c>
      <c r="BH37" s="20">
        <f t="shared" si="18"/>
        <v>7.575</v>
      </c>
      <c r="BI37" s="20">
        <f aca="true" t="shared" si="19" ref="BI37:BN37">MIN(BI3:BI33)</f>
        <v>12.066666666666665</v>
      </c>
      <c r="BJ37" s="20">
        <f t="shared" si="19"/>
        <v>11.083333333333334</v>
      </c>
      <c r="BK37" s="20">
        <f t="shared" si="19"/>
        <v>13.575000000000001</v>
      </c>
      <c r="BL37" s="20">
        <f t="shared" si="19"/>
        <v>9.208695652173914</v>
      </c>
      <c r="BM37" s="20">
        <f t="shared" si="19"/>
        <v>4.604166666666667</v>
      </c>
      <c r="BN37" s="20">
        <f t="shared" si="19"/>
        <v>8.5375</v>
      </c>
      <c r="BO37" s="20">
        <f>MIN(BO3:BO33)</f>
        <v>11.266666666666666</v>
      </c>
      <c r="BP37" s="20">
        <f>MIN(BP3:BP33)</f>
        <v>11.441666666666668</v>
      </c>
      <c r="BQ37" s="20">
        <f>MIN(BQ3:BQ33)</f>
        <v>14.645833333333334</v>
      </c>
      <c r="BR37" s="20">
        <f>MIN(BR3:BR33)</f>
        <v>14.233333333333334</v>
      </c>
      <c r="BS37" s="20">
        <f>MIN(BS3:BS33)</f>
        <v>10.829166666666666</v>
      </c>
      <c r="BT37" s="20">
        <f>MIN(BT3:BT33)</f>
        <v>12.1625</v>
      </c>
      <c r="BU37" s="20"/>
      <c r="BV37" s="20"/>
      <c r="BW37" s="20"/>
      <c r="BY37" s="52"/>
      <c r="BZ37" s="52">
        <f>STDEV(T3:AW33)</f>
        <v>2.701724207717748</v>
      </c>
      <c r="CA37" s="52">
        <f>STDEV(AD3:BG33)</f>
        <v>2.7931082561174025</v>
      </c>
      <c r="CB37" s="52">
        <f>STDEV(AN3:BQ33)</f>
        <v>2.7757731841961224</v>
      </c>
    </row>
    <row r="39" ht="11.25" thickBot="1">
      <c r="A39" t="s">
        <v>20</v>
      </c>
    </row>
    <row r="40" spans="1:2" ht="11.25" thickBot="1">
      <c r="A40" s="72" t="s">
        <v>18</v>
      </c>
      <c r="B40" s="74" t="str">
        <f>'日数'!BZ19</f>
        <v>&gt;=20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7</v>
      </c>
      <c r="CA41" s="9" t="s">
        <v>35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0" ref="C42:BN42">COUNTIF(C3:C33,$B$40)</f>
        <v>0</v>
      </c>
      <c r="D42" s="76">
        <f t="shared" si="20"/>
        <v>0</v>
      </c>
      <c r="E42" s="76">
        <f t="shared" si="20"/>
        <v>0</v>
      </c>
      <c r="F42" s="76">
        <f t="shared" si="20"/>
        <v>0</v>
      </c>
      <c r="G42" s="76">
        <f t="shared" si="20"/>
        <v>0</v>
      </c>
      <c r="H42" s="76">
        <f t="shared" si="20"/>
        <v>0</v>
      </c>
      <c r="I42" s="76">
        <f t="shared" si="20"/>
        <v>0</v>
      </c>
      <c r="J42" s="76">
        <f t="shared" si="20"/>
        <v>0</v>
      </c>
      <c r="K42" s="76">
        <f t="shared" si="20"/>
        <v>0</v>
      </c>
      <c r="L42" s="76">
        <f t="shared" si="20"/>
        <v>0</v>
      </c>
      <c r="M42" s="76">
        <f t="shared" si="20"/>
        <v>0</v>
      </c>
      <c r="N42" s="76">
        <f t="shared" si="20"/>
        <v>0</v>
      </c>
      <c r="O42" s="76">
        <f t="shared" si="20"/>
        <v>0</v>
      </c>
      <c r="P42" s="76">
        <f t="shared" si="20"/>
        <v>0</v>
      </c>
      <c r="Q42" s="76">
        <f t="shared" si="20"/>
        <v>0</v>
      </c>
      <c r="R42" s="76">
        <f t="shared" si="20"/>
        <v>0</v>
      </c>
      <c r="S42" s="76">
        <f t="shared" si="20"/>
        <v>0</v>
      </c>
      <c r="T42" s="76">
        <f t="shared" si="20"/>
        <v>0</v>
      </c>
      <c r="U42" s="76">
        <f t="shared" si="20"/>
        <v>0</v>
      </c>
      <c r="V42" s="76">
        <f t="shared" si="20"/>
        <v>0</v>
      </c>
      <c r="W42" s="76">
        <f t="shared" si="20"/>
        <v>0</v>
      </c>
      <c r="X42" s="76">
        <f t="shared" si="20"/>
        <v>0</v>
      </c>
      <c r="Y42" s="76">
        <f t="shared" si="20"/>
        <v>0</v>
      </c>
      <c r="Z42" s="76">
        <f t="shared" si="20"/>
        <v>0</v>
      </c>
      <c r="AA42" s="76">
        <f t="shared" si="20"/>
        <v>0</v>
      </c>
      <c r="AB42" s="76">
        <f t="shared" si="20"/>
        <v>0</v>
      </c>
      <c r="AC42" s="76">
        <f t="shared" si="20"/>
        <v>0</v>
      </c>
      <c r="AD42" s="76">
        <f t="shared" si="20"/>
        <v>0</v>
      </c>
      <c r="AE42" s="76">
        <f t="shared" si="20"/>
        <v>0</v>
      </c>
      <c r="AF42" s="76">
        <f t="shared" si="20"/>
        <v>0</v>
      </c>
      <c r="AG42" s="76">
        <f t="shared" si="20"/>
        <v>2</v>
      </c>
      <c r="AH42" s="76">
        <f t="shared" si="20"/>
        <v>0</v>
      </c>
      <c r="AI42" s="76">
        <f t="shared" si="20"/>
        <v>0</v>
      </c>
      <c r="AJ42" s="76">
        <f t="shared" si="20"/>
        <v>0</v>
      </c>
      <c r="AK42" s="76">
        <f t="shared" si="20"/>
        <v>0</v>
      </c>
      <c r="AL42" s="76">
        <f t="shared" si="20"/>
        <v>0</v>
      </c>
      <c r="AM42" s="76">
        <f t="shared" si="20"/>
        <v>1</v>
      </c>
      <c r="AN42" s="76">
        <f t="shared" si="20"/>
        <v>7</v>
      </c>
      <c r="AO42" s="76">
        <f t="shared" si="20"/>
        <v>0</v>
      </c>
      <c r="AP42" s="76">
        <f t="shared" si="20"/>
        <v>0</v>
      </c>
      <c r="AQ42" s="76">
        <f t="shared" si="20"/>
        <v>2</v>
      </c>
      <c r="AR42" s="76">
        <f t="shared" si="20"/>
        <v>0</v>
      </c>
      <c r="AS42" s="76">
        <f t="shared" si="20"/>
        <v>0</v>
      </c>
      <c r="AT42" s="76">
        <f t="shared" si="20"/>
        <v>4</v>
      </c>
      <c r="AU42" s="76">
        <f t="shared" si="20"/>
        <v>5</v>
      </c>
      <c r="AV42" s="76">
        <f t="shared" si="20"/>
        <v>3</v>
      </c>
      <c r="AW42" s="76">
        <f t="shared" si="20"/>
        <v>3</v>
      </c>
      <c r="AX42" s="76">
        <f t="shared" si="20"/>
        <v>5</v>
      </c>
      <c r="AY42" s="76">
        <f t="shared" si="20"/>
        <v>0</v>
      </c>
      <c r="AZ42" s="76">
        <f t="shared" si="20"/>
        <v>3</v>
      </c>
      <c r="BA42" s="76">
        <f t="shared" si="20"/>
        <v>6</v>
      </c>
      <c r="BB42" s="76">
        <f t="shared" si="20"/>
        <v>5</v>
      </c>
      <c r="BC42" s="76">
        <f t="shared" si="20"/>
        <v>3</v>
      </c>
      <c r="BD42" s="76">
        <f t="shared" si="20"/>
        <v>2</v>
      </c>
      <c r="BE42" s="76">
        <f t="shared" si="20"/>
        <v>0</v>
      </c>
      <c r="BF42" s="76">
        <f t="shared" si="20"/>
        <v>2</v>
      </c>
      <c r="BG42" s="76">
        <f t="shared" si="20"/>
        <v>7</v>
      </c>
      <c r="BH42" s="76">
        <f t="shared" si="20"/>
        <v>7</v>
      </c>
      <c r="BI42" s="76">
        <f t="shared" si="20"/>
        <v>1</v>
      </c>
      <c r="BJ42" s="76">
        <f t="shared" si="20"/>
        <v>2</v>
      </c>
      <c r="BK42" s="76">
        <f t="shared" si="20"/>
        <v>1</v>
      </c>
      <c r="BL42" s="76">
        <f t="shared" si="20"/>
        <v>2</v>
      </c>
      <c r="BM42" s="76">
        <f t="shared" si="20"/>
        <v>2</v>
      </c>
      <c r="BN42" s="76">
        <f t="shared" si="20"/>
        <v>2</v>
      </c>
      <c r="BO42" s="76">
        <f>COUNTIF(BO3:BO33,$B$40)</f>
        <v>4</v>
      </c>
      <c r="BP42" s="76">
        <f>COUNTIF(BP3:BP33,$B$40)</f>
        <v>1</v>
      </c>
      <c r="BQ42" s="76">
        <f>COUNTIF(BQ3:BQ33,$B$40)</f>
        <v>3</v>
      </c>
      <c r="BR42" s="76">
        <f>COUNTIF(BR3:BR33,$B$40)</f>
        <v>0</v>
      </c>
      <c r="BS42" s="76">
        <f>COUNTIF(BS3:BS33,$B$40)</f>
        <v>8</v>
      </c>
      <c r="BT42" s="76">
        <f>COUNTIF(BT3:BT33,$B$40)</f>
        <v>10</v>
      </c>
      <c r="BU42" s="76"/>
      <c r="BV42" s="76"/>
      <c r="BW42" s="76"/>
      <c r="BY42" s="83"/>
      <c r="BZ42" s="83">
        <f>AVERAGE(T42:AW42)</f>
        <v>0.9</v>
      </c>
      <c r="CA42" s="83">
        <f>AVERAGE(AD42:BG42)</f>
        <v>2</v>
      </c>
      <c r="CB42" s="83">
        <f>AVERAGE(AN42:BQ42)</f>
        <v>2.7333333333333334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27</v>
      </c>
      <c r="D1">
        <v>7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7</v>
      </c>
      <c r="CA2" s="9" t="s">
        <v>37</v>
      </c>
      <c r="CB2" s="9" t="s">
        <v>43</v>
      </c>
    </row>
    <row r="3" spans="1:80" ht="11.25">
      <c r="A3" s="5">
        <v>1</v>
      </c>
      <c r="B3" s="24"/>
      <c r="C3" s="15"/>
      <c r="D3" s="15"/>
      <c r="E3" s="15"/>
      <c r="F3" s="15"/>
      <c r="G3" s="15"/>
      <c r="H3" s="15"/>
      <c r="I3" s="15"/>
      <c r="J3" s="1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>
        <v>17.375</v>
      </c>
      <c r="AG3" s="4">
        <v>14.95</v>
      </c>
      <c r="AH3" s="4">
        <v>16.725</v>
      </c>
      <c r="AI3" s="4">
        <v>16.4875</v>
      </c>
      <c r="AJ3" s="4">
        <v>17.5125</v>
      </c>
      <c r="AK3" s="4">
        <v>16.3875</v>
      </c>
      <c r="AL3" s="4">
        <v>13.525</v>
      </c>
      <c r="AM3" s="4">
        <v>13.4125</v>
      </c>
      <c r="AN3" s="4">
        <v>18.6875</v>
      </c>
      <c r="AO3" s="4">
        <v>15.2375</v>
      </c>
      <c r="AP3" s="4">
        <v>15.1875</v>
      </c>
      <c r="AQ3" s="4">
        <v>21.2875</v>
      </c>
      <c r="AR3" s="4">
        <v>20.2625</v>
      </c>
      <c r="AS3" s="4">
        <v>17.1625</v>
      </c>
      <c r="AT3" s="4">
        <v>19.704166666666666</v>
      </c>
      <c r="AU3" s="4">
        <v>20.679166666666664</v>
      </c>
      <c r="AV3" s="4">
        <v>18.975</v>
      </c>
      <c r="AW3" s="4">
        <v>23.8625</v>
      </c>
      <c r="AX3" s="4">
        <v>20.6</v>
      </c>
      <c r="AY3" s="4">
        <v>19.34166666666667</v>
      </c>
      <c r="AZ3" s="4">
        <v>16.966666666666665</v>
      </c>
      <c r="BA3" s="4">
        <v>16.2875</v>
      </c>
      <c r="BB3" s="4">
        <v>19.7375</v>
      </c>
      <c r="BC3" s="4">
        <v>20.845833333333335</v>
      </c>
      <c r="BD3" s="4">
        <v>17.916666666666668</v>
      </c>
      <c r="BE3" s="4">
        <v>15.5375</v>
      </c>
      <c r="BF3" s="4">
        <v>19.5375</v>
      </c>
      <c r="BG3" s="4">
        <v>20.925</v>
      </c>
      <c r="BH3" s="4">
        <v>22.283333333333335</v>
      </c>
      <c r="BI3" s="4">
        <v>15.504166666666663</v>
      </c>
      <c r="BJ3" s="4">
        <v>17.199999999999996</v>
      </c>
      <c r="BK3" s="4">
        <v>18.050000000000004</v>
      </c>
      <c r="BL3" s="4">
        <v>18.316666666666663</v>
      </c>
      <c r="BM3" s="4">
        <v>20.691666666666666</v>
      </c>
      <c r="BN3" s="4">
        <v>19.924999999999997</v>
      </c>
      <c r="BO3" s="4">
        <v>21.42916666666667</v>
      </c>
      <c r="BP3" s="4">
        <v>19.595833333333335</v>
      </c>
      <c r="BQ3" s="4">
        <v>22.904166666666665</v>
      </c>
      <c r="BR3" s="4">
        <v>19.620833333333334</v>
      </c>
      <c r="BS3" s="4">
        <v>21.16666666666666</v>
      </c>
      <c r="BT3" s="4">
        <v>23.85416666666667</v>
      </c>
      <c r="BU3" s="4"/>
      <c r="BV3" s="4"/>
      <c r="BW3" s="4"/>
      <c r="BY3" s="10"/>
      <c r="BZ3" s="10">
        <f>AVERAGE(T3:AW3)</f>
        <v>17.63449074074074</v>
      </c>
      <c r="CA3" s="10">
        <f>AVERAGE(AD3:BG3)</f>
        <v>18.03988095238096</v>
      </c>
      <c r="CB3" s="10">
        <f>AVERAGE(AN3:BQ3)</f>
        <v>19.154722222222226</v>
      </c>
    </row>
    <row r="4" spans="1:80" ht="11.25">
      <c r="A4" s="5">
        <v>2</v>
      </c>
      <c r="B4" s="24"/>
      <c r="C4" s="15"/>
      <c r="D4" s="15"/>
      <c r="E4" s="15"/>
      <c r="F4" s="15"/>
      <c r="G4" s="15"/>
      <c r="H4" s="15"/>
      <c r="I4" s="15"/>
      <c r="J4" s="1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>
        <v>15.625</v>
      </c>
      <c r="AG4" s="4">
        <v>15.425</v>
      </c>
      <c r="AH4" s="4">
        <v>17.2875</v>
      </c>
      <c r="AI4" s="4">
        <v>14.7125</v>
      </c>
      <c r="AJ4" s="4">
        <v>20.2375</v>
      </c>
      <c r="AK4" s="4">
        <v>14.625</v>
      </c>
      <c r="AL4" s="4">
        <v>12.15</v>
      </c>
      <c r="AM4" s="4">
        <v>15.7125</v>
      </c>
      <c r="AN4" s="4">
        <v>17.125</v>
      </c>
      <c r="AO4" s="4">
        <v>16.5125</v>
      </c>
      <c r="AP4" s="4">
        <v>16.0125</v>
      </c>
      <c r="AQ4" s="4">
        <v>23</v>
      </c>
      <c r="AR4" s="4">
        <v>20.9625</v>
      </c>
      <c r="AS4" s="4">
        <v>17.3125</v>
      </c>
      <c r="AT4" s="4">
        <v>20.458333333333332</v>
      </c>
      <c r="AU4" s="4">
        <v>22.24166666666667</v>
      </c>
      <c r="AV4" s="4">
        <v>18.254166666666666</v>
      </c>
      <c r="AW4" s="4">
        <v>21.958333333333332</v>
      </c>
      <c r="AX4" s="4">
        <v>18.470833333333335</v>
      </c>
      <c r="AY4" s="4">
        <v>18.42916666666667</v>
      </c>
      <c r="AZ4" s="4">
        <v>16.391666666666666</v>
      </c>
      <c r="BA4" s="4">
        <v>12.620833333333332</v>
      </c>
      <c r="BB4" s="4">
        <v>19.354166666666668</v>
      </c>
      <c r="BC4" s="4">
        <v>21.004166666666666</v>
      </c>
      <c r="BD4" s="4">
        <v>20.225</v>
      </c>
      <c r="BE4" s="4">
        <v>17.633333333333336</v>
      </c>
      <c r="BF4" s="4">
        <v>19</v>
      </c>
      <c r="BG4" s="4">
        <v>21.425</v>
      </c>
      <c r="BH4" s="4">
        <v>22.316666666666663</v>
      </c>
      <c r="BI4" s="4">
        <v>17.7875</v>
      </c>
      <c r="BJ4" s="4">
        <v>16.820833333333336</v>
      </c>
      <c r="BK4" s="4">
        <v>18.429166666666667</v>
      </c>
      <c r="BL4" s="4">
        <v>18.416666666666668</v>
      </c>
      <c r="BM4" s="4">
        <v>21.8</v>
      </c>
      <c r="BN4" s="4">
        <v>21.1375</v>
      </c>
      <c r="BO4" s="4">
        <v>21.025</v>
      </c>
      <c r="BP4" s="4">
        <v>20.295833333333334</v>
      </c>
      <c r="BQ4" s="4">
        <v>20.708333333333332</v>
      </c>
      <c r="BR4" s="4">
        <v>20.12916666666667</v>
      </c>
      <c r="BS4" s="4">
        <v>21.770833333333332</v>
      </c>
      <c r="BT4" s="4">
        <v>21.474999999999998</v>
      </c>
      <c r="BU4" s="4"/>
      <c r="BV4" s="4"/>
      <c r="BW4" s="4"/>
      <c r="BY4" s="10"/>
      <c r="BZ4" s="10">
        <f aca="true" t="shared" si="0" ref="BZ4:BZ33">AVERAGE(T4:AW4)</f>
        <v>17.75625</v>
      </c>
      <c r="CA4" s="10">
        <f aca="true" t="shared" si="1" ref="CA4:CA33">AVERAGE(AD4:BG4)</f>
        <v>18.005952380952383</v>
      </c>
      <c r="CB4" s="10">
        <f aca="true" t="shared" si="2" ref="CB4:CB33">AVERAGE(AN4:BQ4)</f>
        <v>19.237638888888895</v>
      </c>
    </row>
    <row r="5" spans="1:80" ht="11.25">
      <c r="A5" s="5">
        <v>3</v>
      </c>
      <c r="B5" s="24"/>
      <c r="C5" s="15"/>
      <c r="D5" s="15"/>
      <c r="E5" s="15"/>
      <c r="F5" s="15"/>
      <c r="G5" s="15"/>
      <c r="H5" s="15"/>
      <c r="I5" s="15"/>
      <c r="J5" s="1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>
        <v>15.8625</v>
      </c>
      <c r="AG5" s="4">
        <v>20.4375</v>
      </c>
      <c r="AH5" s="4">
        <v>18.9375</v>
      </c>
      <c r="AI5" s="4">
        <v>14.575</v>
      </c>
      <c r="AJ5" s="4">
        <v>19.625</v>
      </c>
      <c r="AK5" s="4">
        <v>13.45</v>
      </c>
      <c r="AL5" s="4">
        <v>15.6875</v>
      </c>
      <c r="AM5" s="4">
        <v>18.0875</v>
      </c>
      <c r="AN5" s="4">
        <v>17.375</v>
      </c>
      <c r="AO5" s="4">
        <v>17.0625</v>
      </c>
      <c r="AP5" s="4">
        <v>18.7625</v>
      </c>
      <c r="AQ5" s="4">
        <v>22.1875</v>
      </c>
      <c r="AR5" s="4">
        <v>21.9125</v>
      </c>
      <c r="AS5" s="4">
        <v>18.275</v>
      </c>
      <c r="AT5" s="4">
        <v>21.47083333333333</v>
      </c>
      <c r="AU5" s="4">
        <v>23.254166666666663</v>
      </c>
      <c r="AV5" s="4">
        <v>22.383333333333336</v>
      </c>
      <c r="AW5" s="4">
        <v>20.59166666666667</v>
      </c>
      <c r="AX5" s="4">
        <v>21.2625</v>
      </c>
      <c r="AY5" s="4">
        <v>18.10416666666666</v>
      </c>
      <c r="AZ5" s="4">
        <v>16.45416666666667</v>
      </c>
      <c r="BA5" s="4">
        <v>13.333333333333334</v>
      </c>
      <c r="BB5" s="4">
        <v>16.354166666666664</v>
      </c>
      <c r="BC5" s="4">
        <v>20.5875</v>
      </c>
      <c r="BD5" s="4">
        <v>19.245833333333334</v>
      </c>
      <c r="BE5" s="4">
        <v>19.533333333333335</v>
      </c>
      <c r="BF5" s="4">
        <v>18.7125</v>
      </c>
      <c r="BG5" s="4">
        <v>21.475</v>
      </c>
      <c r="BH5" s="4">
        <v>22.454166666666666</v>
      </c>
      <c r="BI5" s="4">
        <v>17.72083333333334</v>
      </c>
      <c r="BJ5" s="4">
        <v>18.17916666666667</v>
      </c>
      <c r="BK5" s="4">
        <v>20.27083333333334</v>
      </c>
      <c r="BL5" s="4">
        <v>20.041666666666668</v>
      </c>
      <c r="BM5" s="4">
        <v>22.470833333333328</v>
      </c>
      <c r="BN5" s="4">
        <v>22.47083333333333</v>
      </c>
      <c r="BO5" s="4">
        <v>20.737499999999997</v>
      </c>
      <c r="BP5" s="4">
        <v>17.645833333333332</v>
      </c>
      <c r="BQ5" s="4">
        <v>17.629166666666666</v>
      </c>
      <c r="BR5" s="4">
        <v>18.870833333333334</v>
      </c>
      <c r="BS5" s="4">
        <v>21.650000000000002</v>
      </c>
      <c r="BT5" s="4">
        <v>22.21666666666667</v>
      </c>
      <c r="BU5" s="4"/>
      <c r="BV5" s="4"/>
      <c r="BW5" s="4"/>
      <c r="BY5" s="10"/>
      <c r="BZ5" s="10">
        <f t="shared" si="0"/>
        <v>18.885416666666668</v>
      </c>
      <c r="CA5" s="10">
        <f t="shared" si="1"/>
        <v>18.75</v>
      </c>
      <c r="CB5" s="10">
        <f t="shared" si="2"/>
        <v>19.59861111111111</v>
      </c>
    </row>
    <row r="6" spans="1:80" ht="11.25">
      <c r="A6" s="5">
        <v>4</v>
      </c>
      <c r="B6" s="24"/>
      <c r="C6" s="15"/>
      <c r="D6" s="15"/>
      <c r="E6" s="15"/>
      <c r="F6" s="15"/>
      <c r="G6" s="15"/>
      <c r="H6" s="15"/>
      <c r="I6" s="15"/>
      <c r="J6" s="1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>
        <v>17.875</v>
      </c>
      <c r="AG6" s="4">
        <v>21.8125</v>
      </c>
      <c r="AH6" s="4">
        <v>17.825</v>
      </c>
      <c r="AI6" s="4">
        <v>15.575</v>
      </c>
      <c r="AJ6" s="4">
        <v>17.1125</v>
      </c>
      <c r="AK6" s="4">
        <v>15.8625</v>
      </c>
      <c r="AL6" s="4">
        <v>16.3125</v>
      </c>
      <c r="AM6" s="4">
        <v>19.0375</v>
      </c>
      <c r="AN6" s="4">
        <v>19.75</v>
      </c>
      <c r="AO6" s="4">
        <v>17.0875</v>
      </c>
      <c r="AP6" s="4">
        <v>15.9875</v>
      </c>
      <c r="AQ6" s="4">
        <v>18.9</v>
      </c>
      <c r="AR6" s="4">
        <v>20.175</v>
      </c>
      <c r="AS6" s="4">
        <v>17.05</v>
      </c>
      <c r="AT6" s="4">
        <v>21.58333333333333</v>
      </c>
      <c r="AU6" s="4">
        <v>22.96666666666667</v>
      </c>
      <c r="AV6" s="4">
        <v>20.78333333333333</v>
      </c>
      <c r="AW6" s="4">
        <v>19.695833333333336</v>
      </c>
      <c r="AX6" s="4">
        <v>22.69166666666666</v>
      </c>
      <c r="AY6" s="4">
        <v>18.5125</v>
      </c>
      <c r="AZ6" s="4">
        <v>18.858333333333338</v>
      </c>
      <c r="BA6" s="4">
        <v>15.1</v>
      </c>
      <c r="BB6" s="4">
        <v>18.55</v>
      </c>
      <c r="BC6" s="4">
        <v>18.195833333333333</v>
      </c>
      <c r="BD6" s="4">
        <v>18.73333333333333</v>
      </c>
      <c r="BE6" s="4">
        <v>21.491666666666664</v>
      </c>
      <c r="BF6" s="4">
        <v>19.81666666666667</v>
      </c>
      <c r="BG6" s="4">
        <v>21.420833333333334</v>
      </c>
      <c r="BH6" s="4">
        <v>23.691666666666663</v>
      </c>
      <c r="BI6" s="4">
        <v>17.870833333333334</v>
      </c>
      <c r="BJ6" s="4">
        <v>20.770833333333332</v>
      </c>
      <c r="BK6" s="4">
        <v>19.208333333333332</v>
      </c>
      <c r="BL6" s="4">
        <v>20.145833333333336</v>
      </c>
      <c r="BM6" s="4">
        <v>21.0125</v>
      </c>
      <c r="BN6" s="4">
        <v>22.787499999999998</v>
      </c>
      <c r="BO6" s="4">
        <v>21.325</v>
      </c>
      <c r="BP6" s="4">
        <v>19.141666666666662</v>
      </c>
      <c r="BQ6" s="4">
        <v>18.325000000000003</v>
      </c>
      <c r="BR6" s="4">
        <v>18.158333333333335</v>
      </c>
      <c r="BS6" s="4">
        <v>22.47083333333333</v>
      </c>
      <c r="BT6" s="4">
        <v>20.70416666666667</v>
      </c>
      <c r="BU6" s="4"/>
      <c r="BV6" s="4"/>
      <c r="BW6" s="4"/>
      <c r="BY6" s="10"/>
      <c r="BZ6" s="10">
        <f t="shared" si="0"/>
        <v>18.63287037037037</v>
      </c>
      <c r="CA6" s="10">
        <f t="shared" si="1"/>
        <v>18.884375000000002</v>
      </c>
      <c r="CB6" s="10">
        <f t="shared" si="2"/>
        <v>19.720972222222223</v>
      </c>
    </row>
    <row r="7" spans="1:80" ht="11.25">
      <c r="A7" s="5">
        <v>5</v>
      </c>
      <c r="B7" s="24"/>
      <c r="C7" s="15"/>
      <c r="D7" s="15"/>
      <c r="E7" s="15"/>
      <c r="F7" s="15"/>
      <c r="G7" s="15"/>
      <c r="H7" s="15"/>
      <c r="I7" s="15"/>
      <c r="J7" s="1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>
        <v>17.4875</v>
      </c>
      <c r="AG7" s="4">
        <v>21.05</v>
      </c>
      <c r="AH7" s="4">
        <v>17.725</v>
      </c>
      <c r="AI7" s="4">
        <v>18.8375</v>
      </c>
      <c r="AJ7" s="4">
        <v>16.35</v>
      </c>
      <c r="AK7" s="4">
        <v>16.2125</v>
      </c>
      <c r="AL7" s="4">
        <v>15.5</v>
      </c>
      <c r="AM7" s="4">
        <v>18.8625</v>
      </c>
      <c r="AN7" s="4">
        <v>19.8625</v>
      </c>
      <c r="AO7" s="4">
        <v>17.4375</v>
      </c>
      <c r="AP7" s="4">
        <v>15.25</v>
      </c>
      <c r="AQ7" s="4">
        <v>20.2375</v>
      </c>
      <c r="AR7" s="4">
        <v>19.8625</v>
      </c>
      <c r="AS7" s="4">
        <v>18.6125</v>
      </c>
      <c r="AT7" s="4">
        <v>20.229166666666664</v>
      </c>
      <c r="AU7" s="4">
        <v>19.495833333333337</v>
      </c>
      <c r="AV7" s="4">
        <v>17.2875</v>
      </c>
      <c r="AW7" s="4">
        <v>19.3375</v>
      </c>
      <c r="AX7" s="4">
        <v>20.825</v>
      </c>
      <c r="AY7" s="4">
        <v>19.479166666666668</v>
      </c>
      <c r="AZ7" s="4">
        <v>15.491666666666667</v>
      </c>
      <c r="BA7" s="4">
        <v>21.041666666666668</v>
      </c>
      <c r="BB7" s="4">
        <v>19.179166666666664</v>
      </c>
      <c r="BC7" s="4">
        <v>18.6375</v>
      </c>
      <c r="BD7" s="4">
        <v>18.320833333333336</v>
      </c>
      <c r="BE7" s="4">
        <v>22.370833333333334</v>
      </c>
      <c r="BF7" s="4">
        <v>19.408333333333335</v>
      </c>
      <c r="BG7" s="4">
        <v>20.81666666666667</v>
      </c>
      <c r="BH7" s="4">
        <v>22.125</v>
      </c>
      <c r="BI7" s="4">
        <v>19.870833333333334</v>
      </c>
      <c r="BJ7" s="4">
        <v>22.695833333333336</v>
      </c>
      <c r="BK7" s="4">
        <v>18.950000000000003</v>
      </c>
      <c r="BL7" s="4">
        <v>18.366666666666667</v>
      </c>
      <c r="BM7" s="4">
        <v>16.625000000000004</v>
      </c>
      <c r="BN7" s="4">
        <v>21.183333333333334</v>
      </c>
      <c r="BO7" s="4">
        <v>22.108333333333334</v>
      </c>
      <c r="BP7" s="4">
        <v>17.570833333333333</v>
      </c>
      <c r="BQ7" s="4">
        <v>18</v>
      </c>
      <c r="BR7" s="4">
        <v>21.158333333333335</v>
      </c>
      <c r="BS7" s="4">
        <v>22.600000000000005</v>
      </c>
      <c r="BT7" s="4">
        <v>20.975</v>
      </c>
      <c r="BU7" s="4"/>
      <c r="BV7" s="4"/>
      <c r="BW7" s="4"/>
      <c r="BY7" s="10"/>
      <c r="BZ7" s="10">
        <f t="shared" si="0"/>
        <v>18.31319444444445</v>
      </c>
      <c r="CA7" s="10">
        <f t="shared" si="1"/>
        <v>18.75744047619048</v>
      </c>
      <c r="CB7" s="10">
        <f t="shared" si="2"/>
        <v>19.355972222222224</v>
      </c>
    </row>
    <row r="8" spans="1:80" ht="11.25">
      <c r="A8" s="5">
        <v>6</v>
      </c>
      <c r="B8" s="24"/>
      <c r="C8" s="15"/>
      <c r="D8" s="15"/>
      <c r="E8" s="15"/>
      <c r="F8" s="15"/>
      <c r="G8" s="15"/>
      <c r="H8" s="15"/>
      <c r="I8" s="15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>
        <v>16.3625</v>
      </c>
      <c r="AG8" s="4">
        <v>18.3</v>
      </c>
      <c r="AH8" s="4">
        <v>20.1625</v>
      </c>
      <c r="AI8" s="4">
        <v>18.675</v>
      </c>
      <c r="AJ8" s="4">
        <v>16.55</v>
      </c>
      <c r="AK8" s="4">
        <v>16.6625</v>
      </c>
      <c r="AL8" s="4">
        <v>16.4625</v>
      </c>
      <c r="AM8" s="4">
        <v>16.4625</v>
      </c>
      <c r="AN8" s="4">
        <v>18.575</v>
      </c>
      <c r="AO8" s="4">
        <v>17.425</v>
      </c>
      <c r="AP8" s="4">
        <v>13.4625</v>
      </c>
      <c r="AQ8" s="4">
        <v>20.35</v>
      </c>
      <c r="AR8" s="4">
        <v>19.6875</v>
      </c>
      <c r="AS8" s="4">
        <v>17.975</v>
      </c>
      <c r="AT8" s="4">
        <v>20.833333333333332</v>
      </c>
      <c r="AU8" s="4">
        <v>19.583333333333336</v>
      </c>
      <c r="AV8" s="4">
        <v>15.029166666666667</v>
      </c>
      <c r="AW8" s="4">
        <v>19.1</v>
      </c>
      <c r="AX8" s="4">
        <v>22.25</v>
      </c>
      <c r="AY8" s="4">
        <v>20.320833333333336</v>
      </c>
      <c r="AZ8" s="4">
        <v>15.570833333333335</v>
      </c>
      <c r="BA8" s="4">
        <v>23.029166666666665</v>
      </c>
      <c r="BB8" s="4">
        <v>19.570833333333333</v>
      </c>
      <c r="BC8" s="4">
        <v>20.19583333333333</v>
      </c>
      <c r="BD8" s="4">
        <v>18.341666666666665</v>
      </c>
      <c r="BE8" s="4">
        <v>21.39583333333333</v>
      </c>
      <c r="BF8" s="4">
        <v>21.066666666666666</v>
      </c>
      <c r="BG8" s="4">
        <v>20.825</v>
      </c>
      <c r="BH8" s="4">
        <v>18.583333333333332</v>
      </c>
      <c r="BI8" s="4">
        <v>19.716666666666665</v>
      </c>
      <c r="BJ8" s="4">
        <v>23.34166666666667</v>
      </c>
      <c r="BK8" s="4">
        <v>18.841666666666672</v>
      </c>
      <c r="BL8" s="4">
        <v>17.937499999999996</v>
      </c>
      <c r="BM8" s="4">
        <v>18.4375</v>
      </c>
      <c r="BN8" s="4">
        <v>19.204166666666666</v>
      </c>
      <c r="BO8" s="4">
        <v>17.99166666666667</v>
      </c>
      <c r="BP8" s="4">
        <v>18.45</v>
      </c>
      <c r="BQ8" s="4">
        <v>21.675</v>
      </c>
      <c r="BR8" s="4">
        <v>21.095833333333335</v>
      </c>
      <c r="BS8" s="4">
        <v>22.241666666666674</v>
      </c>
      <c r="BT8" s="4">
        <v>23.087500000000002</v>
      </c>
      <c r="BU8" s="4"/>
      <c r="BV8" s="4"/>
      <c r="BW8" s="4"/>
      <c r="BY8" s="10"/>
      <c r="BZ8" s="10">
        <f t="shared" si="0"/>
        <v>17.869907407407407</v>
      </c>
      <c r="CA8" s="10">
        <f t="shared" si="1"/>
        <v>18.722321428571426</v>
      </c>
      <c r="CB8" s="10">
        <f t="shared" si="2"/>
        <v>19.292222222222218</v>
      </c>
    </row>
    <row r="9" spans="1:80" ht="11.25">
      <c r="A9" s="5">
        <v>7</v>
      </c>
      <c r="B9" s="24"/>
      <c r="C9" s="15"/>
      <c r="D9" s="15"/>
      <c r="E9" s="15"/>
      <c r="F9" s="15"/>
      <c r="G9" s="15"/>
      <c r="H9" s="15"/>
      <c r="I9" s="15"/>
      <c r="J9" s="1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>
        <v>12.475</v>
      </c>
      <c r="AG9" s="4">
        <v>16.4875</v>
      </c>
      <c r="AH9" s="4">
        <v>20.1125</v>
      </c>
      <c r="AI9" s="4">
        <v>16.825</v>
      </c>
      <c r="AJ9" s="4">
        <v>19.725</v>
      </c>
      <c r="AK9" s="4">
        <v>19.125</v>
      </c>
      <c r="AL9" s="4">
        <v>16.2625</v>
      </c>
      <c r="AM9" s="4">
        <v>16.0875</v>
      </c>
      <c r="AN9" s="4">
        <v>19.7625</v>
      </c>
      <c r="AO9" s="4">
        <v>16.2625</v>
      </c>
      <c r="AP9" s="4">
        <v>15.2375</v>
      </c>
      <c r="AQ9" s="4">
        <v>19.2875</v>
      </c>
      <c r="AR9" s="4">
        <v>20.25</v>
      </c>
      <c r="AS9" s="4">
        <v>16.0125</v>
      </c>
      <c r="AT9" s="4">
        <v>21.30833333333333</v>
      </c>
      <c r="AU9" s="4">
        <v>20.74166666666667</v>
      </c>
      <c r="AV9" s="4">
        <v>13.829166666666666</v>
      </c>
      <c r="AW9" s="4">
        <v>19.38333333333333</v>
      </c>
      <c r="AX9" s="4">
        <v>16.808333333333334</v>
      </c>
      <c r="AY9" s="4">
        <v>22.241666666666664</v>
      </c>
      <c r="AZ9" s="4">
        <v>17.454166666666666</v>
      </c>
      <c r="BA9" s="4">
        <v>21.558333333333337</v>
      </c>
      <c r="BB9" s="4">
        <v>19.9625</v>
      </c>
      <c r="BC9" s="4">
        <v>20.979166666666668</v>
      </c>
      <c r="BD9" s="4">
        <v>18.425</v>
      </c>
      <c r="BE9" s="4">
        <v>21.275</v>
      </c>
      <c r="BF9" s="4">
        <v>22.3125</v>
      </c>
      <c r="BG9" s="4">
        <v>21.1625</v>
      </c>
      <c r="BH9" s="4">
        <v>21.604166666666668</v>
      </c>
      <c r="BI9" s="4">
        <v>19.066666666666666</v>
      </c>
      <c r="BJ9" s="4">
        <v>22.333333333333332</v>
      </c>
      <c r="BK9" s="4">
        <v>20.475</v>
      </c>
      <c r="BL9" s="4">
        <v>18.583333333333336</v>
      </c>
      <c r="BM9" s="4">
        <v>18.841666666666665</v>
      </c>
      <c r="BN9" s="4">
        <v>20.374999999999996</v>
      </c>
      <c r="BO9" s="4">
        <v>19.541666666666668</v>
      </c>
      <c r="BP9" s="4">
        <v>17.491666666666664</v>
      </c>
      <c r="BQ9" s="4">
        <v>24.087500000000002</v>
      </c>
      <c r="BR9" s="4">
        <v>21.5625</v>
      </c>
      <c r="BS9" s="4">
        <v>21.008333333333333</v>
      </c>
      <c r="BT9" s="4">
        <v>22.441666666666666</v>
      </c>
      <c r="BU9" s="4"/>
      <c r="BV9" s="4"/>
      <c r="BW9" s="4"/>
      <c r="BY9" s="10"/>
      <c r="BZ9" s="10">
        <f t="shared" si="0"/>
        <v>17.73194444444444</v>
      </c>
      <c r="CA9" s="10">
        <f t="shared" si="1"/>
        <v>18.619791666666664</v>
      </c>
      <c r="CB9" s="10">
        <f t="shared" si="2"/>
        <v>19.555138888888887</v>
      </c>
    </row>
    <row r="10" spans="1:80" ht="11.25">
      <c r="A10" s="5">
        <v>8</v>
      </c>
      <c r="B10" s="24"/>
      <c r="C10" s="15"/>
      <c r="D10" s="15"/>
      <c r="E10" s="15"/>
      <c r="F10" s="15"/>
      <c r="G10" s="15"/>
      <c r="H10" s="15"/>
      <c r="I10" s="15"/>
      <c r="J10" s="1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>
        <v>13.825</v>
      </c>
      <c r="AG10" s="4">
        <v>17.85</v>
      </c>
      <c r="AH10" s="4">
        <v>19.4625</v>
      </c>
      <c r="AI10" s="4">
        <v>17.2375</v>
      </c>
      <c r="AJ10" s="4">
        <v>18.5875</v>
      </c>
      <c r="AK10" s="4">
        <v>21.525</v>
      </c>
      <c r="AL10" s="4">
        <v>19.375</v>
      </c>
      <c r="AM10" s="4">
        <v>15.675</v>
      </c>
      <c r="AN10" s="4">
        <v>21.4625</v>
      </c>
      <c r="AO10" s="4">
        <v>16.6125</v>
      </c>
      <c r="AP10" s="4">
        <v>15.7125</v>
      </c>
      <c r="AQ10" s="4">
        <v>20.725</v>
      </c>
      <c r="AR10" s="4">
        <v>20.175</v>
      </c>
      <c r="AS10" s="4">
        <v>16.1875</v>
      </c>
      <c r="AT10" s="4">
        <v>21.82083333333333</v>
      </c>
      <c r="AU10" s="4">
        <v>22.38333333333333</v>
      </c>
      <c r="AV10" s="4">
        <v>14.091666666666667</v>
      </c>
      <c r="AW10" s="4">
        <v>18.783333333333335</v>
      </c>
      <c r="AX10" s="4">
        <v>17.595833333333335</v>
      </c>
      <c r="AY10" s="4">
        <v>21.941666666666666</v>
      </c>
      <c r="AZ10" s="4">
        <v>16.229166666666668</v>
      </c>
      <c r="BA10" s="4">
        <v>21.345833333333335</v>
      </c>
      <c r="BB10" s="4">
        <v>17.354166666666668</v>
      </c>
      <c r="BC10" s="4">
        <v>20.07916666666667</v>
      </c>
      <c r="BD10" s="4">
        <v>17.8625</v>
      </c>
      <c r="BE10" s="4">
        <v>20.40416666666667</v>
      </c>
      <c r="BF10" s="4">
        <v>23.09583333333333</v>
      </c>
      <c r="BG10" s="4">
        <v>21.3125</v>
      </c>
      <c r="BH10" s="4">
        <v>23.279166666666672</v>
      </c>
      <c r="BI10" s="4">
        <v>17.145833333333336</v>
      </c>
      <c r="BJ10" s="4">
        <v>21.6125</v>
      </c>
      <c r="BK10" s="4">
        <v>19.499999999999996</v>
      </c>
      <c r="BL10" s="4">
        <v>17.43333333333333</v>
      </c>
      <c r="BM10" s="4">
        <v>20.016666666666666</v>
      </c>
      <c r="BN10" s="4">
        <v>20.4</v>
      </c>
      <c r="BO10" s="4">
        <v>22.404166666666672</v>
      </c>
      <c r="BP10" s="4">
        <v>14.737500000000002</v>
      </c>
      <c r="BQ10" s="4">
        <v>21.545833333333334</v>
      </c>
      <c r="BR10" s="4">
        <v>21.337499999999995</v>
      </c>
      <c r="BS10" s="4">
        <v>19.37916666666667</v>
      </c>
      <c r="BT10" s="4">
        <v>22.275000000000002</v>
      </c>
      <c r="BU10" s="4"/>
      <c r="BV10" s="4"/>
      <c r="BW10" s="4"/>
      <c r="BY10" s="10"/>
      <c r="BZ10" s="10">
        <f t="shared" si="0"/>
        <v>18.416203703703708</v>
      </c>
      <c r="CA10" s="10">
        <f t="shared" si="1"/>
        <v>18.88258928571429</v>
      </c>
      <c r="CB10" s="10">
        <f t="shared" si="2"/>
        <v>19.441666666666666</v>
      </c>
    </row>
    <row r="11" spans="1:80" ht="11.25">
      <c r="A11" s="5">
        <v>9</v>
      </c>
      <c r="B11" s="24"/>
      <c r="C11" s="15"/>
      <c r="D11" s="15"/>
      <c r="E11" s="15"/>
      <c r="F11" s="15"/>
      <c r="G11" s="15"/>
      <c r="H11" s="15"/>
      <c r="I11" s="15"/>
      <c r="J11" s="1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>
        <v>16.625</v>
      </c>
      <c r="AG11" s="4">
        <v>18.0625</v>
      </c>
      <c r="AH11" s="4">
        <v>18.6375</v>
      </c>
      <c r="AI11" s="4">
        <v>19.675</v>
      </c>
      <c r="AJ11" s="4">
        <v>19.8875</v>
      </c>
      <c r="AK11" s="4">
        <v>22.1875</v>
      </c>
      <c r="AL11" s="4">
        <v>22.2375</v>
      </c>
      <c r="AM11" s="4">
        <v>15.675</v>
      </c>
      <c r="AN11" s="4">
        <v>16.875</v>
      </c>
      <c r="AO11" s="4">
        <v>18.175</v>
      </c>
      <c r="AP11" s="4">
        <v>16.1875</v>
      </c>
      <c r="AQ11" s="4">
        <v>20.4375</v>
      </c>
      <c r="AR11" s="4">
        <v>19.8625</v>
      </c>
      <c r="AS11" s="4">
        <v>17.1125</v>
      </c>
      <c r="AT11" s="4">
        <v>19.4375</v>
      </c>
      <c r="AU11" s="4">
        <v>22.945833333333336</v>
      </c>
      <c r="AV11" s="4">
        <v>15.958333333333337</v>
      </c>
      <c r="AW11" s="4">
        <v>16.770833333333336</v>
      </c>
      <c r="AX11" s="4">
        <v>19.433333333333334</v>
      </c>
      <c r="AY11" s="4">
        <v>22.02916666666667</v>
      </c>
      <c r="AZ11" s="4">
        <v>16.2125</v>
      </c>
      <c r="BA11" s="4">
        <v>20.89166666666667</v>
      </c>
      <c r="BB11" s="4">
        <v>18.058333333333334</v>
      </c>
      <c r="BC11" s="4">
        <v>20.695833333333333</v>
      </c>
      <c r="BD11" s="4">
        <v>17.316666666666666</v>
      </c>
      <c r="BE11" s="4">
        <v>17.8</v>
      </c>
      <c r="BF11" s="4">
        <v>22.7625</v>
      </c>
      <c r="BG11" s="4">
        <v>21.075</v>
      </c>
      <c r="BH11" s="4">
        <v>23.925</v>
      </c>
      <c r="BI11" s="4">
        <v>17.6875</v>
      </c>
      <c r="BJ11" s="4">
        <v>21.275000000000002</v>
      </c>
      <c r="BK11" s="4">
        <v>20.270833333333336</v>
      </c>
      <c r="BL11" s="4">
        <v>16.691666666666666</v>
      </c>
      <c r="BM11" s="4">
        <v>21.04583333333333</v>
      </c>
      <c r="BN11" s="4">
        <v>21.304166666666667</v>
      </c>
      <c r="BO11" s="4">
        <v>21.95</v>
      </c>
      <c r="BP11" s="4">
        <v>14.304166666666669</v>
      </c>
      <c r="BQ11" s="4">
        <v>21.733333333333334</v>
      </c>
      <c r="BR11" s="4">
        <v>22.316666666666666</v>
      </c>
      <c r="BS11" s="4">
        <v>20.2125</v>
      </c>
      <c r="BT11" s="4">
        <v>24.4875</v>
      </c>
      <c r="BU11" s="4"/>
      <c r="BV11" s="4"/>
      <c r="BW11" s="4"/>
      <c r="BY11" s="10"/>
      <c r="BZ11" s="10">
        <f t="shared" si="0"/>
        <v>18.708333333333332</v>
      </c>
      <c r="CA11" s="10">
        <f t="shared" si="1"/>
        <v>19.036607142857143</v>
      </c>
      <c r="CB11" s="10">
        <f t="shared" si="2"/>
        <v>19.340833333333332</v>
      </c>
    </row>
    <row r="12" spans="1:80" ht="11.25">
      <c r="A12" s="5">
        <v>10</v>
      </c>
      <c r="B12" s="24"/>
      <c r="C12" s="15"/>
      <c r="D12" s="15"/>
      <c r="E12" s="15"/>
      <c r="F12" s="15"/>
      <c r="G12" s="15"/>
      <c r="H12" s="15"/>
      <c r="I12" s="15"/>
      <c r="J12" s="1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>
        <v>14.8</v>
      </c>
      <c r="AG12" s="4">
        <v>17.85</v>
      </c>
      <c r="AH12" s="4">
        <v>20.6375</v>
      </c>
      <c r="AI12" s="4">
        <v>19.6625</v>
      </c>
      <c r="AJ12" s="4">
        <v>19.725</v>
      </c>
      <c r="AK12" s="4">
        <v>21.1125</v>
      </c>
      <c r="AL12" s="4">
        <v>20.8375</v>
      </c>
      <c r="AM12" s="4">
        <v>16.25</v>
      </c>
      <c r="AN12" s="4">
        <v>18.65</v>
      </c>
      <c r="AO12" s="4">
        <v>15.525</v>
      </c>
      <c r="AP12" s="4">
        <v>17.1625</v>
      </c>
      <c r="AQ12" s="4">
        <v>20.65</v>
      </c>
      <c r="AR12" s="4">
        <v>21.7</v>
      </c>
      <c r="AS12" s="4">
        <v>18.975</v>
      </c>
      <c r="AT12" s="4">
        <v>17.308333333333334</v>
      </c>
      <c r="AU12" s="4">
        <v>22.4</v>
      </c>
      <c r="AV12" s="4">
        <v>17.579166666666666</v>
      </c>
      <c r="AW12" s="4">
        <v>17.866666666666667</v>
      </c>
      <c r="AX12" s="4">
        <v>20.08333333333333</v>
      </c>
      <c r="AY12" s="4">
        <v>21.65</v>
      </c>
      <c r="AZ12" s="4">
        <v>19.07916666666667</v>
      </c>
      <c r="BA12" s="4">
        <v>21.504166666666663</v>
      </c>
      <c r="BB12" s="4">
        <v>21.26666666666667</v>
      </c>
      <c r="BC12" s="4">
        <v>22.079166666666666</v>
      </c>
      <c r="BD12" s="4">
        <v>19.104166666666664</v>
      </c>
      <c r="BE12" s="4">
        <v>18.275</v>
      </c>
      <c r="BF12" s="4">
        <v>21.6</v>
      </c>
      <c r="BG12" s="4">
        <v>20.895833333333332</v>
      </c>
      <c r="BH12" s="4">
        <v>23.316666666666663</v>
      </c>
      <c r="BI12" s="4">
        <v>19.833333333333332</v>
      </c>
      <c r="BJ12" s="4">
        <v>20.779166666666665</v>
      </c>
      <c r="BK12" s="4">
        <v>21.96666666666667</v>
      </c>
      <c r="BL12" s="4">
        <v>18.120833333333334</v>
      </c>
      <c r="BM12" s="4">
        <v>19.68333333333333</v>
      </c>
      <c r="BN12" s="4">
        <v>21.991666666666674</v>
      </c>
      <c r="BO12" s="4">
        <v>22.312500000000004</v>
      </c>
      <c r="BP12" s="4">
        <v>14.27083333333333</v>
      </c>
      <c r="BQ12" s="4">
        <v>22.200000000000003</v>
      </c>
      <c r="BR12" s="4">
        <v>21.9375</v>
      </c>
      <c r="BS12" s="4">
        <v>22.10833333333333</v>
      </c>
      <c r="BT12" s="4">
        <v>24.266666666666666</v>
      </c>
      <c r="BU12" s="4"/>
      <c r="BV12" s="4"/>
      <c r="BW12" s="4"/>
      <c r="BY12" s="10"/>
      <c r="BZ12" s="10">
        <f t="shared" si="0"/>
        <v>18.816203703703703</v>
      </c>
      <c r="CA12" s="10">
        <f t="shared" si="1"/>
        <v>19.436755952380953</v>
      </c>
      <c r="CB12" s="10">
        <f t="shared" si="2"/>
        <v>19.92763888888889</v>
      </c>
    </row>
    <row r="13" spans="1:80" ht="11.25">
      <c r="A13" s="6">
        <v>11</v>
      </c>
      <c r="B13" s="2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>
        <v>13.025</v>
      </c>
      <c r="AG13" s="7">
        <v>20.2125</v>
      </c>
      <c r="AH13" s="7">
        <v>22.0625</v>
      </c>
      <c r="AI13" s="7">
        <v>17.9375</v>
      </c>
      <c r="AJ13" s="7">
        <v>17.8125</v>
      </c>
      <c r="AK13" s="7">
        <v>20.125</v>
      </c>
      <c r="AL13" s="7">
        <v>18.425</v>
      </c>
      <c r="AM13" s="7">
        <v>17.1125</v>
      </c>
      <c r="AN13" s="7">
        <v>21.4875</v>
      </c>
      <c r="AO13" s="7">
        <v>15.2875</v>
      </c>
      <c r="AP13" s="7">
        <v>19</v>
      </c>
      <c r="AQ13" s="7">
        <v>23.575</v>
      </c>
      <c r="AR13" s="7">
        <v>21.2125</v>
      </c>
      <c r="AS13" s="7">
        <v>16.85</v>
      </c>
      <c r="AT13" s="7">
        <v>18.25833333333333</v>
      </c>
      <c r="AU13" s="7">
        <v>21.34166666666667</v>
      </c>
      <c r="AV13" s="7">
        <v>21.241666666666667</v>
      </c>
      <c r="AW13" s="7">
        <v>19.425</v>
      </c>
      <c r="AX13" s="7">
        <v>21.9125</v>
      </c>
      <c r="AY13" s="7">
        <v>21.408333333333335</v>
      </c>
      <c r="AZ13" s="7">
        <v>21.870833333333326</v>
      </c>
      <c r="BA13" s="7">
        <v>21.14166666666667</v>
      </c>
      <c r="BB13" s="7">
        <v>20.78333333333334</v>
      </c>
      <c r="BC13" s="7">
        <v>22.804166666666674</v>
      </c>
      <c r="BD13" s="7">
        <v>21.683333333333334</v>
      </c>
      <c r="BE13" s="7">
        <v>20.4</v>
      </c>
      <c r="BF13" s="7">
        <v>15.5875</v>
      </c>
      <c r="BG13" s="7">
        <v>19.725</v>
      </c>
      <c r="BH13" s="7">
        <v>22.833333333333332</v>
      </c>
      <c r="BI13" s="7">
        <v>20.6</v>
      </c>
      <c r="BJ13" s="7">
        <v>21.45833333333334</v>
      </c>
      <c r="BK13" s="7">
        <v>23.491666666666664</v>
      </c>
      <c r="BL13" s="7">
        <v>20.770833333333332</v>
      </c>
      <c r="BM13" s="7">
        <v>20.149999999999995</v>
      </c>
      <c r="BN13" s="7">
        <v>22.38333333333333</v>
      </c>
      <c r="BO13" s="7">
        <v>22.633333333333336</v>
      </c>
      <c r="BP13" s="7">
        <v>15.254166666666668</v>
      </c>
      <c r="BQ13" s="7">
        <v>23.58333333333334</v>
      </c>
      <c r="BR13" s="7">
        <v>21.720833333333335</v>
      </c>
      <c r="BS13" s="7">
        <v>22.52916666666667</v>
      </c>
      <c r="BT13" s="7">
        <v>22.895833333333332</v>
      </c>
      <c r="BU13" s="7"/>
      <c r="BV13" s="7"/>
      <c r="BW13" s="7"/>
      <c r="BY13" s="11"/>
      <c r="BZ13" s="11">
        <f t="shared" si="0"/>
        <v>19.132870370370373</v>
      </c>
      <c r="CA13" s="11">
        <f t="shared" si="1"/>
        <v>19.703869047619055</v>
      </c>
      <c r="CB13" s="10">
        <f t="shared" si="2"/>
        <v>20.60513888888889</v>
      </c>
    </row>
    <row r="14" spans="1:80" ht="11.25">
      <c r="A14" s="5">
        <v>12</v>
      </c>
      <c r="B14" s="24"/>
      <c r="C14" s="15"/>
      <c r="D14" s="15"/>
      <c r="E14" s="15"/>
      <c r="F14" s="15"/>
      <c r="G14" s="15"/>
      <c r="H14" s="15"/>
      <c r="I14" s="15"/>
      <c r="J14" s="1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>
        <v>11.45</v>
      </c>
      <c r="AG14" s="4">
        <v>19.35</v>
      </c>
      <c r="AH14" s="4">
        <v>21.45</v>
      </c>
      <c r="AI14" s="4">
        <v>18.45</v>
      </c>
      <c r="AJ14" s="4">
        <v>21.425</v>
      </c>
      <c r="AK14" s="4">
        <v>17.725</v>
      </c>
      <c r="AL14" s="4">
        <v>19.4625</v>
      </c>
      <c r="AM14" s="4">
        <v>16.0125</v>
      </c>
      <c r="AN14" s="4">
        <v>19.325</v>
      </c>
      <c r="AO14" s="4">
        <v>15.85</v>
      </c>
      <c r="AP14" s="4">
        <v>19.975</v>
      </c>
      <c r="AQ14" s="4">
        <v>19.825</v>
      </c>
      <c r="AR14" s="4">
        <v>21.6875</v>
      </c>
      <c r="AS14" s="4">
        <v>15.875</v>
      </c>
      <c r="AT14" s="4">
        <v>18.57916666666667</v>
      </c>
      <c r="AU14" s="4">
        <v>14.729166666666664</v>
      </c>
      <c r="AV14" s="4">
        <v>22.404166666666672</v>
      </c>
      <c r="AW14" s="4">
        <v>21.516666666666666</v>
      </c>
      <c r="AX14" s="4">
        <v>23.054166666666664</v>
      </c>
      <c r="AY14" s="4">
        <v>17.195833333333336</v>
      </c>
      <c r="AZ14" s="4">
        <v>19.333333333333332</v>
      </c>
      <c r="BA14" s="4">
        <v>18.704166666666662</v>
      </c>
      <c r="BB14" s="4">
        <v>17.32916666666667</v>
      </c>
      <c r="BC14" s="4">
        <v>24.3</v>
      </c>
      <c r="BD14" s="4">
        <v>20.579166666666666</v>
      </c>
      <c r="BE14" s="4">
        <v>22.0875</v>
      </c>
      <c r="BF14" s="4">
        <v>17.133333333333333</v>
      </c>
      <c r="BG14" s="4">
        <v>22.041666666666668</v>
      </c>
      <c r="BH14" s="4">
        <v>22.82916666666667</v>
      </c>
      <c r="BI14" s="4">
        <v>21.591666666666665</v>
      </c>
      <c r="BJ14" s="4">
        <v>20.908333333333335</v>
      </c>
      <c r="BK14" s="4">
        <v>19.25</v>
      </c>
      <c r="BL14" s="4">
        <v>19.862499999999997</v>
      </c>
      <c r="BM14" s="4">
        <v>19.691666666666666</v>
      </c>
      <c r="BN14" s="4">
        <v>23.337499999999995</v>
      </c>
      <c r="BO14" s="4">
        <v>21.1375</v>
      </c>
      <c r="BP14" s="4">
        <v>17.85833333333333</v>
      </c>
      <c r="BQ14" s="4">
        <v>19.495833333333334</v>
      </c>
      <c r="BR14" s="4">
        <v>20.912499999999998</v>
      </c>
      <c r="BS14" s="4">
        <v>22.354166666666668</v>
      </c>
      <c r="BT14" s="4">
        <v>23.10833333333333</v>
      </c>
      <c r="BU14" s="4"/>
      <c r="BV14" s="4"/>
      <c r="BW14" s="4"/>
      <c r="BY14" s="10"/>
      <c r="BZ14" s="10">
        <f t="shared" si="0"/>
        <v>18.616203703703704</v>
      </c>
      <c r="CA14" s="10">
        <f t="shared" si="1"/>
        <v>19.173214285714284</v>
      </c>
      <c r="CB14" s="10">
        <f t="shared" si="2"/>
        <v>19.916249999999998</v>
      </c>
    </row>
    <row r="15" spans="1:80" ht="11.25">
      <c r="A15" s="5">
        <v>13</v>
      </c>
      <c r="B15" s="24"/>
      <c r="C15" s="15"/>
      <c r="D15" s="15"/>
      <c r="E15" s="15"/>
      <c r="F15" s="15"/>
      <c r="G15" s="15"/>
      <c r="H15" s="15"/>
      <c r="I15" s="15"/>
      <c r="J15" s="1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>
        <v>13.5875</v>
      </c>
      <c r="AG15" s="4">
        <v>21.075</v>
      </c>
      <c r="AH15" s="4">
        <v>20.125</v>
      </c>
      <c r="AI15" s="4">
        <v>20.1125</v>
      </c>
      <c r="AJ15" s="4">
        <v>20.7375</v>
      </c>
      <c r="AK15" s="4">
        <v>16.975</v>
      </c>
      <c r="AL15" s="4">
        <v>18.425</v>
      </c>
      <c r="AM15" s="4">
        <v>17.425</v>
      </c>
      <c r="AN15" s="4">
        <v>18.3625</v>
      </c>
      <c r="AO15" s="4">
        <v>15.6375</v>
      </c>
      <c r="AP15" s="4">
        <v>19.875</v>
      </c>
      <c r="AQ15" s="4">
        <v>19.425</v>
      </c>
      <c r="AR15" s="4">
        <v>22.8625</v>
      </c>
      <c r="AS15" s="4">
        <v>16.875</v>
      </c>
      <c r="AT15" s="4">
        <v>21.429166666666664</v>
      </c>
      <c r="AU15" s="4">
        <v>13.7375</v>
      </c>
      <c r="AV15" s="4">
        <v>22.71666666666667</v>
      </c>
      <c r="AW15" s="4">
        <v>23.120833333333334</v>
      </c>
      <c r="AX15" s="4">
        <v>23.57083333333333</v>
      </c>
      <c r="AY15" s="4">
        <v>21.033333333333335</v>
      </c>
      <c r="AZ15" s="4">
        <v>16.98333333333333</v>
      </c>
      <c r="BA15" s="4">
        <v>20.0375</v>
      </c>
      <c r="BB15" s="4">
        <v>16.966666666666665</v>
      </c>
      <c r="BC15" s="4">
        <v>23.9875</v>
      </c>
      <c r="BD15" s="4">
        <v>19.9375</v>
      </c>
      <c r="BE15" s="4">
        <v>20.375</v>
      </c>
      <c r="BF15" s="4">
        <v>21.15416666666667</v>
      </c>
      <c r="BG15" s="4">
        <v>18.479166666666668</v>
      </c>
      <c r="BH15" s="4">
        <v>22.291666666666668</v>
      </c>
      <c r="BI15" s="4">
        <v>22.94583333333333</v>
      </c>
      <c r="BJ15" s="4">
        <v>21.20416666666667</v>
      </c>
      <c r="BK15" s="4">
        <v>20.566666666666666</v>
      </c>
      <c r="BL15" s="4">
        <v>22.791666666666668</v>
      </c>
      <c r="BM15" s="4">
        <v>22.349999999999994</v>
      </c>
      <c r="BN15" s="4">
        <v>23.47083333333333</v>
      </c>
      <c r="BO15" s="4">
        <v>22.987499999999997</v>
      </c>
      <c r="BP15" s="4">
        <v>19.462500000000002</v>
      </c>
      <c r="BQ15" s="4">
        <v>16.537499999999998</v>
      </c>
      <c r="BR15" s="4">
        <v>21.712499999999995</v>
      </c>
      <c r="BS15" s="4">
        <v>22.124999999999996</v>
      </c>
      <c r="BT15" s="4">
        <v>22.283333333333335</v>
      </c>
      <c r="BU15" s="4"/>
      <c r="BV15" s="4"/>
      <c r="BW15" s="4"/>
      <c r="BY15" s="10"/>
      <c r="BZ15" s="10">
        <f t="shared" si="0"/>
        <v>19.028009259259264</v>
      </c>
      <c r="CA15" s="10">
        <f t="shared" si="1"/>
        <v>19.465327380952385</v>
      </c>
      <c r="CB15" s="10">
        <f t="shared" si="2"/>
        <v>20.3725</v>
      </c>
    </row>
    <row r="16" spans="1:80" ht="11.25">
      <c r="A16" s="5">
        <v>14</v>
      </c>
      <c r="B16" s="24"/>
      <c r="C16" s="15"/>
      <c r="D16" s="15"/>
      <c r="E16" s="15"/>
      <c r="F16" s="15"/>
      <c r="G16" s="15"/>
      <c r="H16" s="15"/>
      <c r="I16" s="15"/>
      <c r="J16" s="1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>
        <v>17.5</v>
      </c>
      <c r="AG16" s="4">
        <v>22.4625</v>
      </c>
      <c r="AH16" s="4">
        <v>20.375</v>
      </c>
      <c r="AI16" s="4">
        <v>18.075</v>
      </c>
      <c r="AJ16" s="4">
        <v>21.47875</v>
      </c>
      <c r="AK16" s="4">
        <v>16.6125</v>
      </c>
      <c r="AL16" s="4">
        <v>18.425</v>
      </c>
      <c r="AM16" s="4">
        <v>19.25</v>
      </c>
      <c r="AN16" s="4">
        <v>17.0125</v>
      </c>
      <c r="AO16" s="4">
        <v>16.5</v>
      </c>
      <c r="AP16" s="4">
        <v>18.3375</v>
      </c>
      <c r="AQ16" s="4">
        <v>23.25</v>
      </c>
      <c r="AR16" s="4">
        <v>21.85</v>
      </c>
      <c r="AS16" s="4">
        <v>20.9375</v>
      </c>
      <c r="AT16" s="4">
        <v>21.916666666666668</v>
      </c>
      <c r="AU16" s="4">
        <v>13.916666666666664</v>
      </c>
      <c r="AV16" s="4">
        <v>23.325</v>
      </c>
      <c r="AW16" s="4">
        <v>22.604166666666668</v>
      </c>
      <c r="AX16" s="4">
        <v>23.770833333333332</v>
      </c>
      <c r="AY16" s="4">
        <v>21.995833333333334</v>
      </c>
      <c r="AZ16" s="4">
        <v>15.7375</v>
      </c>
      <c r="BA16" s="4">
        <v>19.116666666666667</v>
      </c>
      <c r="BB16" s="4">
        <v>19.804166666666664</v>
      </c>
      <c r="BC16" s="4">
        <v>24.441666666666663</v>
      </c>
      <c r="BD16" s="4">
        <v>18.9375</v>
      </c>
      <c r="BE16" s="4">
        <v>21.608333333333334</v>
      </c>
      <c r="BF16" s="4">
        <v>17</v>
      </c>
      <c r="BG16" s="4">
        <v>20.29583333333333</v>
      </c>
      <c r="BH16" s="4">
        <v>22.1</v>
      </c>
      <c r="BI16" s="4">
        <v>21.741666666666664</v>
      </c>
      <c r="BJ16" s="4">
        <v>22.362499999999997</v>
      </c>
      <c r="BK16" s="4">
        <v>21.183333333333334</v>
      </c>
      <c r="BL16" s="4">
        <v>22.00833333333333</v>
      </c>
      <c r="BM16" s="4">
        <v>22.620833333333334</v>
      </c>
      <c r="BN16" s="4">
        <v>22.05</v>
      </c>
      <c r="BO16" s="4">
        <v>21.3</v>
      </c>
      <c r="BP16" s="4">
        <v>19.775000000000002</v>
      </c>
      <c r="BQ16" s="4">
        <v>19.55</v>
      </c>
      <c r="BR16" s="4">
        <v>21.025000000000002</v>
      </c>
      <c r="BS16" s="4">
        <v>21.075</v>
      </c>
      <c r="BT16" s="4">
        <v>22.837500000000002</v>
      </c>
      <c r="BU16" s="4"/>
      <c r="BV16" s="4"/>
      <c r="BW16" s="4"/>
      <c r="BY16" s="10"/>
      <c r="BZ16" s="10">
        <f t="shared" si="0"/>
        <v>19.657152777777778</v>
      </c>
      <c r="CA16" s="10">
        <f t="shared" si="1"/>
        <v>19.876324404761906</v>
      </c>
      <c r="CB16" s="10">
        <f t="shared" si="2"/>
        <v>20.568333333333328</v>
      </c>
    </row>
    <row r="17" spans="1:80" ht="11.25">
      <c r="A17" s="5">
        <v>15</v>
      </c>
      <c r="B17" s="24"/>
      <c r="C17" s="15"/>
      <c r="D17" s="15"/>
      <c r="E17" s="15"/>
      <c r="F17" s="15"/>
      <c r="G17" s="15"/>
      <c r="H17" s="15"/>
      <c r="I17" s="15"/>
      <c r="J17" s="15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>
        <v>20.8375</v>
      </c>
      <c r="AG17" s="4">
        <v>22.8375</v>
      </c>
      <c r="AH17" s="4">
        <v>16.6625</v>
      </c>
      <c r="AI17" s="4">
        <v>19.0125</v>
      </c>
      <c r="AJ17" s="4">
        <v>22</v>
      </c>
      <c r="AK17" s="4">
        <v>19.6875</v>
      </c>
      <c r="AL17" s="4">
        <v>18.75</v>
      </c>
      <c r="AM17" s="4">
        <v>22.2125</v>
      </c>
      <c r="AN17" s="4">
        <v>17.9875</v>
      </c>
      <c r="AO17" s="4">
        <v>16.8875</v>
      </c>
      <c r="AP17" s="4">
        <v>17.9125</v>
      </c>
      <c r="AQ17" s="4">
        <v>23.625</v>
      </c>
      <c r="AR17" s="4">
        <v>17.2875</v>
      </c>
      <c r="AS17" s="4">
        <v>22.2375</v>
      </c>
      <c r="AT17" s="4">
        <v>20.466666666666665</v>
      </c>
      <c r="AU17" s="4">
        <v>14.079166666666666</v>
      </c>
      <c r="AV17" s="4">
        <v>23.67083333333333</v>
      </c>
      <c r="AW17" s="4">
        <v>22.925</v>
      </c>
      <c r="AX17" s="4">
        <v>23.6</v>
      </c>
      <c r="AY17" s="4">
        <v>21.1375</v>
      </c>
      <c r="AZ17" s="4">
        <v>15.991666666666662</v>
      </c>
      <c r="BA17" s="4">
        <v>20.491666666666667</v>
      </c>
      <c r="BB17" s="4">
        <v>21.1875</v>
      </c>
      <c r="BC17" s="4">
        <v>23.270833333333332</v>
      </c>
      <c r="BD17" s="4">
        <v>20.78333333333334</v>
      </c>
      <c r="BE17" s="4">
        <v>19.970833333333335</v>
      </c>
      <c r="BF17" s="4">
        <v>22.045833333333334</v>
      </c>
      <c r="BG17" s="4">
        <v>21.016666666666673</v>
      </c>
      <c r="BH17" s="4">
        <v>22.808333333333334</v>
      </c>
      <c r="BI17" s="4">
        <v>21.741666666666664</v>
      </c>
      <c r="BJ17" s="4">
        <v>19.916666666666668</v>
      </c>
      <c r="BK17" s="4">
        <v>20.529166666666665</v>
      </c>
      <c r="BL17" s="4">
        <v>21.974999999999998</v>
      </c>
      <c r="BM17" s="4">
        <v>19.254166666666666</v>
      </c>
      <c r="BN17" s="4">
        <v>21.491666666666664</v>
      </c>
      <c r="BO17" s="4">
        <v>22.7625</v>
      </c>
      <c r="BP17" s="4">
        <v>18.333333333333332</v>
      </c>
      <c r="BQ17" s="4">
        <v>17.750000000000004</v>
      </c>
      <c r="BR17" s="4">
        <v>21.52916666666667</v>
      </c>
      <c r="BS17" s="4">
        <v>22.037499999999998</v>
      </c>
      <c r="BT17" s="4">
        <v>24.329166666666666</v>
      </c>
      <c r="BU17" s="4"/>
      <c r="BV17" s="4"/>
      <c r="BW17" s="4"/>
      <c r="BY17" s="10"/>
      <c r="BZ17" s="10">
        <f t="shared" si="0"/>
        <v>19.94884259259259</v>
      </c>
      <c r="CA17" s="10">
        <f t="shared" si="1"/>
        <v>20.306250000000002</v>
      </c>
      <c r="CB17" s="10">
        <f t="shared" si="2"/>
        <v>20.437916666666673</v>
      </c>
    </row>
    <row r="18" spans="1:80" ht="11.25">
      <c r="A18" s="5">
        <v>16</v>
      </c>
      <c r="B18" s="24"/>
      <c r="C18" s="15"/>
      <c r="D18" s="15"/>
      <c r="E18" s="15"/>
      <c r="F18" s="15"/>
      <c r="G18" s="15"/>
      <c r="H18" s="15"/>
      <c r="I18" s="15"/>
      <c r="J18" s="1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>
        <v>22.7</v>
      </c>
      <c r="AG18" s="4">
        <v>22.7375</v>
      </c>
      <c r="AH18" s="4">
        <v>18.275</v>
      </c>
      <c r="AI18" s="4">
        <v>18.125</v>
      </c>
      <c r="AJ18" s="4">
        <v>21.125</v>
      </c>
      <c r="AK18" s="4">
        <v>19.175</v>
      </c>
      <c r="AL18" s="4">
        <v>19.875</v>
      </c>
      <c r="AM18" s="4">
        <v>23.3625</v>
      </c>
      <c r="AN18" s="4">
        <v>21.375</v>
      </c>
      <c r="AO18" s="4">
        <v>16.1</v>
      </c>
      <c r="AP18" s="4">
        <v>17.0375</v>
      </c>
      <c r="AQ18" s="4">
        <v>23.2375</v>
      </c>
      <c r="AR18" s="4">
        <v>21.075</v>
      </c>
      <c r="AS18" s="4">
        <v>23.15</v>
      </c>
      <c r="AT18" s="4">
        <v>20.90416666666666</v>
      </c>
      <c r="AU18" s="4">
        <v>15.025</v>
      </c>
      <c r="AV18" s="4">
        <v>23.45</v>
      </c>
      <c r="AW18" s="4">
        <v>22.741666666666664</v>
      </c>
      <c r="AX18" s="4">
        <v>22.80416666666666</v>
      </c>
      <c r="AY18" s="4">
        <v>22.041666666666668</v>
      </c>
      <c r="AZ18" s="4">
        <v>16.020833333333332</v>
      </c>
      <c r="BA18" s="4">
        <v>22.05</v>
      </c>
      <c r="BB18" s="4">
        <v>22.779166666666665</v>
      </c>
      <c r="BC18" s="4">
        <v>21.745833333333334</v>
      </c>
      <c r="BD18" s="4">
        <v>17.879166666666666</v>
      </c>
      <c r="BE18" s="4">
        <v>20.733333333333334</v>
      </c>
      <c r="BF18" s="4">
        <v>19.354166666666664</v>
      </c>
      <c r="BG18" s="4">
        <v>20.929166666666664</v>
      </c>
      <c r="BH18" s="4">
        <v>22.270833333333332</v>
      </c>
      <c r="BI18" s="4">
        <v>22.875</v>
      </c>
      <c r="BJ18" s="4">
        <v>17.020833333333336</v>
      </c>
      <c r="BK18" s="4">
        <v>21.470833333333335</v>
      </c>
      <c r="BL18" s="4">
        <v>23.137500000000003</v>
      </c>
      <c r="BM18" s="4">
        <v>18.20416666666667</v>
      </c>
      <c r="BN18" s="4">
        <v>22.379166666666666</v>
      </c>
      <c r="BO18" s="4">
        <v>23.808333333333334</v>
      </c>
      <c r="BP18" s="4">
        <v>18.92916666666667</v>
      </c>
      <c r="BQ18" s="4">
        <v>16.983333333333334</v>
      </c>
      <c r="BR18" s="4">
        <v>22.854166666666668</v>
      </c>
      <c r="BS18" s="4">
        <v>21.370833333333334</v>
      </c>
      <c r="BT18" s="4">
        <v>24.220833333333335</v>
      </c>
      <c r="BU18" s="4"/>
      <c r="BV18" s="4"/>
      <c r="BW18" s="4"/>
      <c r="BY18" s="10"/>
      <c r="BZ18" s="10">
        <f t="shared" si="0"/>
        <v>20.526157407407403</v>
      </c>
      <c r="CA18" s="10">
        <f t="shared" si="1"/>
        <v>20.56458333333333</v>
      </c>
      <c r="CB18" s="10">
        <f t="shared" si="2"/>
        <v>20.583750000000002</v>
      </c>
    </row>
    <row r="19" spans="1:80" ht="11.25">
      <c r="A19" s="5">
        <v>17</v>
      </c>
      <c r="B19" s="24"/>
      <c r="C19" s="15"/>
      <c r="D19" s="15"/>
      <c r="E19" s="15"/>
      <c r="F19" s="15"/>
      <c r="G19" s="15"/>
      <c r="H19" s="15"/>
      <c r="I19" s="15"/>
      <c r="J19" s="1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>
        <v>18.575</v>
      </c>
      <c r="AG19" s="4">
        <v>22.975</v>
      </c>
      <c r="AH19" s="4">
        <v>20.7</v>
      </c>
      <c r="AI19" s="4">
        <v>19.1375</v>
      </c>
      <c r="AJ19" s="4">
        <v>22.075</v>
      </c>
      <c r="AK19" s="4">
        <v>19.8125</v>
      </c>
      <c r="AL19" s="4">
        <v>19.8375</v>
      </c>
      <c r="AM19" s="4">
        <v>23.0125</v>
      </c>
      <c r="AN19" s="4">
        <v>21.325</v>
      </c>
      <c r="AO19" s="4">
        <v>16.1125</v>
      </c>
      <c r="AP19" s="4">
        <v>19.1125</v>
      </c>
      <c r="AQ19" s="4">
        <v>22.925</v>
      </c>
      <c r="AR19" s="4">
        <v>20.125</v>
      </c>
      <c r="AS19" s="4">
        <v>23.4125</v>
      </c>
      <c r="AT19" s="4">
        <v>18.495833333333334</v>
      </c>
      <c r="AU19" s="4">
        <v>17.5125</v>
      </c>
      <c r="AV19" s="4">
        <v>23.233333333333334</v>
      </c>
      <c r="AW19" s="4">
        <v>20.770833333333332</v>
      </c>
      <c r="AX19" s="4">
        <v>23.1</v>
      </c>
      <c r="AY19" s="4">
        <v>21.866666666666664</v>
      </c>
      <c r="AZ19" s="4">
        <v>15.908333333333337</v>
      </c>
      <c r="BA19" s="4">
        <v>22.60833333333333</v>
      </c>
      <c r="BB19" s="4">
        <v>23.29166666666666</v>
      </c>
      <c r="BC19" s="4">
        <v>20.654166666666665</v>
      </c>
      <c r="BD19" s="4">
        <v>16.558333333333334</v>
      </c>
      <c r="BE19" s="4">
        <v>22.29166666666667</v>
      </c>
      <c r="BF19" s="4">
        <v>21.704166666666666</v>
      </c>
      <c r="BG19" s="4">
        <v>21.6875</v>
      </c>
      <c r="BH19" s="4">
        <v>22.75</v>
      </c>
      <c r="BI19" s="4">
        <v>22.808333333333337</v>
      </c>
      <c r="BJ19" s="4">
        <v>17.245833333333334</v>
      </c>
      <c r="BK19" s="4">
        <v>19.749999999999996</v>
      </c>
      <c r="BL19" s="4">
        <v>23.058333333333337</v>
      </c>
      <c r="BM19" s="4">
        <v>22.083333333333332</v>
      </c>
      <c r="BN19" s="4">
        <v>22.27083333333333</v>
      </c>
      <c r="BO19" s="4">
        <v>24.266666666666666</v>
      </c>
      <c r="BP19" s="4">
        <v>20.204166666666662</v>
      </c>
      <c r="BQ19" s="4">
        <v>17.66666666666667</v>
      </c>
      <c r="BR19" s="4">
        <v>22.379166666666666</v>
      </c>
      <c r="BS19" s="4">
        <v>22.533333333333335</v>
      </c>
      <c r="BT19" s="4">
        <v>23.308333333333337</v>
      </c>
      <c r="BU19" s="4"/>
      <c r="BV19" s="4"/>
      <c r="BW19" s="4"/>
      <c r="BY19" s="10"/>
      <c r="BZ19" s="10">
        <f t="shared" si="0"/>
        <v>20.508333333333336</v>
      </c>
      <c r="CA19" s="10">
        <f t="shared" si="1"/>
        <v>20.67217261904762</v>
      </c>
      <c r="CB19" s="10">
        <f t="shared" si="2"/>
        <v>20.826666666666668</v>
      </c>
    </row>
    <row r="20" spans="1:80" ht="11.25">
      <c r="A20" s="5">
        <v>18</v>
      </c>
      <c r="B20" s="24"/>
      <c r="C20" s="15"/>
      <c r="D20" s="15"/>
      <c r="E20" s="15"/>
      <c r="F20" s="15"/>
      <c r="G20" s="15"/>
      <c r="H20" s="15"/>
      <c r="I20" s="15"/>
      <c r="J20" s="15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>
        <v>18.25</v>
      </c>
      <c r="AG20" s="4">
        <v>22.625</v>
      </c>
      <c r="AH20" s="4">
        <v>22.7875</v>
      </c>
      <c r="AI20" s="4">
        <v>20.8875</v>
      </c>
      <c r="AJ20" s="4">
        <v>21.5</v>
      </c>
      <c r="AK20" s="4">
        <v>17.375</v>
      </c>
      <c r="AL20" s="4">
        <v>19.075</v>
      </c>
      <c r="AM20" s="4">
        <v>22.375</v>
      </c>
      <c r="AN20" s="4">
        <v>20.5125</v>
      </c>
      <c r="AO20" s="4">
        <v>19.8125</v>
      </c>
      <c r="AP20" s="4">
        <v>18.3625</v>
      </c>
      <c r="AQ20" s="4">
        <v>22.0625</v>
      </c>
      <c r="AR20" s="4">
        <v>17.6375</v>
      </c>
      <c r="AS20" s="4">
        <v>22.6</v>
      </c>
      <c r="AT20" s="4">
        <v>17.74583333333333</v>
      </c>
      <c r="AU20" s="4">
        <v>16.24166666666667</v>
      </c>
      <c r="AV20" s="4">
        <v>21.945833333333336</v>
      </c>
      <c r="AW20" s="4">
        <v>21.3</v>
      </c>
      <c r="AX20" s="4">
        <v>20.966666666666665</v>
      </c>
      <c r="AY20" s="4">
        <v>22.354166666666668</v>
      </c>
      <c r="AZ20" s="4">
        <v>16.825</v>
      </c>
      <c r="BA20" s="4">
        <v>21.1125</v>
      </c>
      <c r="BB20" s="4">
        <v>22.7375</v>
      </c>
      <c r="BC20" s="4">
        <v>20.2</v>
      </c>
      <c r="BD20" s="4">
        <v>17.083333333333332</v>
      </c>
      <c r="BE20" s="4">
        <v>22.708333333333332</v>
      </c>
      <c r="BF20" s="4">
        <v>21.979166666666668</v>
      </c>
      <c r="BG20" s="4">
        <v>21.691666666666666</v>
      </c>
      <c r="BH20" s="4">
        <v>23.504166666666674</v>
      </c>
      <c r="BI20" s="4">
        <v>20.420833333333334</v>
      </c>
      <c r="BJ20" s="4">
        <v>20.920833333333338</v>
      </c>
      <c r="BK20" s="4">
        <v>20.400000000000002</v>
      </c>
      <c r="BL20" s="4">
        <v>22.891666666666666</v>
      </c>
      <c r="BM20" s="4">
        <v>22.020833333333332</v>
      </c>
      <c r="BN20" s="4">
        <v>20.9625</v>
      </c>
      <c r="BO20" s="4">
        <v>23.5</v>
      </c>
      <c r="BP20" s="4">
        <v>20.791666666666664</v>
      </c>
      <c r="BQ20" s="4">
        <v>19.116666666666664</v>
      </c>
      <c r="BR20" s="4">
        <v>22.933333333333334</v>
      </c>
      <c r="BS20" s="4">
        <v>21.525000000000002</v>
      </c>
      <c r="BT20" s="4">
        <v>23.304166666666664</v>
      </c>
      <c r="BU20" s="4"/>
      <c r="BV20" s="4"/>
      <c r="BW20" s="4"/>
      <c r="BY20" s="10"/>
      <c r="BZ20" s="10">
        <f t="shared" si="0"/>
        <v>20.171990740740743</v>
      </c>
      <c r="CA20" s="10">
        <f t="shared" si="1"/>
        <v>20.384077380952384</v>
      </c>
      <c r="CB20" s="10">
        <f t="shared" si="2"/>
        <v>20.68027777777778</v>
      </c>
    </row>
    <row r="21" spans="1:80" ht="11.25">
      <c r="A21" s="5">
        <v>19</v>
      </c>
      <c r="B21" s="24"/>
      <c r="C21" s="15"/>
      <c r="D21" s="15"/>
      <c r="E21" s="15"/>
      <c r="F21" s="15"/>
      <c r="G21" s="15"/>
      <c r="H21" s="15"/>
      <c r="I21" s="15"/>
      <c r="J21" s="15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>
        <v>19.075</v>
      </c>
      <c r="AG21" s="4">
        <v>22.3</v>
      </c>
      <c r="AH21" s="4">
        <v>21.15</v>
      </c>
      <c r="AI21" s="4">
        <v>17.8625</v>
      </c>
      <c r="AJ21" s="4">
        <v>20.1</v>
      </c>
      <c r="AK21" s="4">
        <v>15.9375</v>
      </c>
      <c r="AL21" s="4">
        <v>19.2375</v>
      </c>
      <c r="AM21" s="4">
        <v>23.8</v>
      </c>
      <c r="AN21" s="15">
        <v>17.5625</v>
      </c>
      <c r="AO21" s="15">
        <v>18.9</v>
      </c>
      <c r="AP21" s="15">
        <v>16.825</v>
      </c>
      <c r="AQ21" s="15">
        <v>22.2</v>
      </c>
      <c r="AR21" s="15">
        <v>19.0125</v>
      </c>
      <c r="AS21" s="15">
        <v>20.9375</v>
      </c>
      <c r="AT21" s="15">
        <v>16.8</v>
      </c>
      <c r="AU21" s="15">
        <v>18.15833333333333</v>
      </c>
      <c r="AV21" s="15">
        <v>20.220833333333335</v>
      </c>
      <c r="AW21" s="15">
        <v>22.6875</v>
      </c>
      <c r="AX21" s="15">
        <v>20.354166666666668</v>
      </c>
      <c r="AY21" s="15">
        <v>23.14583333333334</v>
      </c>
      <c r="AZ21" s="15">
        <v>17.15</v>
      </c>
      <c r="BA21" s="15">
        <v>20.308333333333334</v>
      </c>
      <c r="BB21" s="15">
        <v>19.820833333333336</v>
      </c>
      <c r="BC21" s="15">
        <v>18.591666666666665</v>
      </c>
      <c r="BD21" s="15">
        <v>17.35</v>
      </c>
      <c r="BE21" s="15">
        <v>22.1125</v>
      </c>
      <c r="BF21" s="15">
        <v>24.225</v>
      </c>
      <c r="BG21" s="15">
        <v>22.36666666666667</v>
      </c>
      <c r="BH21" s="15">
        <v>24.2375</v>
      </c>
      <c r="BI21" s="15">
        <v>18.716666666666665</v>
      </c>
      <c r="BJ21" s="15">
        <v>17.15416666666666</v>
      </c>
      <c r="BK21" s="15">
        <v>20.758333333333326</v>
      </c>
      <c r="BL21" s="15">
        <v>23.8125</v>
      </c>
      <c r="BM21" s="15">
        <v>20.295833333333334</v>
      </c>
      <c r="BN21" s="15">
        <v>20.0125</v>
      </c>
      <c r="BO21" s="15">
        <v>23.025000000000002</v>
      </c>
      <c r="BP21" s="15">
        <v>23.016666666666662</v>
      </c>
      <c r="BQ21" s="15">
        <v>20.854166666666668</v>
      </c>
      <c r="BR21" s="15">
        <v>23.2375</v>
      </c>
      <c r="BS21" s="15">
        <v>22.775000000000002</v>
      </c>
      <c r="BT21" s="15">
        <v>23.162500000000005</v>
      </c>
      <c r="BU21" s="15"/>
      <c r="BV21" s="15"/>
      <c r="BW21" s="15"/>
      <c r="BY21" s="10"/>
      <c r="BZ21" s="10">
        <f t="shared" si="0"/>
        <v>19.59814814814815</v>
      </c>
      <c r="CA21" s="10">
        <f t="shared" si="1"/>
        <v>19.93541666666667</v>
      </c>
      <c r="CB21" s="10">
        <f t="shared" si="2"/>
        <v>20.353749999999998</v>
      </c>
    </row>
    <row r="22" spans="1:80" ht="11.25">
      <c r="A22" s="5">
        <v>20</v>
      </c>
      <c r="B22" s="24"/>
      <c r="C22" s="15"/>
      <c r="D22" s="15"/>
      <c r="E22" s="15"/>
      <c r="F22" s="15"/>
      <c r="G22" s="15"/>
      <c r="H22" s="15"/>
      <c r="I22" s="15"/>
      <c r="J22" s="15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>
        <v>18.9875</v>
      </c>
      <c r="AG22" s="4">
        <v>22.325</v>
      </c>
      <c r="AH22" s="4">
        <v>20.625</v>
      </c>
      <c r="AI22" s="4">
        <v>15.45</v>
      </c>
      <c r="AJ22" s="4">
        <v>19.7625</v>
      </c>
      <c r="AK22" s="4">
        <v>17.7875</v>
      </c>
      <c r="AL22" s="4">
        <v>19.625</v>
      </c>
      <c r="AM22" s="4">
        <v>19.4625</v>
      </c>
      <c r="AN22" s="85">
        <v>19.3875</v>
      </c>
      <c r="AO22" s="85">
        <v>17.475</v>
      </c>
      <c r="AP22" s="85">
        <v>14.65</v>
      </c>
      <c r="AQ22" s="85">
        <v>22.225</v>
      </c>
      <c r="AR22" s="85">
        <v>21.425</v>
      </c>
      <c r="AS22" s="85">
        <v>21.3</v>
      </c>
      <c r="AT22" s="85">
        <v>19.170833333333338</v>
      </c>
      <c r="AU22" s="85">
        <v>20.108333333333334</v>
      </c>
      <c r="AV22" s="85">
        <v>20.679166666666664</v>
      </c>
      <c r="AW22" s="85">
        <v>22.383333333333336</v>
      </c>
      <c r="AX22" s="85">
        <v>22.1</v>
      </c>
      <c r="AY22" s="85">
        <v>22.995833333333337</v>
      </c>
      <c r="AZ22" s="85">
        <v>18.2375</v>
      </c>
      <c r="BA22" s="85">
        <v>21.845833333333335</v>
      </c>
      <c r="BB22" s="85">
        <v>16.433333333333334</v>
      </c>
      <c r="BC22" s="85">
        <v>18.6375</v>
      </c>
      <c r="BD22" s="85">
        <v>19.34583333333333</v>
      </c>
      <c r="BE22" s="85">
        <v>20.7625</v>
      </c>
      <c r="BF22" s="85">
        <v>19.695833333333333</v>
      </c>
      <c r="BG22" s="85">
        <v>21.14583333333333</v>
      </c>
      <c r="BH22" s="85">
        <v>22.158333333333335</v>
      </c>
      <c r="BI22" s="85">
        <v>14.008333333333333</v>
      </c>
      <c r="BJ22" s="85">
        <v>15.949999999999998</v>
      </c>
      <c r="BK22" s="85">
        <v>20.23333333333333</v>
      </c>
      <c r="BL22" s="85">
        <v>22.525000000000006</v>
      </c>
      <c r="BM22" s="85">
        <v>19.7</v>
      </c>
      <c r="BN22" s="85">
        <v>21.962499999999995</v>
      </c>
      <c r="BO22" s="85">
        <v>23.5</v>
      </c>
      <c r="BP22" s="85">
        <v>21.2</v>
      </c>
      <c r="BQ22" s="85">
        <v>20.175000000000004</v>
      </c>
      <c r="BR22" s="85">
        <v>23.337500000000002</v>
      </c>
      <c r="BS22" s="85">
        <v>21.870833333333326</v>
      </c>
      <c r="BT22" s="85">
        <v>21.995833333333334</v>
      </c>
      <c r="BU22" s="85"/>
      <c r="BV22" s="85"/>
      <c r="BW22" s="85"/>
      <c r="BY22" s="10"/>
      <c r="BZ22" s="10">
        <f t="shared" si="0"/>
        <v>19.601620370370373</v>
      </c>
      <c r="CA22" s="10">
        <f t="shared" si="1"/>
        <v>19.786755952380958</v>
      </c>
      <c r="CB22" s="10">
        <f t="shared" si="2"/>
        <v>20.04722222222222</v>
      </c>
    </row>
    <row r="23" spans="1:80" ht="11.25">
      <c r="A23" s="6">
        <v>21</v>
      </c>
      <c r="B23" s="2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>
        <v>21.2</v>
      </c>
      <c r="AG23" s="7">
        <v>22.2625</v>
      </c>
      <c r="AH23" s="7">
        <v>21.1875</v>
      </c>
      <c r="AI23" s="7">
        <v>16.2625</v>
      </c>
      <c r="AJ23" s="7">
        <v>18.725</v>
      </c>
      <c r="AK23" s="7">
        <v>18.8375</v>
      </c>
      <c r="AL23" s="7">
        <v>20.7625</v>
      </c>
      <c r="AM23" s="7">
        <v>18.675</v>
      </c>
      <c r="AN23" s="4">
        <v>21.0375</v>
      </c>
      <c r="AO23" s="4">
        <v>20.5375</v>
      </c>
      <c r="AP23" s="4">
        <v>14.5375</v>
      </c>
      <c r="AQ23" s="4">
        <v>22.7625</v>
      </c>
      <c r="AR23" s="4">
        <v>21.475</v>
      </c>
      <c r="AS23" s="4">
        <v>21.1</v>
      </c>
      <c r="AT23" s="4">
        <v>19.07916666666667</v>
      </c>
      <c r="AU23" s="4">
        <v>17.891666666666666</v>
      </c>
      <c r="AV23" s="4">
        <v>23.20416666666667</v>
      </c>
      <c r="AW23" s="4">
        <v>23.179166666666664</v>
      </c>
      <c r="AX23" s="4">
        <v>23.945833333333336</v>
      </c>
      <c r="AY23" s="4">
        <v>22.975</v>
      </c>
      <c r="AZ23" s="4">
        <v>19.0125</v>
      </c>
      <c r="BA23" s="4">
        <v>21.308333333333334</v>
      </c>
      <c r="BB23" s="4">
        <v>19.65</v>
      </c>
      <c r="BC23" s="4">
        <v>19.179166666666667</v>
      </c>
      <c r="BD23" s="4">
        <v>21.516666666666662</v>
      </c>
      <c r="BE23" s="4">
        <v>21.49166666666667</v>
      </c>
      <c r="BF23" s="4">
        <v>20.070833333333336</v>
      </c>
      <c r="BG23" s="4">
        <v>20.604166666666668</v>
      </c>
      <c r="BH23" s="4">
        <v>15.120833333333332</v>
      </c>
      <c r="BI23" s="4">
        <v>14.6375</v>
      </c>
      <c r="BJ23" s="4">
        <v>16.61666666666667</v>
      </c>
      <c r="BK23" s="4">
        <v>18.95</v>
      </c>
      <c r="BL23" s="4">
        <v>23.07916666666667</v>
      </c>
      <c r="BM23" s="4">
        <v>18.60833333333333</v>
      </c>
      <c r="BN23" s="4">
        <v>23.774999999999995</v>
      </c>
      <c r="BO23" s="4">
        <v>23.954166666666662</v>
      </c>
      <c r="BP23" s="4">
        <v>20.454166666666662</v>
      </c>
      <c r="BQ23" s="4">
        <v>20.220833333333335</v>
      </c>
      <c r="BR23" s="4">
        <v>22.27916666666667</v>
      </c>
      <c r="BS23" s="4">
        <v>22.333333333333332</v>
      </c>
      <c r="BT23" s="4">
        <v>21.954166666666666</v>
      </c>
      <c r="BU23" s="4"/>
      <c r="BV23" s="4"/>
      <c r="BW23" s="4"/>
      <c r="BY23" s="11"/>
      <c r="BZ23" s="11">
        <f t="shared" si="0"/>
        <v>20.150925925925925</v>
      </c>
      <c r="CA23" s="11">
        <f t="shared" si="1"/>
        <v>20.4453869047619</v>
      </c>
      <c r="CB23" s="10">
        <f t="shared" si="2"/>
        <v>20.332499999999996</v>
      </c>
    </row>
    <row r="24" spans="1:80" ht="11.25">
      <c r="A24" s="5">
        <v>22</v>
      </c>
      <c r="B24" s="24"/>
      <c r="C24" s="15"/>
      <c r="D24" s="15"/>
      <c r="E24" s="15"/>
      <c r="F24" s="15"/>
      <c r="G24" s="15"/>
      <c r="H24" s="15"/>
      <c r="I24" s="15"/>
      <c r="J24" s="15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>
        <v>20.35</v>
      </c>
      <c r="AG24" s="4">
        <v>21.0375</v>
      </c>
      <c r="AH24" s="4">
        <v>21.075</v>
      </c>
      <c r="AI24" s="4">
        <v>18.425</v>
      </c>
      <c r="AJ24" s="4">
        <v>22.15</v>
      </c>
      <c r="AK24" s="4">
        <v>16.575</v>
      </c>
      <c r="AL24" s="4">
        <v>20.9375</v>
      </c>
      <c r="AM24" s="4">
        <v>21.8625</v>
      </c>
      <c r="AN24" s="4">
        <v>23.2125</v>
      </c>
      <c r="AO24" s="4">
        <v>22.075</v>
      </c>
      <c r="AP24" s="4">
        <v>15.5875</v>
      </c>
      <c r="AQ24" s="4">
        <v>22.6375</v>
      </c>
      <c r="AR24" s="4">
        <v>22.575</v>
      </c>
      <c r="AS24" s="4">
        <v>20.025</v>
      </c>
      <c r="AT24" s="4">
        <v>18.670833333333334</v>
      </c>
      <c r="AU24" s="4">
        <v>18.441666666666666</v>
      </c>
      <c r="AV24" s="4">
        <v>23.15</v>
      </c>
      <c r="AW24" s="4">
        <v>23.254166666666666</v>
      </c>
      <c r="AX24" s="4">
        <v>24.191666666666666</v>
      </c>
      <c r="AY24" s="4">
        <v>23.525</v>
      </c>
      <c r="AZ24" s="4">
        <v>15.820833333333333</v>
      </c>
      <c r="BA24" s="4">
        <v>19.245833333333334</v>
      </c>
      <c r="BB24" s="4">
        <v>19.19166666666667</v>
      </c>
      <c r="BC24" s="4">
        <v>19.970833333333335</v>
      </c>
      <c r="BD24" s="4">
        <v>22.116666666666664</v>
      </c>
      <c r="BE24" s="4">
        <v>23.154166666666665</v>
      </c>
      <c r="BF24" s="4">
        <v>21.17083333333333</v>
      </c>
      <c r="BG24" s="4">
        <v>20.704166666666662</v>
      </c>
      <c r="BH24" s="4">
        <v>14.1875</v>
      </c>
      <c r="BI24" s="4">
        <v>15.89583333333333</v>
      </c>
      <c r="BJ24" s="4">
        <v>18.308333333333334</v>
      </c>
      <c r="BK24" s="4">
        <v>21.095833333333335</v>
      </c>
      <c r="BL24" s="4">
        <v>21.854166666666668</v>
      </c>
      <c r="BM24" s="4">
        <v>16.599999999999998</v>
      </c>
      <c r="BN24" s="4">
        <v>23.512500000000003</v>
      </c>
      <c r="BO24" s="4">
        <v>23.037499999999998</v>
      </c>
      <c r="BP24" s="4">
        <v>20.554166666666664</v>
      </c>
      <c r="BQ24" s="4">
        <v>22.554166666666674</v>
      </c>
      <c r="BR24" s="4">
        <v>22.47083333333333</v>
      </c>
      <c r="BS24" s="4">
        <v>24.08749999999999</v>
      </c>
      <c r="BT24" s="4">
        <v>21.65416666666667</v>
      </c>
      <c r="BU24" s="4"/>
      <c r="BV24" s="4"/>
      <c r="BW24" s="4"/>
      <c r="BY24" s="10"/>
      <c r="BZ24" s="10">
        <f t="shared" si="0"/>
        <v>20.66898148148148</v>
      </c>
      <c r="CA24" s="10">
        <f t="shared" si="1"/>
        <v>20.754761904761903</v>
      </c>
      <c r="CB24" s="10">
        <f t="shared" si="2"/>
        <v>20.54402777777778</v>
      </c>
    </row>
    <row r="25" spans="1:80" ht="11.25">
      <c r="A25" s="5">
        <v>23</v>
      </c>
      <c r="B25" s="24"/>
      <c r="C25" s="15"/>
      <c r="D25" s="15"/>
      <c r="E25" s="15"/>
      <c r="F25" s="15"/>
      <c r="G25" s="15"/>
      <c r="H25" s="15"/>
      <c r="I25" s="15"/>
      <c r="J25" s="15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>
        <v>19.6375</v>
      </c>
      <c r="AG25" s="4">
        <v>20.3125</v>
      </c>
      <c r="AH25" s="4">
        <v>21.725</v>
      </c>
      <c r="AI25" s="4">
        <v>20.675</v>
      </c>
      <c r="AJ25" s="4">
        <v>24.475</v>
      </c>
      <c r="AK25" s="4">
        <v>16.8375</v>
      </c>
      <c r="AL25" s="4">
        <v>20.6125</v>
      </c>
      <c r="AM25" s="4">
        <v>22.1</v>
      </c>
      <c r="AN25" s="4">
        <v>23.0625</v>
      </c>
      <c r="AO25" s="4">
        <v>21.5125</v>
      </c>
      <c r="AP25" s="4">
        <v>15.6125</v>
      </c>
      <c r="AQ25" s="4">
        <v>22.125</v>
      </c>
      <c r="AR25" s="4">
        <v>23.55</v>
      </c>
      <c r="AS25" s="4">
        <v>19.8</v>
      </c>
      <c r="AT25" s="4">
        <v>20.925</v>
      </c>
      <c r="AU25" s="4">
        <v>21.916666666666668</v>
      </c>
      <c r="AV25" s="4">
        <v>23.545833333333338</v>
      </c>
      <c r="AW25" s="4">
        <v>24.075</v>
      </c>
      <c r="AX25" s="4">
        <v>24.366666666666664</v>
      </c>
      <c r="AY25" s="4">
        <v>22.758333333333336</v>
      </c>
      <c r="AZ25" s="4">
        <v>14.254166666666668</v>
      </c>
      <c r="BA25" s="4">
        <v>21.0625</v>
      </c>
      <c r="BB25" s="4">
        <v>17.841666666666665</v>
      </c>
      <c r="BC25" s="4">
        <v>21.208333333333332</v>
      </c>
      <c r="BD25" s="4">
        <v>20.925</v>
      </c>
      <c r="BE25" s="4">
        <v>24.066666666666666</v>
      </c>
      <c r="BF25" s="4">
        <v>21.15</v>
      </c>
      <c r="BG25" s="4">
        <v>22.945833333333336</v>
      </c>
      <c r="BH25" s="4">
        <v>17.475</v>
      </c>
      <c r="BI25" s="4">
        <v>19.445833333333336</v>
      </c>
      <c r="BJ25" s="4">
        <v>20.654166666666665</v>
      </c>
      <c r="BK25" s="4">
        <v>22.183333333333337</v>
      </c>
      <c r="BL25" s="4">
        <v>23.96666666666667</v>
      </c>
      <c r="BM25" s="4">
        <v>15.875</v>
      </c>
      <c r="BN25" s="4">
        <v>23.19583333333333</v>
      </c>
      <c r="BO25" s="4">
        <v>21.25</v>
      </c>
      <c r="BP25" s="4">
        <v>22.34583333333333</v>
      </c>
      <c r="BQ25" s="4">
        <v>21.2875</v>
      </c>
      <c r="BR25" s="4">
        <v>22.783333333333335</v>
      </c>
      <c r="BS25" s="4">
        <v>23.312500000000004</v>
      </c>
      <c r="BT25" s="4">
        <v>21.345833333333335</v>
      </c>
      <c r="BU25" s="4"/>
      <c r="BV25" s="4"/>
      <c r="BW25" s="4"/>
      <c r="BY25" s="10"/>
      <c r="BZ25" s="10">
        <f t="shared" si="0"/>
        <v>21.250000000000004</v>
      </c>
      <c r="CA25" s="10">
        <f t="shared" si="1"/>
        <v>21.18139880952381</v>
      </c>
      <c r="CB25" s="10">
        <f t="shared" si="2"/>
        <v>21.146111111111107</v>
      </c>
    </row>
    <row r="26" spans="1:80" ht="11.25">
      <c r="A26" s="5">
        <v>24</v>
      </c>
      <c r="B26" s="24"/>
      <c r="C26" s="15"/>
      <c r="D26" s="15"/>
      <c r="E26" s="15"/>
      <c r="F26" s="15"/>
      <c r="G26" s="15"/>
      <c r="H26" s="15"/>
      <c r="I26" s="15"/>
      <c r="J26" s="1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>
        <v>20.1875</v>
      </c>
      <c r="AG26" s="4">
        <v>21.3875</v>
      </c>
      <c r="AH26" s="4">
        <v>22.0375</v>
      </c>
      <c r="AI26" s="4">
        <v>17.4625</v>
      </c>
      <c r="AJ26" s="4">
        <v>24.4625</v>
      </c>
      <c r="AK26" s="4">
        <v>15.1</v>
      </c>
      <c r="AL26" s="4">
        <v>21.9125</v>
      </c>
      <c r="AM26" s="4">
        <v>22.7625</v>
      </c>
      <c r="AN26" s="4">
        <v>22.9375</v>
      </c>
      <c r="AO26" s="4">
        <v>20.9625</v>
      </c>
      <c r="AP26" s="4">
        <v>18.0375</v>
      </c>
      <c r="AQ26" s="4">
        <v>22.275</v>
      </c>
      <c r="AR26" s="4">
        <v>23.825</v>
      </c>
      <c r="AS26" s="4">
        <v>21.2625</v>
      </c>
      <c r="AT26" s="4">
        <v>20.5875</v>
      </c>
      <c r="AU26" s="4">
        <v>22.566666666666666</v>
      </c>
      <c r="AV26" s="4">
        <v>23.420833333333334</v>
      </c>
      <c r="AW26" s="4">
        <v>22.6375</v>
      </c>
      <c r="AX26" s="4">
        <v>24.07083333333333</v>
      </c>
      <c r="AY26" s="4">
        <v>20.195833333333336</v>
      </c>
      <c r="AZ26" s="4">
        <v>18.216666666666665</v>
      </c>
      <c r="BA26" s="4">
        <v>23.966666666666665</v>
      </c>
      <c r="BB26" s="4">
        <v>18.845833333333335</v>
      </c>
      <c r="BC26" s="4">
        <v>21.295833333333334</v>
      </c>
      <c r="BD26" s="4">
        <v>17.23333333333333</v>
      </c>
      <c r="BE26" s="4">
        <v>24.05217391304348</v>
      </c>
      <c r="BF26" s="4">
        <v>23.604166666666668</v>
      </c>
      <c r="BG26" s="4">
        <v>22.99166666666667</v>
      </c>
      <c r="BH26" s="4">
        <v>19.64166666666667</v>
      </c>
      <c r="BI26" s="4">
        <v>21.31666666666667</v>
      </c>
      <c r="BJ26" s="4">
        <v>19.145833333333332</v>
      </c>
      <c r="BK26" s="4">
        <v>22.29583333333333</v>
      </c>
      <c r="BL26" s="4">
        <v>23.900000000000002</v>
      </c>
      <c r="BM26" s="4">
        <v>18.029166666666665</v>
      </c>
      <c r="BN26" s="4">
        <v>23.479166666666668</v>
      </c>
      <c r="BO26" s="4">
        <v>22.604166666666668</v>
      </c>
      <c r="BP26" s="4">
        <v>22.791666666666668</v>
      </c>
      <c r="BQ26" s="4">
        <v>20.2625</v>
      </c>
      <c r="BR26" s="4">
        <v>23.058333333333334</v>
      </c>
      <c r="BS26" s="4">
        <v>21.425</v>
      </c>
      <c r="BT26" s="4">
        <v>21.691666666666666</v>
      </c>
      <c r="BU26" s="4"/>
      <c r="BV26" s="4"/>
      <c r="BW26" s="4"/>
      <c r="BY26" s="10"/>
      <c r="BZ26" s="10">
        <f t="shared" si="0"/>
        <v>21.323611111111106</v>
      </c>
      <c r="CA26" s="10">
        <f t="shared" si="1"/>
        <v>21.36778597308488</v>
      </c>
      <c r="CB26" s="10">
        <f t="shared" si="2"/>
        <v>21.548405797101445</v>
      </c>
    </row>
    <row r="27" spans="1:80" ht="11.25">
      <c r="A27" s="5">
        <v>25</v>
      </c>
      <c r="B27" s="24"/>
      <c r="C27" s="15"/>
      <c r="D27" s="15"/>
      <c r="E27" s="15"/>
      <c r="F27" s="15"/>
      <c r="G27" s="15"/>
      <c r="H27" s="15"/>
      <c r="I27" s="15"/>
      <c r="J27" s="15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>
        <v>20.3</v>
      </c>
      <c r="AG27" s="4">
        <v>22.9625</v>
      </c>
      <c r="AH27" s="4">
        <v>21.875</v>
      </c>
      <c r="AI27" s="4">
        <v>18.1625</v>
      </c>
      <c r="AJ27" s="4">
        <v>22.5</v>
      </c>
      <c r="AK27" s="4">
        <v>15.3625</v>
      </c>
      <c r="AL27" s="4">
        <v>23</v>
      </c>
      <c r="AM27" s="4">
        <v>21.7875</v>
      </c>
      <c r="AN27" s="4">
        <v>21.375</v>
      </c>
      <c r="AO27" s="4">
        <v>19.975</v>
      </c>
      <c r="AP27" s="4">
        <v>22.675</v>
      </c>
      <c r="AQ27" s="4">
        <v>22.775</v>
      </c>
      <c r="AR27" s="4">
        <v>23.1375</v>
      </c>
      <c r="AS27" s="4">
        <v>22.6125</v>
      </c>
      <c r="AT27" s="4">
        <v>20.98333333333333</v>
      </c>
      <c r="AU27" s="4">
        <v>22.82083333333334</v>
      </c>
      <c r="AV27" s="4">
        <v>22.891666666666666</v>
      </c>
      <c r="AW27" s="4">
        <v>22.1125</v>
      </c>
      <c r="AX27" s="4">
        <v>22.904166666666665</v>
      </c>
      <c r="AY27" s="4">
        <v>22.908333333333335</v>
      </c>
      <c r="AZ27" s="4">
        <v>17.916666666666668</v>
      </c>
      <c r="BA27" s="4">
        <v>23.754166666666663</v>
      </c>
      <c r="BB27" s="4">
        <v>21.6625</v>
      </c>
      <c r="BC27" s="4">
        <v>21.05</v>
      </c>
      <c r="BD27" s="4">
        <v>19.420833333333334</v>
      </c>
      <c r="BE27" s="4">
        <v>21.79</v>
      </c>
      <c r="BF27" s="4">
        <v>24.34583333333333</v>
      </c>
      <c r="BG27" s="4">
        <v>22.22083333333333</v>
      </c>
      <c r="BH27" s="4">
        <v>21.94583333333334</v>
      </c>
      <c r="BI27" s="4">
        <v>22.13333333333333</v>
      </c>
      <c r="BJ27" s="4">
        <v>21.604166666666668</v>
      </c>
      <c r="BK27" s="4">
        <v>22.3</v>
      </c>
      <c r="BL27" s="4">
        <v>24.112499999999994</v>
      </c>
      <c r="BM27" s="4">
        <v>19.275</v>
      </c>
      <c r="BN27" s="4">
        <v>22.6125</v>
      </c>
      <c r="BO27" s="4">
        <v>22.21666666666667</v>
      </c>
      <c r="BP27" s="4">
        <v>23.23333333333333</v>
      </c>
      <c r="BQ27" s="4">
        <v>23.337500000000002</v>
      </c>
      <c r="BR27" s="4">
        <v>22.666666666666668</v>
      </c>
      <c r="BS27" s="4">
        <v>23.854166666666668</v>
      </c>
      <c r="BT27" s="4">
        <v>22.179166666666664</v>
      </c>
      <c r="BU27" s="4"/>
      <c r="BV27" s="4"/>
      <c r="BW27" s="4"/>
      <c r="BY27" s="10"/>
      <c r="BZ27" s="10">
        <f t="shared" si="0"/>
        <v>21.517129629629633</v>
      </c>
      <c r="CA27" s="10">
        <f t="shared" si="1"/>
        <v>21.61720238095238</v>
      </c>
      <c r="CB27" s="10">
        <f t="shared" si="2"/>
        <v>22.070083333333333</v>
      </c>
    </row>
    <row r="28" spans="1:80" ht="11.25">
      <c r="A28" s="5">
        <v>26</v>
      </c>
      <c r="B28" s="24"/>
      <c r="C28" s="15"/>
      <c r="D28" s="15"/>
      <c r="E28" s="15"/>
      <c r="F28" s="15"/>
      <c r="G28" s="15"/>
      <c r="H28" s="15"/>
      <c r="I28" s="15"/>
      <c r="J28" s="15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>
        <v>20.125</v>
      </c>
      <c r="AG28" s="4">
        <v>21.8</v>
      </c>
      <c r="AH28" s="4">
        <v>22.25</v>
      </c>
      <c r="AI28" s="4">
        <v>20</v>
      </c>
      <c r="AJ28" s="4">
        <v>22.5125</v>
      </c>
      <c r="AK28" s="4">
        <v>16.525</v>
      </c>
      <c r="AL28" s="4">
        <v>23.2375</v>
      </c>
      <c r="AM28" s="4">
        <v>22.125</v>
      </c>
      <c r="AN28" s="4">
        <v>22.625</v>
      </c>
      <c r="AO28" s="4">
        <v>21.05</v>
      </c>
      <c r="AP28" s="4">
        <v>22.1875</v>
      </c>
      <c r="AQ28" s="4">
        <v>23.8125</v>
      </c>
      <c r="AR28" s="4">
        <v>22.425</v>
      </c>
      <c r="AS28" s="4">
        <v>23.4375</v>
      </c>
      <c r="AT28" s="4">
        <v>22.6</v>
      </c>
      <c r="AU28" s="4">
        <v>23.6</v>
      </c>
      <c r="AV28" s="4">
        <v>22.69583333333333</v>
      </c>
      <c r="AW28" s="4">
        <v>21.808333333333337</v>
      </c>
      <c r="AX28" s="4">
        <v>20.083333333333332</v>
      </c>
      <c r="AY28" s="4">
        <v>23.770833333333332</v>
      </c>
      <c r="AZ28" s="4">
        <v>17.379166666666666</v>
      </c>
      <c r="BA28" s="4">
        <v>22.958333333333332</v>
      </c>
      <c r="BB28" s="4">
        <v>22.65416666666667</v>
      </c>
      <c r="BC28" s="4">
        <v>20.1875</v>
      </c>
      <c r="BD28" s="4">
        <v>22.03333333333333</v>
      </c>
      <c r="BE28" s="4" t="s">
        <v>32</v>
      </c>
      <c r="BF28" s="4">
        <v>24.3375</v>
      </c>
      <c r="BG28" s="4">
        <v>21.675</v>
      </c>
      <c r="BH28" s="4">
        <v>22.491666666666664</v>
      </c>
      <c r="BI28" s="4">
        <v>21.79583333333333</v>
      </c>
      <c r="BJ28" s="4">
        <v>23.54166666666667</v>
      </c>
      <c r="BK28" s="4">
        <v>24.216666666666665</v>
      </c>
      <c r="BL28" s="4">
        <v>22.083333333333332</v>
      </c>
      <c r="BM28" s="4">
        <v>21.004166666666663</v>
      </c>
      <c r="BN28" s="4">
        <v>20.7</v>
      </c>
      <c r="BO28" s="4">
        <v>18.99583333333333</v>
      </c>
      <c r="BP28" s="4">
        <v>23.383333333333336</v>
      </c>
      <c r="BQ28" s="4">
        <v>22.05</v>
      </c>
      <c r="BR28" s="4">
        <v>20.362500000000004</v>
      </c>
      <c r="BS28" s="4">
        <v>25.10416666666667</v>
      </c>
      <c r="BT28" s="4">
        <v>21.941666666666666</v>
      </c>
      <c r="BU28" s="4"/>
      <c r="BV28" s="4"/>
      <c r="BW28" s="4"/>
      <c r="BY28" s="10"/>
      <c r="BZ28" s="10">
        <f t="shared" si="0"/>
        <v>21.934259259259264</v>
      </c>
      <c r="CA28" s="10">
        <f t="shared" si="1"/>
        <v>21.84799382716049</v>
      </c>
      <c r="CB28" s="10">
        <f t="shared" si="2"/>
        <v>22.123563218390803</v>
      </c>
    </row>
    <row r="29" spans="1:80" ht="11.25">
      <c r="A29" s="5">
        <v>27</v>
      </c>
      <c r="B29" s="24"/>
      <c r="C29" s="15"/>
      <c r="D29" s="15"/>
      <c r="E29" s="15"/>
      <c r="F29" s="15"/>
      <c r="G29" s="15"/>
      <c r="H29" s="15"/>
      <c r="I29" s="15"/>
      <c r="J29" s="1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>
        <v>21.8875</v>
      </c>
      <c r="AG29" s="4">
        <v>21.875</v>
      </c>
      <c r="AH29" s="4">
        <v>22.075</v>
      </c>
      <c r="AI29" s="4">
        <v>21.125</v>
      </c>
      <c r="AJ29" s="4">
        <v>22.75</v>
      </c>
      <c r="AK29" s="4">
        <v>17.1625</v>
      </c>
      <c r="AL29" s="4">
        <v>23.1625</v>
      </c>
      <c r="AM29" s="4">
        <v>17.9375</v>
      </c>
      <c r="AN29" s="4">
        <v>19.2625</v>
      </c>
      <c r="AO29" s="4">
        <v>20.875</v>
      </c>
      <c r="AP29" s="4">
        <v>20.975</v>
      </c>
      <c r="AQ29" s="4">
        <v>24.3</v>
      </c>
      <c r="AR29" s="4">
        <v>22.9375</v>
      </c>
      <c r="AS29" s="4">
        <v>23.675</v>
      </c>
      <c r="AT29" s="4">
        <v>23.658333333333335</v>
      </c>
      <c r="AU29" s="4">
        <v>24.15</v>
      </c>
      <c r="AV29" s="4">
        <v>23.66666666666666</v>
      </c>
      <c r="AW29" s="4">
        <v>20.5125</v>
      </c>
      <c r="AX29" s="4">
        <v>17.104166666666668</v>
      </c>
      <c r="AY29" s="4">
        <v>22.679166666666664</v>
      </c>
      <c r="AZ29" s="4">
        <v>14.591666666666667</v>
      </c>
      <c r="BA29" s="4">
        <v>23.35833333333333</v>
      </c>
      <c r="BB29" s="4">
        <v>20.591666666666665</v>
      </c>
      <c r="BC29" s="4">
        <v>19.304166666666667</v>
      </c>
      <c r="BD29" s="4">
        <v>19.925</v>
      </c>
      <c r="BE29" s="4">
        <v>23.038095238095234</v>
      </c>
      <c r="BF29" s="4">
        <v>23.85833333333333</v>
      </c>
      <c r="BG29" s="4">
        <v>22.35</v>
      </c>
      <c r="BH29" s="4">
        <v>22.50833333333333</v>
      </c>
      <c r="BI29" s="4">
        <v>21.95</v>
      </c>
      <c r="BJ29" s="4">
        <v>22.66666666666667</v>
      </c>
      <c r="BK29" s="4">
        <v>23.679166666666664</v>
      </c>
      <c r="BL29" s="4">
        <v>22.91666666666666</v>
      </c>
      <c r="BM29" s="4">
        <v>21.875</v>
      </c>
      <c r="BN29" s="4">
        <v>20.27916666666667</v>
      </c>
      <c r="BO29" s="4">
        <v>18.474999999999998</v>
      </c>
      <c r="BP29" s="4">
        <v>24.279166666666665</v>
      </c>
      <c r="BQ29" s="4">
        <v>22.170833333333334</v>
      </c>
      <c r="BR29" s="4">
        <v>21.433333333333334</v>
      </c>
      <c r="BS29" s="4">
        <v>24.22916666666666</v>
      </c>
      <c r="BT29" s="4">
        <v>23.14166666666667</v>
      </c>
      <c r="BU29" s="4"/>
      <c r="BV29" s="4"/>
      <c r="BW29" s="4"/>
      <c r="BY29" s="10"/>
      <c r="BZ29" s="10">
        <f t="shared" si="0"/>
        <v>21.777083333333334</v>
      </c>
      <c r="CA29" s="10">
        <f t="shared" si="1"/>
        <v>21.38528911564626</v>
      </c>
      <c r="CB29" s="10">
        <f t="shared" si="2"/>
        <v>21.72043650793651</v>
      </c>
    </row>
    <row r="30" spans="1:80" ht="11.25">
      <c r="A30" s="5">
        <v>28</v>
      </c>
      <c r="B30" s="24"/>
      <c r="C30" s="15"/>
      <c r="D30" s="15"/>
      <c r="E30" s="15"/>
      <c r="F30" s="15"/>
      <c r="G30" s="15"/>
      <c r="H30" s="15"/>
      <c r="I30" s="15"/>
      <c r="J30" s="1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>
        <v>21.225</v>
      </c>
      <c r="AG30" s="4">
        <v>23.4125</v>
      </c>
      <c r="AH30" s="4">
        <v>22.3875</v>
      </c>
      <c r="AI30" s="4">
        <v>21.9375</v>
      </c>
      <c r="AJ30" s="4">
        <v>20.975</v>
      </c>
      <c r="AK30" s="4">
        <v>16.9125</v>
      </c>
      <c r="AL30" s="4">
        <v>23.65</v>
      </c>
      <c r="AM30" s="4">
        <v>17.525</v>
      </c>
      <c r="AN30" s="4">
        <v>20.7625</v>
      </c>
      <c r="AO30" s="4">
        <v>21.7125</v>
      </c>
      <c r="AP30" s="4">
        <v>18.95</v>
      </c>
      <c r="AQ30" s="4">
        <v>23.2</v>
      </c>
      <c r="AR30" s="4">
        <v>23.5375</v>
      </c>
      <c r="AS30" s="4">
        <v>22.875</v>
      </c>
      <c r="AT30" s="4">
        <v>22.8</v>
      </c>
      <c r="AU30" s="4">
        <v>23.85416666666666</v>
      </c>
      <c r="AV30" s="4">
        <v>23.5625</v>
      </c>
      <c r="AW30" s="4">
        <v>21.775</v>
      </c>
      <c r="AX30" s="4">
        <v>15.883333333333333</v>
      </c>
      <c r="AY30" s="4">
        <v>17.341666666666665</v>
      </c>
      <c r="AZ30" s="4">
        <v>15.166666666666664</v>
      </c>
      <c r="BA30" s="4">
        <v>23.35833333333333</v>
      </c>
      <c r="BB30" s="4">
        <v>17.57916666666667</v>
      </c>
      <c r="BC30" s="4">
        <v>20.733333333333334</v>
      </c>
      <c r="BD30" s="4">
        <v>20.691666666666666</v>
      </c>
      <c r="BE30" s="4" t="s">
        <v>32</v>
      </c>
      <c r="BF30" s="4">
        <v>24.179166666666664</v>
      </c>
      <c r="BG30" s="4">
        <v>21.67916666666667</v>
      </c>
      <c r="BH30" s="4">
        <v>22.70416666666667</v>
      </c>
      <c r="BI30" s="4">
        <v>23.7375</v>
      </c>
      <c r="BJ30" s="4">
        <v>21.066666666666666</v>
      </c>
      <c r="BK30" s="4">
        <v>18.650000000000002</v>
      </c>
      <c r="BL30" s="4">
        <v>22.608333333333334</v>
      </c>
      <c r="BM30" s="4">
        <v>22.187500000000004</v>
      </c>
      <c r="BN30" s="4">
        <v>22.287499999999994</v>
      </c>
      <c r="BO30" s="4">
        <v>22.183333333333326</v>
      </c>
      <c r="BP30" s="4">
        <v>23.925</v>
      </c>
      <c r="BQ30" s="4">
        <v>22.09166666666667</v>
      </c>
      <c r="BR30" s="4">
        <v>21.945833333333336</v>
      </c>
      <c r="BS30" s="4">
        <v>24.529166666666665</v>
      </c>
      <c r="BT30" s="4">
        <v>22.808333333333334</v>
      </c>
      <c r="BU30" s="4"/>
      <c r="BV30" s="4"/>
      <c r="BW30" s="4"/>
      <c r="BY30" s="10"/>
      <c r="BZ30" s="10">
        <f t="shared" si="0"/>
        <v>21.725231481481483</v>
      </c>
      <c r="CA30" s="10">
        <f t="shared" si="1"/>
        <v>21.024691358024693</v>
      </c>
      <c r="CB30" s="10">
        <f t="shared" si="2"/>
        <v>21.416666666666668</v>
      </c>
    </row>
    <row r="31" spans="1:80" ht="11.25">
      <c r="A31" s="5">
        <v>29</v>
      </c>
      <c r="B31" s="24"/>
      <c r="C31" s="15"/>
      <c r="D31" s="15"/>
      <c r="E31" s="15"/>
      <c r="F31" s="15"/>
      <c r="G31" s="15"/>
      <c r="H31" s="15"/>
      <c r="I31" s="15"/>
      <c r="J31" s="1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>
        <v>19.7875</v>
      </c>
      <c r="AG31" s="4">
        <v>23.5</v>
      </c>
      <c r="AH31" s="4">
        <v>21.7125</v>
      </c>
      <c r="AI31" s="4">
        <v>21.9625</v>
      </c>
      <c r="AJ31" s="4">
        <v>21.5375</v>
      </c>
      <c r="AK31" s="4">
        <v>16.7</v>
      </c>
      <c r="AL31" s="4">
        <v>22.8625</v>
      </c>
      <c r="AM31" s="4">
        <v>18.2875</v>
      </c>
      <c r="AN31" s="4">
        <v>20.975</v>
      </c>
      <c r="AO31" s="4">
        <v>21.7</v>
      </c>
      <c r="AP31" s="4">
        <v>19.425</v>
      </c>
      <c r="AQ31" s="4">
        <v>23.225</v>
      </c>
      <c r="AR31" s="4">
        <v>24.1375</v>
      </c>
      <c r="AS31" s="4">
        <v>23.525</v>
      </c>
      <c r="AT31" s="4">
        <v>22.008333333333336</v>
      </c>
      <c r="AU31" s="4">
        <v>22.4</v>
      </c>
      <c r="AV31" s="4">
        <v>23.1875</v>
      </c>
      <c r="AW31" s="4">
        <v>22.91666666666667</v>
      </c>
      <c r="AX31" s="4">
        <v>16.770833333333332</v>
      </c>
      <c r="AY31" s="4">
        <v>21.291666666666668</v>
      </c>
      <c r="AZ31" s="4">
        <v>19.645833333333332</v>
      </c>
      <c r="BA31" s="4">
        <v>24.19583333333334</v>
      </c>
      <c r="BB31" s="4">
        <v>22.95833333333333</v>
      </c>
      <c r="BC31" s="4">
        <v>21.433333333333334</v>
      </c>
      <c r="BD31" s="4">
        <v>21.15</v>
      </c>
      <c r="BE31" s="4">
        <v>20.018181818181816</v>
      </c>
      <c r="BF31" s="4">
        <v>24.575</v>
      </c>
      <c r="BG31" s="4">
        <v>21.333333333333332</v>
      </c>
      <c r="BH31" s="4">
        <v>22.916666666666668</v>
      </c>
      <c r="BI31" s="4">
        <v>23.766666666666666</v>
      </c>
      <c r="BJ31" s="4">
        <v>21.912499999999998</v>
      </c>
      <c r="BK31" s="4">
        <v>19.145833333333336</v>
      </c>
      <c r="BL31" s="4">
        <v>22.820833333333336</v>
      </c>
      <c r="BM31" s="4">
        <v>21.620833333333334</v>
      </c>
      <c r="BN31" s="4">
        <v>22.77083333333333</v>
      </c>
      <c r="BO31" s="4">
        <v>24.2375</v>
      </c>
      <c r="BP31" s="4">
        <v>24.399999999999995</v>
      </c>
      <c r="BQ31" s="4">
        <v>19.4625</v>
      </c>
      <c r="BR31" s="4">
        <v>23.8625</v>
      </c>
      <c r="BS31" s="4">
        <v>23.725000000000005</v>
      </c>
      <c r="BT31" s="4">
        <v>23.537500000000005</v>
      </c>
      <c r="BU31" s="4"/>
      <c r="BV31" s="4"/>
      <c r="BW31" s="4"/>
      <c r="BY31" s="10"/>
      <c r="BZ31" s="10">
        <f t="shared" si="0"/>
        <v>21.65833333333333</v>
      </c>
      <c r="CA31" s="10">
        <f t="shared" si="1"/>
        <v>21.543655303030302</v>
      </c>
      <c r="CB31" s="10">
        <f t="shared" si="2"/>
        <v>21.9975505050505</v>
      </c>
    </row>
    <row r="32" spans="1:80" ht="11.25">
      <c r="A32" s="5">
        <v>30</v>
      </c>
      <c r="B32" s="24"/>
      <c r="C32" s="15"/>
      <c r="D32" s="15"/>
      <c r="E32" s="15"/>
      <c r="F32" s="15"/>
      <c r="G32" s="15"/>
      <c r="H32" s="15"/>
      <c r="I32" s="15"/>
      <c r="J32" s="1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>
        <v>22.7125</v>
      </c>
      <c r="AG32" s="4">
        <v>21.8</v>
      </c>
      <c r="AH32" s="4">
        <v>21.5875</v>
      </c>
      <c r="AI32" s="4">
        <v>21.675</v>
      </c>
      <c r="AJ32" s="4">
        <v>21.5375</v>
      </c>
      <c r="AK32" s="4">
        <v>16.125</v>
      </c>
      <c r="AL32" s="4">
        <v>22.5625</v>
      </c>
      <c r="AM32" s="4">
        <v>18.975</v>
      </c>
      <c r="AN32" s="4">
        <v>20.925</v>
      </c>
      <c r="AO32" s="4">
        <v>22.1375</v>
      </c>
      <c r="AP32" s="4">
        <v>20.3875</v>
      </c>
      <c r="AQ32" s="4">
        <v>24.4375</v>
      </c>
      <c r="AR32" s="4">
        <v>25.0625</v>
      </c>
      <c r="AS32" s="4">
        <v>23.3</v>
      </c>
      <c r="AT32" s="4">
        <v>20.2</v>
      </c>
      <c r="AU32" s="4">
        <v>20.5125</v>
      </c>
      <c r="AV32" s="4">
        <v>22.258333333333336</v>
      </c>
      <c r="AW32" s="4">
        <v>23.091666666666665</v>
      </c>
      <c r="AX32" s="4">
        <v>21.541666666666668</v>
      </c>
      <c r="AY32" s="4">
        <v>22.6375</v>
      </c>
      <c r="AZ32" s="4">
        <v>21.620833333333334</v>
      </c>
      <c r="BA32" s="4">
        <v>24.525</v>
      </c>
      <c r="BB32" s="4">
        <v>23.654166666666665</v>
      </c>
      <c r="BC32" s="4">
        <v>18.85</v>
      </c>
      <c r="BD32" s="4">
        <v>18.666666666666668</v>
      </c>
      <c r="BE32" s="4">
        <v>20.44347826086957</v>
      </c>
      <c r="BF32" s="4">
        <v>22.725</v>
      </c>
      <c r="BG32" s="4">
        <v>22.154166666666665</v>
      </c>
      <c r="BH32" s="4">
        <v>22.0875</v>
      </c>
      <c r="BI32" s="4">
        <v>23.375</v>
      </c>
      <c r="BJ32" s="4">
        <v>22.174999999999997</v>
      </c>
      <c r="BK32" s="4">
        <v>21.633333333333336</v>
      </c>
      <c r="BL32" s="4">
        <v>22.529166666666665</v>
      </c>
      <c r="BM32" s="4">
        <v>21.420833333333334</v>
      </c>
      <c r="BN32" s="4">
        <v>22.016666666666666</v>
      </c>
      <c r="BO32" s="4">
        <v>23.983333333333334</v>
      </c>
      <c r="BP32" s="4">
        <v>24.524999999999995</v>
      </c>
      <c r="BQ32" s="4">
        <v>17.941666666666666</v>
      </c>
      <c r="BR32" s="4">
        <v>23.791666666666668</v>
      </c>
      <c r="BS32" s="4">
        <v>23.658333333333335</v>
      </c>
      <c r="BT32" s="4">
        <v>24.087500000000002</v>
      </c>
      <c r="BU32" s="4"/>
      <c r="BV32" s="4"/>
      <c r="BW32" s="4"/>
      <c r="BY32" s="10"/>
      <c r="BZ32" s="10">
        <f t="shared" si="0"/>
        <v>21.627083333333328</v>
      </c>
      <c r="CA32" s="10">
        <f t="shared" si="1"/>
        <v>21.64664208074534</v>
      </c>
      <c r="CB32" s="10">
        <f t="shared" si="2"/>
        <v>22.027282608695653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>
        <v>24</v>
      </c>
      <c r="AG33" s="4">
        <v>21.6125</v>
      </c>
      <c r="AH33" s="4">
        <v>23.0875</v>
      </c>
      <c r="AI33" s="4">
        <v>22.0375</v>
      </c>
      <c r="AJ33" s="4">
        <v>22.7375</v>
      </c>
      <c r="AK33" s="4">
        <v>18.0375</v>
      </c>
      <c r="AL33" s="4">
        <v>23.0875</v>
      </c>
      <c r="AM33" s="4">
        <v>19.025</v>
      </c>
      <c r="AN33" s="4">
        <v>21.5375</v>
      </c>
      <c r="AO33" s="4">
        <v>22.3</v>
      </c>
      <c r="AP33" s="4">
        <v>23</v>
      </c>
      <c r="AQ33" s="4">
        <v>24.75</v>
      </c>
      <c r="AR33" s="4">
        <v>23.9375</v>
      </c>
      <c r="AS33" s="4">
        <v>23.1625</v>
      </c>
      <c r="AT33" s="4">
        <v>22.9</v>
      </c>
      <c r="AU33" s="4">
        <v>19.391666666666666</v>
      </c>
      <c r="AV33" s="4">
        <v>21.695833333333336</v>
      </c>
      <c r="AW33" s="4">
        <v>22.69583333333333</v>
      </c>
      <c r="AX33" s="4">
        <v>23.470833333333335</v>
      </c>
      <c r="AY33" s="4">
        <v>21.825</v>
      </c>
      <c r="AZ33" s="4">
        <v>19.6625</v>
      </c>
      <c r="BA33" s="4">
        <v>23.4875</v>
      </c>
      <c r="BB33" s="4">
        <v>23.42083333333333</v>
      </c>
      <c r="BC33" s="4">
        <v>16.7125</v>
      </c>
      <c r="BD33" s="4">
        <v>18.81666666666667</v>
      </c>
      <c r="BE33" s="4">
        <v>19.033333333333335</v>
      </c>
      <c r="BF33" s="4">
        <v>19.075</v>
      </c>
      <c r="BG33" s="4">
        <v>23.308333333333334</v>
      </c>
      <c r="BH33" s="4">
        <v>20.25</v>
      </c>
      <c r="BI33" s="4">
        <v>22.23333333333333</v>
      </c>
      <c r="BJ33" s="4">
        <v>21.254166666666666</v>
      </c>
      <c r="BK33" s="4">
        <v>23.870833333333337</v>
      </c>
      <c r="BL33" s="4">
        <v>22.708333333333332</v>
      </c>
      <c r="BM33" s="4">
        <v>23.266666666666666</v>
      </c>
      <c r="BN33" s="4">
        <v>22.5125</v>
      </c>
      <c r="BO33" s="4">
        <v>22.99166666666667</v>
      </c>
      <c r="BP33" s="4">
        <v>23.795833333333334</v>
      </c>
      <c r="BQ33" s="4">
        <v>21.07083333333333</v>
      </c>
      <c r="BR33" s="4">
        <v>22.675</v>
      </c>
      <c r="BS33" s="4">
        <v>24.208333333333332</v>
      </c>
      <c r="BT33" s="4">
        <v>24.245833333333334</v>
      </c>
      <c r="BU33" s="4"/>
      <c r="BV33" s="4"/>
      <c r="BW33" s="4"/>
      <c r="BY33" s="10"/>
      <c r="BZ33" s="10">
        <f t="shared" si="0"/>
        <v>22.166435185185183</v>
      </c>
      <c r="CA33" s="10">
        <f t="shared" si="1"/>
        <v>21.707440476190477</v>
      </c>
      <c r="CB33" s="10">
        <f t="shared" si="2"/>
        <v>21.937916666666673</v>
      </c>
    </row>
    <row r="34" spans="1:80" ht="11.25">
      <c r="A34" s="1" t="s">
        <v>3</v>
      </c>
      <c r="B34" s="2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>
        <f aca="true" t="shared" si="3" ref="AF34:AM34">AVERAGE(AF3:AF33)</f>
        <v>18.184274193548386</v>
      </c>
      <c r="AG34" s="13">
        <f t="shared" si="3"/>
        <v>20.744758064516123</v>
      </c>
      <c r="AH34" s="13">
        <f t="shared" si="3"/>
        <v>20.41048387096774</v>
      </c>
      <c r="AI34" s="13">
        <f t="shared" si="3"/>
        <v>18.614112903225806</v>
      </c>
      <c r="AJ34" s="13">
        <f t="shared" si="3"/>
        <v>20.57068548387097</v>
      </c>
      <c r="AK34" s="13">
        <f t="shared" si="3"/>
        <v>17.501209677419357</v>
      </c>
      <c r="AL34" s="13">
        <f t="shared" si="3"/>
        <v>19.525</v>
      </c>
      <c r="AM34" s="13">
        <f t="shared" si="3"/>
        <v>19.043548387096777</v>
      </c>
      <c r="AN34" s="13">
        <f aca="true" t="shared" si="4" ref="AN34:BI34">AVERAGE(AN3:AN33)</f>
        <v>20.005645161290325</v>
      </c>
      <c r="AO34" s="13">
        <f t="shared" si="4"/>
        <v>18.410887096774196</v>
      </c>
      <c r="AP34" s="13">
        <f t="shared" si="4"/>
        <v>17.787903225806453</v>
      </c>
      <c r="AQ34" s="13">
        <f t="shared" si="4"/>
        <v>22.119758064516127</v>
      </c>
      <c r="AR34" s="13">
        <f t="shared" si="4"/>
        <v>21.47177419354839</v>
      </c>
      <c r="AS34" s="13">
        <f t="shared" si="4"/>
        <v>20.116935483870968</v>
      </c>
      <c r="AT34" s="13">
        <f t="shared" si="4"/>
        <v>20.39784946236559</v>
      </c>
      <c r="AU34" s="13">
        <f t="shared" si="4"/>
        <v>19.97056451612903</v>
      </c>
      <c r="AV34" s="13">
        <f t="shared" si="4"/>
        <v>20.978629032258063</v>
      </c>
      <c r="AW34" s="13">
        <f t="shared" si="4"/>
        <v>21.447849462365593</v>
      </c>
      <c r="AX34" s="13">
        <f t="shared" si="4"/>
        <v>21.277016129032262</v>
      </c>
      <c r="AY34" s="13">
        <f t="shared" si="4"/>
        <v>21.262365591397852</v>
      </c>
      <c r="AZ34" s="13">
        <f t="shared" si="4"/>
        <v>17.292069892473116</v>
      </c>
      <c r="BA34" s="13">
        <f t="shared" si="4"/>
        <v>20.817741935483873</v>
      </c>
      <c r="BB34" s="13">
        <f t="shared" si="4"/>
        <v>19.95389784946237</v>
      </c>
      <c r="BC34" s="13">
        <f t="shared" si="4"/>
        <v>20.70510752688172</v>
      </c>
      <c r="BD34" s="13">
        <f t="shared" si="4"/>
        <v>19.29435483870968</v>
      </c>
      <c r="BE34" s="13">
        <f t="shared" si="4"/>
        <v>20.891532042420348</v>
      </c>
      <c r="BF34" s="13">
        <f t="shared" si="4"/>
        <v>21.170430107526887</v>
      </c>
      <c r="BG34" s="13">
        <f t="shared" si="4"/>
        <v>21.37674731182796</v>
      </c>
      <c r="BH34" s="13">
        <f t="shared" si="4"/>
        <v>21.699731182795702</v>
      </c>
      <c r="BI34" s="13">
        <f t="shared" si="4"/>
        <v>19.99811827956989</v>
      </c>
      <c r="BJ34" s="13">
        <f aca="true" t="shared" si="5" ref="BJ34:BO34">AVERAGE(BJ3:BJ33)</f>
        <v>20.2611559139785</v>
      </c>
      <c r="BK34" s="13">
        <f t="shared" si="5"/>
        <v>20.697311827956995</v>
      </c>
      <c r="BL34" s="13">
        <f t="shared" si="5"/>
        <v>21.273118279569893</v>
      </c>
      <c r="BM34" s="13">
        <f t="shared" si="5"/>
        <v>20.218010752688166</v>
      </c>
      <c r="BN34" s="13">
        <f t="shared" si="5"/>
        <v>21.878763440860215</v>
      </c>
      <c r="BO34" s="13">
        <f t="shared" si="5"/>
        <v>22.05403225806451</v>
      </c>
      <c r="BP34" s="13">
        <f>AVERAGE(BP3:BP33)</f>
        <v>20.065053763440854</v>
      </c>
      <c r="BQ34" s="13">
        <f>AVERAGE(BQ3:BQ33)</f>
        <v>20.41841397849463</v>
      </c>
      <c r="BR34" s="13">
        <f>AVERAGE(BR3:BR33)</f>
        <v>21.77930107526881</v>
      </c>
      <c r="BS34" s="13">
        <f>AVERAGE(BS3:BS33)</f>
        <v>22.42809139784946</v>
      </c>
      <c r="BT34" s="13">
        <f>AVERAGE(BT3:BT33)</f>
        <v>22.768279569892474</v>
      </c>
      <c r="BU34" s="13"/>
      <c r="BV34" s="13"/>
      <c r="BW34" s="13"/>
      <c r="BY34" s="12"/>
      <c r="BZ34" s="12">
        <f>AVERAGE(BZ3:BZ33)</f>
        <v>19.850103793309437</v>
      </c>
      <c r="CA34" s="12">
        <f>AVERAGE(CA3:CA33)</f>
        <v>20.049224306162113</v>
      </c>
      <c r="CB34" s="12">
        <f>AVERAGE(CB3:CB33)</f>
        <v>20.512315045643632</v>
      </c>
    </row>
    <row r="36" spans="1:77" ht="11.25">
      <c r="A36" s="17" t="s">
        <v>4</v>
      </c>
      <c r="B36" s="21">
        <f aca="true" t="shared" si="6" ref="B36:J36">MAX(B3:B33)</f>
        <v>0</v>
      </c>
      <c r="C36" s="18">
        <f t="shared" si="6"/>
        <v>0</v>
      </c>
      <c r="D36" s="18">
        <f t="shared" si="6"/>
        <v>0</v>
      </c>
      <c r="E36" s="18">
        <f t="shared" si="6"/>
        <v>0</v>
      </c>
      <c r="F36" s="18">
        <f t="shared" si="6"/>
        <v>0</v>
      </c>
      <c r="G36" s="18">
        <f t="shared" si="6"/>
        <v>0</v>
      </c>
      <c r="H36" s="18">
        <f t="shared" si="6"/>
        <v>0</v>
      </c>
      <c r="I36" s="18">
        <f t="shared" si="6"/>
        <v>0</v>
      </c>
      <c r="J36" s="18">
        <f t="shared" si="6"/>
        <v>0</v>
      </c>
      <c r="K36" s="18">
        <f aca="true" t="shared" si="7" ref="K36:Z36">MAX(K3:K33)</f>
        <v>0</v>
      </c>
      <c r="L36" s="18">
        <f t="shared" si="7"/>
        <v>0</v>
      </c>
      <c r="M36" s="18">
        <f t="shared" si="7"/>
        <v>0</v>
      </c>
      <c r="N36" s="18">
        <f t="shared" si="7"/>
        <v>0</v>
      </c>
      <c r="O36" s="18">
        <f t="shared" si="7"/>
        <v>0</v>
      </c>
      <c r="P36" s="18">
        <f t="shared" si="7"/>
        <v>0</v>
      </c>
      <c r="Q36" s="18">
        <f t="shared" si="7"/>
        <v>0</v>
      </c>
      <c r="R36" s="18">
        <f t="shared" si="7"/>
        <v>0</v>
      </c>
      <c r="S36" s="18">
        <f t="shared" si="7"/>
        <v>0</v>
      </c>
      <c r="T36" s="18">
        <f t="shared" si="7"/>
        <v>0</v>
      </c>
      <c r="U36" s="18">
        <f t="shared" si="7"/>
        <v>0</v>
      </c>
      <c r="V36" s="18">
        <f t="shared" si="7"/>
        <v>0</v>
      </c>
      <c r="W36" s="18">
        <f t="shared" si="7"/>
        <v>0</v>
      </c>
      <c r="X36" s="18">
        <f t="shared" si="7"/>
        <v>0</v>
      </c>
      <c r="Y36" s="18">
        <f t="shared" si="7"/>
        <v>0</v>
      </c>
      <c r="Z36" s="18">
        <f t="shared" si="7"/>
        <v>0</v>
      </c>
      <c r="AA36" s="18">
        <f aca="true" t="shared" si="8" ref="AA36:AP36">MAX(AA3:AA33)</f>
        <v>0</v>
      </c>
      <c r="AB36" s="18">
        <f t="shared" si="8"/>
        <v>0</v>
      </c>
      <c r="AC36" s="18">
        <f t="shared" si="8"/>
        <v>0</v>
      </c>
      <c r="AD36" s="18">
        <f t="shared" si="8"/>
        <v>0</v>
      </c>
      <c r="AE36" s="18">
        <f t="shared" si="8"/>
        <v>0</v>
      </c>
      <c r="AF36" s="18">
        <f t="shared" si="8"/>
        <v>24</v>
      </c>
      <c r="AG36" s="18">
        <f t="shared" si="8"/>
        <v>23.5</v>
      </c>
      <c r="AH36" s="18">
        <f t="shared" si="8"/>
        <v>23.0875</v>
      </c>
      <c r="AI36" s="18">
        <f t="shared" si="8"/>
        <v>22.0375</v>
      </c>
      <c r="AJ36" s="18">
        <f t="shared" si="8"/>
        <v>24.475</v>
      </c>
      <c r="AK36" s="18">
        <f t="shared" si="8"/>
        <v>22.1875</v>
      </c>
      <c r="AL36" s="18">
        <f t="shared" si="8"/>
        <v>23.65</v>
      </c>
      <c r="AM36" s="18">
        <f t="shared" si="8"/>
        <v>23.8</v>
      </c>
      <c r="AN36" s="18">
        <f t="shared" si="8"/>
        <v>23.2125</v>
      </c>
      <c r="AO36" s="18">
        <f t="shared" si="8"/>
        <v>22.3</v>
      </c>
      <c r="AP36" s="18">
        <f t="shared" si="8"/>
        <v>23</v>
      </c>
      <c r="AQ36" s="18">
        <f aca="true" t="shared" si="9" ref="AQ36:AV36">MAX(AQ3:AQ33)</f>
        <v>24.75</v>
      </c>
      <c r="AR36" s="18">
        <f t="shared" si="9"/>
        <v>25.0625</v>
      </c>
      <c r="AS36" s="18">
        <f t="shared" si="9"/>
        <v>23.675</v>
      </c>
      <c r="AT36" s="18">
        <f t="shared" si="9"/>
        <v>23.658333333333335</v>
      </c>
      <c r="AU36" s="18">
        <f t="shared" si="9"/>
        <v>24.15</v>
      </c>
      <c r="AV36" s="18">
        <f t="shared" si="9"/>
        <v>23.67083333333333</v>
      </c>
      <c r="AW36" s="18">
        <f aca="true" t="shared" si="10" ref="AW36:BB36">MAX(AW3:AW33)</f>
        <v>24.075</v>
      </c>
      <c r="AX36" s="18">
        <f t="shared" si="10"/>
        <v>24.366666666666664</v>
      </c>
      <c r="AY36" s="18">
        <f t="shared" si="10"/>
        <v>23.770833333333332</v>
      </c>
      <c r="AZ36" s="18">
        <f t="shared" si="10"/>
        <v>21.870833333333326</v>
      </c>
      <c r="BA36" s="18">
        <f t="shared" si="10"/>
        <v>24.525</v>
      </c>
      <c r="BB36" s="18">
        <f t="shared" si="10"/>
        <v>23.654166666666665</v>
      </c>
      <c r="BC36" s="18">
        <f aca="true" t="shared" si="11" ref="BC36:BH36">MAX(BC3:BC33)</f>
        <v>24.441666666666663</v>
      </c>
      <c r="BD36" s="18">
        <f t="shared" si="11"/>
        <v>22.116666666666664</v>
      </c>
      <c r="BE36" s="18">
        <f t="shared" si="11"/>
        <v>24.066666666666666</v>
      </c>
      <c r="BF36" s="18">
        <f t="shared" si="11"/>
        <v>24.575</v>
      </c>
      <c r="BG36" s="18">
        <f t="shared" si="11"/>
        <v>23.308333333333334</v>
      </c>
      <c r="BH36" s="18">
        <f t="shared" si="11"/>
        <v>24.2375</v>
      </c>
      <c r="BI36" s="18">
        <f aca="true" t="shared" si="12" ref="BI36:BN36">MAX(BI3:BI33)</f>
        <v>23.766666666666666</v>
      </c>
      <c r="BJ36" s="18">
        <f t="shared" si="12"/>
        <v>23.54166666666667</v>
      </c>
      <c r="BK36" s="18">
        <f t="shared" si="12"/>
        <v>24.216666666666665</v>
      </c>
      <c r="BL36" s="18">
        <f t="shared" si="12"/>
        <v>24.112499999999994</v>
      </c>
      <c r="BM36" s="18">
        <f t="shared" si="12"/>
        <v>23.266666666666666</v>
      </c>
      <c r="BN36" s="18">
        <f t="shared" si="12"/>
        <v>23.774999999999995</v>
      </c>
      <c r="BO36" s="18">
        <f>MAX(BO3:BO33)</f>
        <v>24.266666666666666</v>
      </c>
      <c r="BP36" s="18">
        <f>MAX(BP3:BP33)</f>
        <v>24.524999999999995</v>
      </c>
      <c r="BQ36" s="18">
        <f>MAX(BQ3:BQ33)</f>
        <v>24.087500000000002</v>
      </c>
      <c r="BR36" s="18">
        <f>MAX(BR3:BR33)</f>
        <v>23.8625</v>
      </c>
      <c r="BS36" s="18">
        <f>MAX(BS3:BS33)</f>
        <v>25.10416666666667</v>
      </c>
      <c r="BT36" s="18">
        <f>MAX(BT3:BT33)</f>
        <v>24.4875</v>
      </c>
      <c r="BU36" s="18"/>
      <c r="BV36" s="18"/>
      <c r="BW36" s="18"/>
      <c r="BY36" s="8" t="s">
        <v>9</v>
      </c>
    </row>
    <row r="37" spans="1:80" ht="11.25">
      <c r="A37" s="19" t="s">
        <v>5</v>
      </c>
      <c r="B37" s="22">
        <f aca="true" t="shared" si="13" ref="B37:J37">MIN(B3:B33)</f>
        <v>0</v>
      </c>
      <c r="C37" s="20">
        <f t="shared" si="13"/>
        <v>0</v>
      </c>
      <c r="D37" s="20">
        <f t="shared" si="13"/>
        <v>0</v>
      </c>
      <c r="E37" s="20">
        <f t="shared" si="13"/>
        <v>0</v>
      </c>
      <c r="F37" s="20">
        <f t="shared" si="13"/>
        <v>0</v>
      </c>
      <c r="G37" s="20">
        <f t="shared" si="13"/>
        <v>0</v>
      </c>
      <c r="H37" s="20">
        <f t="shared" si="13"/>
        <v>0</v>
      </c>
      <c r="I37" s="20">
        <f t="shared" si="13"/>
        <v>0</v>
      </c>
      <c r="J37" s="20">
        <f t="shared" si="13"/>
        <v>0</v>
      </c>
      <c r="K37" s="20">
        <f aca="true" t="shared" si="14" ref="K37:Z37">MIN(K3:K33)</f>
        <v>0</v>
      </c>
      <c r="L37" s="20">
        <f t="shared" si="14"/>
        <v>0</v>
      </c>
      <c r="M37" s="20">
        <f t="shared" si="14"/>
        <v>0</v>
      </c>
      <c r="N37" s="20">
        <f t="shared" si="14"/>
        <v>0</v>
      </c>
      <c r="O37" s="20">
        <f t="shared" si="14"/>
        <v>0</v>
      </c>
      <c r="P37" s="20">
        <f t="shared" si="14"/>
        <v>0</v>
      </c>
      <c r="Q37" s="20">
        <f t="shared" si="14"/>
        <v>0</v>
      </c>
      <c r="R37" s="20">
        <f t="shared" si="14"/>
        <v>0</v>
      </c>
      <c r="S37" s="20">
        <f t="shared" si="14"/>
        <v>0</v>
      </c>
      <c r="T37" s="20">
        <f t="shared" si="14"/>
        <v>0</v>
      </c>
      <c r="U37" s="20">
        <f t="shared" si="14"/>
        <v>0</v>
      </c>
      <c r="V37" s="20">
        <f t="shared" si="14"/>
        <v>0</v>
      </c>
      <c r="W37" s="20">
        <f t="shared" si="14"/>
        <v>0</v>
      </c>
      <c r="X37" s="20">
        <f t="shared" si="14"/>
        <v>0</v>
      </c>
      <c r="Y37" s="20">
        <f t="shared" si="14"/>
        <v>0</v>
      </c>
      <c r="Z37" s="20">
        <f t="shared" si="14"/>
        <v>0</v>
      </c>
      <c r="AA37" s="20">
        <f aca="true" t="shared" si="15" ref="AA37:AP37">MIN(AA3:AA33)</f>
        <v>0</v>
      </c>
      <c r="AB37" s="20">
        <f t="shared" si="15"/>
        <v>0</v>
      </c>
      <c r="AC37" s="20">
        <f t="shared" si="15"/>
        <v>0</v>
      </c>
      <c r="AD37" s="20">
        <f t="shared" si="15"/>
        <v>0</v>
      </c>
      <c r="AE37" s="20">
        <f t="shared" si="15"/>
        <v>0</v>
      </c>
      <c r="AF37" s="20">
        <f t="shared" si="15"/>
        <v>11.45</v>
      </c>
      <c r="AG37" s="20">
        <f t="shared" si="15"/>
        <v>14.95</v>
      </c>
      <c r="AH37" s="20">
        <f t="shared" si="15"/>
        <v>16.6625</v>
      </c>
      <c r="AI37" s="20">
        <f t="shared" si="15"/>
        <v>14.575</v>
      </c>
      <c r="AJ37" s="20">
        <f t="shared" si="15"/>
        <v>16.35</v>
      </c>
      <c r="AK37" s="20">
        <f t="shared" si="15"/>
        <v>13.45</v>
      </c>
      <c r="AL37" s="20">
        <f t="shared" si="15"/>
        <v>12.15</v>
      </c>
      <c r="AM37" s="20">
        <f t="shared" si="15"/>
        <v>13.4125</v>
      </c>
      <c r="AN37" s="20">
        <f t="shared" si="15"/>
        <v>16.875</v>
      </c>
      <c r="AO37" s="20">
        <f t="shared" si="15"/>
        <v>15.2375</v>
      </c>
      <c r="AP37" s="20">
        <f t="shared" si="15"/>
        <v>13.4625</v>
      </c>
      <c r="AQ37" s="20">
        <f aca="true" t="shared" si="16" ref="AQ37:AV37">MIN(AQ3:AQ33)</f>
        <v>18.9</v>
      </c>
      <c r="AR37" s="20">
        <f t="shared" si="16"/>
        <v>17.2875</v>
      </c>
      <c r="AS37" s="20">
        <f t="shared" si="16"/>
        <v>15.875</v>
      </c>
      <c r="AT37" s="20">
        <f t="shared" si="16"/>
        <v>16.8</v>
      </c>
      <c r="AU37" s="20">
        <f t="shared" si="16"/>
        <v>13.7375</v>
      </c>
      <c r="AV37" s="20">
        <f t="shared" si="16"/>
        <v>13.829166666666666</v>
      </c>
      <c r="AW37" s="20">
        <f aca="true" t="shared" si="17" ref="AW37:BB37">MIN(AW3:AW33)</f>
        <v>16.770833333333336</v>
      </c>
      <c r="AX37" s="20">
        <f t="shared" si="17"/>
        <v>15.883333333333333</v>
      </c>
      <c r="AY37" s="20">
        <f t="shared" si="17"/>
        <v>17.195833333333336</v>
      </c>
      <c r="AZ37" s="20">
        <f t="shared" si="17"/>
        <v>14.254166666666668</v>
      </c>
      <c r="BA37" s="20">
        <f t="shared" si="17"/>
        <v>12.620833333333332</v>
      </c>
      <c r="BB37" s="20">
        <f t="shared" si="17"/>
        <v>16.354166666666664</v>
      </c>
      <c r="BC37" s="20">
        <f aca="true" t="shared" si="18" ref="BC37:BH37">MIN(BC3:BC33)</f>
        <v>16.7125</v>
      </c>
      <c r="BD37" s="20">
        <f t="shared" si="18"/>
        <v>16.558333333333334</v>
      </c>
      <c r="BE37" s="20">
        <f t="shared" si="18"/>
        <v>15.5375</v>
      </c>
      <c r="BF37" s="20">
        <f t="shared" si="18"/>
        <v>15.5875</v>
      </c>
      <c r="BG37" s="20">
        <f t="shared" si="18"/>
        <v>18.479166666666668</v>
      </c>
      <c r="BH37" s="20">
        <f t="shared" si="18"/>
        <v>14.1875</v>
      </c>
      <c r="BI37" s="20">
        <f aca="true" t="shared" si="19" ref="BI37:BN37">MIN(BI3:BI33)</f>
        <v>14.008333333333333</v>
      </c>
      <c r="BJ37" s="20">
        <f t="shared" si="19"/>
        <v>15.949999999999998</v>
      </c>
      <c r="BK37" s="20">
        <f t="shared" si="19"/>
        <v>18.050000000000004</v>
      </c>
      <c r="BL37" s="20">
        <f t="shared" si="19"/>
        <v>16.691666666666666</v>
      </c>
      <c r="BM37" s="20">
        <f t="shared" si="19"/>
        <v>15.875</v>
      </c>
      <c r="BN37" s="20">
        <f t="shared" si="19"/>
        <v>19.204166666666666</v>
      </c>
      <c r="BO37" s="20">
        <f>MIN(BO3:BO33)</f>
        <v>17.99166666666667</v>
      </c>
      <c r="BP37" s="20">
        <f>MIN(BP3:BP33)</f>
        <v>14.27083333333333</v>
      </c>
      <c r="BQ37" s="20">
        <f>MIN(BQ3:BQ33)</f>
        <v>16.537499999999998</v>
      </c>
      <c r="BR37" s="20">
        <f>MIN(BR3:BR33)</f>
        <v>18.158333333333335</v>
      </c>
      <c r="BS37" s="20">
        <f>MIN(BS3:BS33)</f>
        <v>19.37916666666667</v>
      </c>
      <c r="BT37" s="20">
        <f>MIN(BT3:BT33)</f>
        <v>20.70416666666667</v>
      </c>
      <c r="BU37" s="20"/>
      <c r="BV37" s="20"/>
      <c r="BW37" s="20"/>
      <c r="BY37" s="52"/>
      <c r="BZ37" s="52">
        <f>STDEV(T3:AW33)</f>
        <v>2.706375975607658</v>
      </c>
      <c r="CA37" s="52">
        <f>STDEV(AD3:BG33)</f>
        <v>2.6059415742337344</v>
      </c>
      <c r="CB37" s="52">
        <f>STDEV(AN3:BQ33)</f>
        <v>2.4508730280648217</v>
      </c>
    </row>
    <row r="39" ht="11.25" thickBot="1">
      <c r="A39" t="s">
        <v>20</v>
      </c>
    </row>
    <row r="40" spans="1:2" ht="11.25" thickBot="1">
      <c r="A40" s="72" t="s">
        <v>18</v>
      </c>
      <c r="B40" s="74" t="str">
        <f>'日数'!BZ19</f>
        <v>&gt;=20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7</v>
      </c>
      <c r="CA41" s="9" t="s">
        <v>35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0" ref="C42:BN42">COUNTIF(C3:C33,$B$40)</f>
        <v>0</v>
      </c>
      <c r="D42" s="76">
        <f t="shared" si="20"/>
        <v>0</v>
      </c>
      <c r="E42" s="76">
        <f t="shared" si="20"/>
        <v>0</v>
      </c>
      <c r="F42" s="76">
        <f t="shared" si="20"/>
        <v>0</v>
      </c>
      <c r="G42" s="76">
        <f t="shared" si="20"/>
        <v>0</v>
      </c>
      <c r="H42" s="76">
        <f t="shared" si="20"/>
        <v>0</v>
      </c>
      <c r="I42" s="76">
        <f t="shared" si="20"/>
        <v>0</v>
      </c>
      <c r="J42" s="76">
        <f t="shared" si="20"/>
        <v>0</v>
      </c>
      <c r="K42" s="76">
        <f t="shared" si="20"/>
        <v>0</v>
      </c>
      <c r="L42" s="76">
        <f t="shared" si="20"/>
        <v>0</v>
      </c>
      <c r="M42" s="76">
        <f t="shared" si="20"/>
        <v>0</v>
      </c>
      <c r="N42" s="76">
        <f t="shared" si="20"/>
        <v>0</v>
      </c>
      <c r="O42" s="76">
        <f t="shared" si="20"/>
        <v>0</v>
      </c>
      <c r="P42" s="76">
        <f t="shared" si="20"/>
        <v>0</v>
      </c>
      <c r="Q42" s="76">
        <f t="shared" si="20"/>
        <v>0</v>
      </c>
      <c r="R42" s="76">
        <f t="shared" si="20"/>
        <v>0</v>
      </c>
      <c r="S42" s="76">
        <f t="shared" si="20"/>
        <v>0</v>
      </c>
      <c r="T42" s="76">
        <f t="shared" si="20"/>
        <v>0</v>
      </c>
      <c r="U42" s="76">
        <f t="shared" si="20"/>
        <v>0</v>
      </c>
      <c r="V42" s="76">
        <f t="shared" si="20"/>
        <v>0</v>
      </c>
      <c r="W42" s="76">
        <f t="shared" si="20"/>
        <v>0</v>
      </c>
      <c r="X42" s="76">
        <f t="shared" si="20"/>
        <v>0</v>
      </c>
      <c r="Y42" s="76">
        <f t="shared" si="20"/>
        <v>0</v>
      </c>
      <c r="Z42" s="76">
        <f t="shared" si="20"/>
        <v>0</v>
      </c>
      <c r="AA42" s="76">
        <f t="shared" si="20"/>
        <v>0</v>
      </c>
      <c r="AB42" s="76">
        <f t="shared" si="20"/>
        <v>0</v>
      </c>
      <c r="AC42" s="76">
        <f t="shared" si="20"/>
        <v>0</v>
      </c>
      <c r="AD42" s="76">
        <f t="shared" si="20"/>
        <v>0</v>
      </c>
      <c r="AE42" s="76">
        <f t="shared" si="20"/>
        <v>0</v>
      </c>
      <c r="AF42" s="76">
        <f t="shared" si="20"/>
        <v>11</v>
      </c>
      <c r="AG42" s="76">
        <f t="shared" si="20"/>
        <v>23</v>
      </c>
      <c r="AH42" s="76">
        <f t="shared" si="20"/>
        <v>22</v>
      </c>
      <c r="AI42" s="76">
        <f t="shared" si="20"/>
        <v>9</v>
      </c>
      <c r="AJ42" s="76">
        <f t="shared" si="20"/>
        <v>19</v>
      </c>
      <c r="AK42" s="76">
        <f t="shared" si="20"/>
        <v>4</v>
      </c>
      <c r="AL42" s="76">
        <f t="shared" si="20"/>
        <v>13</v>
      </c>
      <c r="AM42" s="76">
        <f t="shared" si="20"/>
        <v>10</v>
      </c>
      <c r="AN42" s="76">
        <f t="shared" si="20"/>
        <v>15</v>
      </c>
      <c r="AO42" s="76">
        <f t="shared" si="20"/>
        <v>10</v>
      </c>
      <c r="AP42" s="76">
        <f t="shared" si="20"/>
        <v>5</v>
      </c>
      <c r="AQ42" s="76">
        <f t="shared" si="20"/>
        <v>27</v>
      </c>
      <c r="AR42" s="76">
        <f t="shared" si="20"/>
        <v>25</v>
      </c>
      <c r="AS42" s="76">
        <f t="shared" si="20"/>
        <v>17</v>
      </c>
      <c r="AT42" s="76">
        <f t="shared" si="20"/>
        <v>20</v>
      </c>
      <c r="AU42" s="76">
        <f t="shared" si="20"/>
        <v>18</v>
      </c>
      <c r="AV42" s="76">
        <f t="shared" si="20"/>
        <v>23</v>
      </c>
      <c r="AW42" s="76">
        <f t="shared" si="20"/>
        <v>23</v>
      </c>
      <c r="AX42" s="76">
        <f t="shared" si="20"/>
        <v>24</v>
      </c>
      <c r="AY42" s="76">
        <f t="shared" si="20"/>
        <v>24</v>
      </c>
      <c r="AZ42" s="76">
        <f t="shared" si="20"/>
        <v>2</v>
      </c>
      <c r="BA42" s="76">
        <f t="shared" si="20"/>
        <v>24</v>
      </c>
      <c r="BB42" s="76">
        <f t="shared" si="20"/>
        <v>12</v>
      </c>
      <c r="BC42" s="76">
        <f t="shared" si="20"/>
        <v>22</v>
      </c>
      <c r="BD42" s="76">
        <f t="shared" si="20"/>
        <v>10</v>
      </c>
      <c r="BE42" s="76">
        <f t="shared" si="20"/>
        <v>22</v>
      </c>
      <c r="BF42" s="76">
        <f t="shared" si="20"/>
        <v>20</v>
      </c>
      <c r="BG42" s="76">
        <f t="shared" si="20"/>
        <v>29</v>
      </c>
      <c r="BH42" s="76">
        <f t="shared" si="20"/>
        <v>26</v>
      </c>
      <c r="BI42" s="76">
        <f t="shared" si="20"/>
        <v>16</v>
      </c>
      <c r="BJ42" s="76">
        <f t="shared" si="20"/>
        <v>20</v>
      </c>
      <c r="BK42" s="76">
        <f t="shared" si="20"/>
        <v>20</v>
      </c>
      <c r="BL42" s="76">
        <f t="shared" si="20"/>
        <v>22</v>
      </c>
      <c r="BM42" s="76">
        <f t="shared" si="20"/>
        <v>18</v>
      </c>
      <c r="BN42" s="76">
        <f t="shared" si="20"/>
        <v>29</v>
      </c>
      <c r="BO42" s="76">
        <f>COUNTIF(BO3:BO33,$B$40)</f>
        <v>27</v>
      </c>
      <c r="BP42" s="76">
        <f>COUNTIF(BP3:BP33,$B$40)</f>
        <v>16</v>
      </c>
      <c r="BQ42" s="76">
        <f>COUNTIF(BQ3:BQ33,$B$40)</f>
        <v>19</v>
      </c>
      <c r="BR42" s="76">
        <f>COUNTIF(BR3:BR33,$B$40)</f>
        <v>28</v>
      </c>
      <c r="BS42" s="76">
        <f>COUNTIF(BS3:BS33,$B$40)</f>
        <v>30</v>
      </c>
      <c r="BT42" s="76">
        <f>COUNTIF(BT3:BT33,$B$40)</f>
        <v>31</v>
      </c>
      <c r="BU42" s="76"/>
      <c r="BV42" s="76"/>
      <c r="BW42" s="76"/>
      <c r="BY42" s="83"/>
      <c r="BZ42" s="83">
        <f>AVERAGE(T42:AW42)</f>
        <v>9.8</v>
      </c>
      <c r="CA42" s="83">
        <f>AVERAGE(AD42:BG42)</f>
        <v>16.1</v>
      </c>
      <c r="CB42" s="83">
        <f>AVERAGE(AN42:BQ42)</f>
        <v>19.5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27</v>
      </c>
      <c r="D1">
        <v>8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7</v>
      </c>
      <c r="CA2" s="9" t="s">
        <v>37</v>
      </c>
      <c r="CB2" s="9" t="s">
        <v>43</v>
      </c>
    </row>
    <row r="3" spans="1:80" ht="11.25">
      <c r="A3" s="5">
        <v>1</v>
      </c>
      <c r="B3" s="24"/>
      <c r="C3" s="15"/>
      <c r="D3" s="15"/>
      <c r="E3" s="15"/>
      <c r="F3" s="15"/>
      <c r="G3" s="15"/>
      <c r="H3" s="15"/>
      <c r="I3" s="15"/>
      <c r="J3" s="1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>
        <v>20.2</v>
      </c>
      <c r="AG3" s="4">
        <v>22.0875</v>
      </c>
      <c r="AH3" s="4">
        <v>22.6125</v>
      </c>
      <c r="AI3" s="4">
        <v>21.8</v>
      </c>
      <c r="AJ3" s="4">
        <v>19.0125</v>
      </c>
      <c r="AK3" s="4">
        <v>15.3875</v>
      </c>
      <c r="AL3" s="4">
        <v>23.6375</v>
      </c>
      <c r="AM3" s="4">
        <v>19.375</v>
      </c>
      <c r="AN3" s="4">
        <v>23.975</v>
      </c>
      <c r="AO3" s="4">
        <v>19.425</v>
      </c>
      <c r="AP3" s="4">
        <v>21.3</v>
      </c>
      <c r="AQ3" s="4">
        <v>24.6</v>
      </c>
      <c r="AR3" s="4">
        <v>21.825</v>
      </c>
      <c r="AS3" s="4">
        <v>24.875</v>
      </c>
      <c r="AT3" s="4">
        <v>23.1125</v>
      </c>
      <c r="AU3" s="4">
        <v>22.258333333333336</v>
      </c>
      <c r="AV3" s="4">
        <v>22.675</v>
      </c>
      <c r="AW3" s="4">
        <v>22.85</v>
      </c>
      <c r="AX3" s="4">
        <v>22.57083333333333</v>
      </c>
      <c r="AY3" s="4">
        <v>22.495833333333337</v>
      </c>
      <c r="AZ3" s="4">
        <v>18.641666666666666</v>
      </c>
      <c r="BA3" s="4">
        <v>22.25833333333333</v>
      </c>
      <c r="BB3" s="4">
        <v>23.908333333333335</v>
      </c>
      <c r="BC3" s="4">
        <v>16.2125</v>
      </c>
      <c r="BD3" s="4">
        <v>21.7125</v>
      </c>
      <c r="BE3" s="4">
        <v>20.6375</v>
      </c>
      <c r="BF3" s="4">
        <v>19.2375</v>
      </c>
      <c r="BG3" s="4">
        <v>23.3875</v>
      </c>
      <c r="BH3" s="4">
        <v>19.1625</v>
      </c>
      <c r="BI3" s="4">
        <v>23.30416666666667</v>
      </c>
      <c r="BJ3" s="4">
        <v>21.133333333333333</v>
      </c>
      <c r="BK3" s="4">
        <v>23.620833333333334</v>
      </c>
      <c r="BL3" s="4">
        <v>24.712499999999995</v>
      </c>
      <c r="BM3" s="4">
        <v>23.48333333333333</v>
      </c>
      <c r="BN3" s="4">
        <v>21.09583333333333</v>
      </c>
      <c r="BO3" s="4">
        <v>23.166666666666668</v>
      </c>
      <c r="BP3" s="4">
        <v>23.487500000000008</v>
      </c>
      <c r="BQ3" s="4">
        <v>20.812500000000004</v>
      </c>
      <c r="BR3" s="4">
        <v>23.458333333333332</v>
      </c>
      <c r="BS3" s="4">
        <v>24.083333333333332</v>
      </c>
      <c r="BT3" s="4">
        <v>21.349999999999998</v>
      </c>
      <c r="BU3" s="4"/>
      <c r="BV3" s="4"/>
      <c r="BW3" s="4"/>
      <c r="BY3" s="10"/>
      <c r="BZ3" s="10">
        <f>AVERAGE(T3:AW3)</f>
        <v>21.72268518518519</v>
      </c>
      <c r="CA3" s="10">
        <f>AVERAGE(AD3:BG3)</f>
        <v>21.502529761904764</v>
      </c>
      <c r="CB3" s="10">
        <f>AVERAGE(AN3:BQ3)</f>
        <v>22.064583333333324</v>
      </c>
    </row>
    <row r="4" spans="1:80" ht="11.25">
      <c r="A4" s="5">
        <v>2</v>
      </c>
      <c r="B4" s="24"/>
      <c r="C4" s="15"/>
      <c r="D4" s="15"/>
      <c r="E4" s="15"/>
      <c r="F4" s="15"/>
      <c r="G4" s="15"/>
      <c r="H4" s="15"/>
      <c r="I4" s="15"/>
      <c r="J4" s="1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>
        <v>18.3625</v>
      </c>
      <c r="AG4" s="4">
        <v>21.8125</v>
      </c>
      <c r="AH4" s="4">
        <v>22.4375</v>
      </c>
      <c r="AI4" s="4">
        <v>20.525</v>
      </c>
      <c r="AJ4" s="4">
        <v>17.2</v>
      </c>
      <c r="AK4" s="4">
        <v>20.9875</v>
      </c>
      <c r="AL4" s="4">
        <v>23.7875</v>
      </c>
      <c r="AM4" s="4">
        <v>21.25</v>
      </c>
      <c r="AN4" s="4">
        <v>23.8625</v>
      </c>
      <c r="AO4" s="4">
        <v>15.8125</v>
      </c>
      <c r="AP4" s="4">
        <v>16.35</v>
      </c>
      <c r="AQ4" s="4">
        <v>24</v>
      </c>
      <c r="AR4" s="4">
        <v>21.9625</v>
      </c>
      <c r="AS4" s="4">
        <v>20.125</v>
      </c>
      <c r="AT4" s="4">
        <v>22.85</v>
      </c>
      <c r="AU4" s="4">
        <v>24.133333333333336</v>
      </c>
      <c r="AV4" s="4">
        <v>23.279166666666658</v>
      </c>
      <c r="AW4" s="4">
        <v>22.88333333333333</v>
      </c>
      <c r="AX4" s="4">
        <v>20.054166666666667</v>
      </c>
      <c r="AY4" s="4">
        <v>21.33333333333334</v>
      </c>
      <c r="AZ4" s="4">
        <v>21.420833333333334</v>
      </c>
      <c r="BA4" s="4">
        <v>22.02916666666667</v>
      </c>
      <c r="BB4" s="4">
        <v>24.258333333333336</v>
      </c>
      <c r="BC4" s="4">
        <v>18.57916666666667</v>
      </c>
      <c r="BD4" s="4">
        <v>24.40833333333333</v>
      </c>
      <c r="BE4" s="4">
        <v>22.695652173913043</v>
      </c>
      <c r="BF4" s="4">
        <v>20.441666666666666</v>
      </c>
      <c r="BG4" s="4">
        <v>23.608333333333334</v>
      </c>
      <c r="BH4" s="4">
        <v>19.975</v>
      </c>
      <c r="BI4" s="4">
        <v>23.175</v>
      </c>
      <c r="BJ4" s="4">
        <v>18.112500000000008</v>
      </c>
      <c r="BK4" s="4">
        <v>22.254166666666666</v>
      </c>
      <c r="BL4" s="4">
        <v>25.304166666666664</v>
      </c>
      <c r="BM4" s="4">
        <v>23.616666666666664</v>
      </c>
      <c r="BN4" s="4">
        <v>17.525000000000002</v>
      </c>
      <c r="BO4" s="4">
        <v>21.695833333333326</v>
      </c>
      <c r="BP4" s="4">
        <v>23.86666666666667</v>
      </c>
      <c r="BQ4" s="4">
        <v>20.245833333333334</v>
      </c>
      <c r="BR4" s="4">
        <v>24.858333333333338</v>
      </c>
      <c r="BS4" s="4">
        <v>24.9375</v>
      </c>
      <c r="BT4" s="4">
        <v>23.03333333333333</v>
      </c>
      <c r="BU4" s="4"/>
      <c r="BV4" s="4"/>
      <c r="BW4" s="4"/>
      <c r="BY4" s="10"/>
      <c r="BZ4" s="10">
        <f aca="true" t="shared" si="0" ref="BZ4:BZ33">AVERAGE(T4:AW4)</f>
        <v>21.201157407407404</v>
      </c>
      <c r="CA4" s="10">
        <f aca="true" t="shared" si="1" ref="CA4:CA33">AVERAGE(AD4:BG4)</f>
        <v>21.44463638716356</v>
      </c>
      <c r="CB4" s="10">
        <f aca="true" t="shared" si="2" ref="CB4:CB33">AVERAGE(AN4:BQ4)</f>
        <v>21.661938405797102</v>
      </c>
    </row>
    <row r="5" spans="1:80" ht="11.25">
      <c r="A5" s="5">
        <v>3</v>
      </c>
      <c r="B5" s="24"/>
      <c r="C5" s="15"/>
      <c r="D5" s="15"/>
      <c r="E5" s="15"/>
      <c r="F5" s="15"/>
      <c r="G5" s="15"/>
      <c r="H5" s="15"/>
      <c r="I5" s="15"/>
      <c r="J5" s="1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>
        <v>20.35</v>
      </c>
      <c r="AG5" s="4">
        <v>21.9875</v>
      </c>
      <c r="AH5" s="4">
        <v>22.6375</v>
      </c>
      <c r="AI5" s="4">
        <v>19.4125</v>
      </c>
      <c r="AJ5" s="4">
        <v>16.675</v>
      </c>
      <c r="AK5" s="4">
        <v>21.925</v>
      </c>
      <c r="AL5" s="4">
        <v>22.6625</v>
      </c>
      <c r="AM5" s="4">
        <v>21.725</v>
      </c>
      <c r="AN5" s="4">
        <v>22.95</v>
      </c>
      <c r="AO5" s="4">
        <v>16.2</v>
      </c>
      <c r="AP5" s="4">
        <v>15.5875</v>
      </c>
      <c r="AQ5" s="4">
        <v>22.5625</v>
      </c>
      <c r="AR5" s="4">
        <v>23.1625</v>
      </c>
      <c r="AS5" s="4">
        <v>18.2375</v>
      </c>
      <c r="AT5" s="4">
        <v>22.329166666666666</v>
      </c>
      <c r="AU5" s="4">
        <v>24.5625</v>
      </c>
      <c r="AV5" s="4">
        <v>24.2375</v>
      </c>
      <c r="AW5" s="4">
        <v>22.933333333333337</v>
      </c>
      <c r="AX5" s="4">
        <v>21.38333333333333</v>
      </c>
      <c r="AY5" s="4">
        <v>21.26666666666667</v>
      </c>
      <c r="AZ5" s="4">
        <v>22.4375</v>
      </c>
      <c r="BA5" s="4">
        <v>22.70416666666667</v>
      </c>
      <c r="BB5" s="4">
        <v>24.254166666666663</v>
      </c>
      <c r="BC5" s="4">
        <v>21.2875</v>
      </c>
      <c r="BD5" s="4">
        <v>23.633333333333336</v>
      </c>
      <c r="BE5" s="4">
        <v>25.125</v>
      </c>
      <c r="BF5" s="4">
        <v>22.21666666666667</v>
      </c>
      <c r="BG5" s="4">
        <v>22.70416666666667</v>
      </c>
      <c r="BH5" s="4">
        <v>22.475</v>
      </c>
      <c r="BI5" s="4">
        <v>22.970833333333335</v>
      </c>
      <c r="BJ5" s="4">
        <v>20.416666666666668</v>
      </c>
      <c r="BK5" s="4">
        <v>23.029166666666665</v>
      </c>
      <c r="BL5" s="4">
        <v>23.750000000000004</v>
      </c>
      <c r="BM5" s="4">
        <v>23.89166666666667</v>
      </c>
      <c r="BN5" s="4">
        <v>17.89166666666667</v>
      </c>
      <c r="BO5" s="4">
        <v>21.18333333333334</v>
      </c>
      <c r="BP5" s="4">
        <v>23.995833333333334</v>
      </c>
      <c r="BQ5" s="4">
        <v>20.85833333333333</v>
      </c>
      <c r="BR5" s="4">
        <v>25.170833333333334</v>
      </c>
      <c r="BS5" s="4">
        <v>23.57083333333334</v>
      </c>
      <c r="BT5" s="4">
        <v>24.279166666666665</v>
      </c>
      <c r="BU5" s="4"/>
      <c r="BV5" s="4"/>
      <c r="BW5" s="4"/>
      <c r="BY5" s="10"/>
      <c r="BZ5" s="10">
        <f t="shared" si="0"/>
        <v>21.11875</v>
      </c>
      <c r="CA5" s="10">
        <f t="shared" si="1"/>
        <v>21.68392857142857</v>
      </c>
      <c r="CB5" s="10">
        <f t="shared" si="2"/>
        <v>22.00791666666667</v>
      </c>
    </row>
    <row r="6" spans="1:80" ht="11.25">
      <c r="A6" s="5">
        <v>4</v>
      </c>
      <c r="B6" s="24"/>
      <c r="C6" s="15"/>
      <c r="D6" s="15"/>
      <c r="E6" s="15"/>
      <c r="F6" s="15"/>
      <c r="G6" s="15"/>
      <c r="H6" s="15"/>
      <c r="I6" s="15"/>
      <c r="J6" s="1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>
        <v>20.875</v>
      </c>
      <c r="AG6" s="4">
        <v>21.65</v>
      </c>
      <c r="AH6" s="4">
        <v>22.8375</v>
      </c>
      <c r="AI6" s="4">
        <v>19.5875</v>
      </c>
      <c r="AJ6" s="4">
        <v>18.1125</v>
      </c>
      <c r="AK6" s="4">
        <v>21.875</v>
      </c>
      <c r="AL6" s="4">
        <v>22.4875</v>
      </c>
      <c r="AM6" s="4">
        <v>22.975</v>
      </c>
      <c r="AN6" s="4">
        <v>18.3375</v>
      </c>
      <c r="AO6" s="4">
        <v>14.9875</v>
      </c>
      <c r="AP6" s="4">
        <v>16.2125</v>
      </c>
      <c r="AQ6" s="4">
        <v>22.5875</v>
      </c>
      <c r="AR6" s="4">
        <v>23.4</v>
      </c>
      <c r="AS6" s="4">
        <v>22.75</v>
      </c>
      <c r="AT6" s="4">
        <v>22.125</v>
      </c>
      <c r="AU6" s="4">
        <v>23.6625</v>
      </c>
      <c r="AV6" s="4">
        <v>24.89166666666667</v>
      </c>
      <c r="AW6" s="4">
        <v>22.841666666666665</v>
      </c>
      <c r="AX6" s="4">
        <v>21.89583333333333</v>
      </c>
      <c r="AY6" s="4">
        <v>21.783333333333335</v>
      </c>
      <c r="AZ6" s="4">
        <v>23.22916666666666</v>
      </c>
      <c r="BA6" s="4">
        <v>23.3875</v>
      </c>
      <c r="BB6" s="4">
        <v>23.954166666666666</v>
      </c>
      <c r="BC6" s="4">
        <v>22.183333333333334</v>
      </c>
      <c r="BD6" s="4">
        <v>24.204166666666666</v>
      </c>
      <c r="BE6" s="4">
        <v>25.4</v>
      </c>
      <c r="BF6" s="4">
        <v>22.5</v>
      </c>
      <c r="BG6" s="4">
        <v>23.09166666666667</v>
      </c>
      <c r="BH6" s="4">
        <v>24.066666666666666</v>
      </c>
      <c r="BI6" s="4">
        <v>22.9125</v>
      </c>
      <c r="BJ6" s="4">
        <v>21.82916666666667</v>
      </c>
      <c r="BK6" s="4">
        <v>23.69583333333333</v>
      </c>
      <c r="BL6" s="4">
        <v>24.191666666666663</v>
      </c>
      <c r="BM6" s="4">
        <v>23.895833333333332</v>
      </c>
      <c r="BN6" s="4">
        <v>20.341666666666665</v>
      </c>
      <c r="BO6" s="4">
        <v>20.345833333333335</v>
      </c>
      <c r="BP6" s="4">
        <v>23.541666666666668</v>
      </c>
      <c r="BQ6" s="4">
        <v>22.591666666666672</v>
      </c>
      <c r="BR6" s="4">
        <v>24.32916666666667</v>
      </c>
      <c r="BS6" s="4">
        <v>20.429166666666664</v>
      </c>
      <c r="BT6" s="4">
        <v>23.695833333333336</v>
      </c>
      <c r="BU6" s="4"/>
      <c r="BV6" s="4"/>
      <c r="BW6" s="4"/>
      <c r="BY6" s="10"/>
      <c r="BZ6" s="10">
        <f t="shared" si="0"/>
        <v>21.233101851851853</v>
      </c>
      <c r="CA6" s="10">
        <f t="shared" si="1"/>
        <v>21.922321428571426</v>
      </c>
      <c r="CB6" s="10">
        <f t="shared" si="2"/>
        <v>22.361250000000002</v>
      </c>
    </row>
    <row r="7" spans="1:80" ht="11.25">
      <c r="A7" s="5">
        <v>5</v>
      </c>
      <c r="B7" s="24"/>
      <c r="C7" s="15"/>
      <c r="D7" s="15"/>
      <c r="E7" s="15"/>
      <c r="F7" s="15"/>
      <c r="G7" s="15"/>
      <c r="H7" s="15"/>
      <c r="I7" s="15"/>
      <c r="J7" s="1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>
        <v>24.0375</v>
      </c>
      <c r="AG7" s="4">
        <v>23</v>
      </c>
      <c r="AH7" s="4">
        <v>23.35</v>
      </c>
      <c r="AI7" s="4">
        <v>20.4875</v>
      </c>
      <c r="AJ7" s="4">
        <v>21.8625</v>
      </c>
      <c r="AK7" s="4">
        <v>20.925</v>
      </c>
      <c r="AL7" s="4">
        <v>22.025</v>
      </c>
      <c r="AM7" s="4">
        <v>22.8</v>
      </c>
      <c r="AN7" s="4">
        <v>15</v>
      </c>
      <c r="AO7" s="4">
        <v>18.775</v>
      </c>
      <c r="AP7" s="4">
        <v>16.5</v>
      </c>
      <c r="AQ7" s="4">
        <v>24.2125</v>
      </c>
      <c r="AR7" s="4">
        <v>22.825</v>
      </c>
      <c r="AS7" s="4">
        <v>19.625</v>
      </c>
      <c r="AT7" s="4">
        <v>22.91666666666667</v>
      </c>
      <c r="AU7" s="4">
        <v>22.654166666666665</v>
      </c>
      <c r="AV7" s="4">
        <v>25.175</v>
      </c>
      <c r="AW7" s="4">
        <v>23.729166666666668</v>
      </c>
      <c r="AX7" s="4">
        <v>18.225</v>
      </c>
      <c r="AY7" s="4">
        <v>22.613043478260867</v>
      </c>
      <c r="AZ7" s="4">
        <v>22.55</v>
      </c>
      <c r="BA7" s="4">
        <v>23.2125</v>
      </c>
      <c r="BB7" s="4">
        <v>22.27083333333334</v>
      </c>
      <c r="BC7" s="4">
        <v>20.991666666666667</v>
      </c>
      <c r="BD7" s="4">
        <v>23.758333333333336</v>
      </c>
      <c r="BE7" s="4" t="s">
        <v>32</v>
      </c>
      <c r="BF7" s="4">
        <v>22.82083333333333</v>
      </c>
      <c r="BG7" s="4">
        <v>23.29583333333333</v>
      </c>
      <c r="BH7" s="4">
        <v>23.84166666666667</v>
      </c>
      <c r="BI7" s="4">
        <v>23.366666666666664</v>
      </c>
      <c r="BJ7" s="4">
        <v>24.03333333333333</v>
      </c>
      <c r="BK7" s="4">
        <v>23.749999999999996</v>
      </c>
      <c r="BL7" s="4">
        <v>24.104166666666668</v>
      </c>
      <c r="BM7" s="4">
        <v>24.291666666666668</v>
      </c>
      <c r="BN7" s="4">
        <v>22.920833333333334</v>
      </c>
      <c r="BO7" s="4">
        <v>24.33333333333334</v>
      </c>
      <c r="BP7" s="4">
        <v>24.212499999999995</v>
      </c>
      <c r="BQ7" s="4">
        <v>23.22083333333333</v>
      </c>
      <c r="BR7" s="4">
        <v>23.683333333333334</v>
      </c>
      <c r="BS7" s="4">
        <v>19.016666666666666</v>
      </c>
      <c r="BT7" s="4">
        <v>24.379166666666663</v>
      </c>
      <c r="BU7" s="4"/>
      <c r="BV7" s="4"/>
      <c r="BW7" s="4"/>
      <c r="BY7" s="10"/>
      <c r="BZ7" s="10">
        <f t="shared" si="0"/>
        <v>21.66111111111111</v>
      </c>
      <c r="CA7" s="10">
        <f t="shared" si="1"/>
        <v>21.838446054750403</v>
      </c>
      <c r="CB7" s="10">
        <f t="shared" si="2"/>
        <v>22.38708770614692</v>
      </c>
    </row>
    <row r="8" spans="1:80" ht="11.25">
      <c r="A8" s="5">
        <v>6</v>
      </c>
      <c r="B8" s="24"/>
      <c r="C8" s="15"/>
      <c r="D8" s="15"/>
      <c r="E8" s="15"/>
      <c r="F8" s="15"/>
      <c r="G8" s="15"/>
      <c r="H8" s="15"/>
      <c r="I8" s="15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>
        <v>23.675</v>
      </c>
      <c r="AG8" s="4">
        <v>22.325</v>
      </c>
      <c r="AH8" s="4">
        <v>23.575</v>
      </c>
      <c r="AI8" s="4">
        <v>19.1</v>
      </c>
      <c r="AJ8" s="4">
        <v>21.4125</v>
      </c>
      <c r="AK8" s="4">
        <v>21.3625</v>
      </c>
      <c r="AL8" s="4">
        <v>23.1</v>
      </c>
      <c r="AM8" s="4">
        <v>22.2</v>
      </c>
      <c r="AN8" s="4">
        <v>16.8875</v>
      </c>
      <c r="AO8" s="4">
        <v>22.075</v>
      </c>
      <c r="AP8" s="4">
        <v>17.5625</v>
      </c>
      <c r="AQ8" s="4">
        <v>24.45</v>
      </c>
      <c r="AR8" s="4">
        <v>22.675</v>
      </c>
      <c r="AS8" s="4">
        <v>16.825</v>
      </c>
      <c r="AT8" s="4">
        <v>21.245833333333334</v>
      </c>
      <c r="AU8" s="4">
        <v>21.633333333333336</v>
      </c>
      <c r="AV8" s="4">
        <v>25.058333333333337</v>
      </c>
      <c r="AW8" s="4">
        <v>23.35833333333333</v>
      </c>
      <c r="AX8" s="4">
        <v>17.84583333333333</v>
      </c>
      <c r="AY8" s="4">
        <v>22.525</v>
      </c>
      <c r="AZ8" s="4">
        <v>21.30833333333333</v>
      </c>
      <c r="BA8" s="4">
        <v>23.61666666666667</v>
      </c>
      <c r="BB8" s="4">
        <v>22.5875</v>
      </c>
      <c r="BC8" s="4">
        <v>22.57916666666667</v>
      </c>
      <c r="BD8" s="4">
        <v>22.858333333333334</v>
      </c>
      <c r="BE8" s="4" t="s">
        <v>32</v>
      </c>
      <c r="BF8" s="4">
        <v>23.4875</v>
      </c>
      <c r="BG8" s="4">
        <v>22.0375</v>
      </c>
      <c r="BH8" s="4">
        <v>24.1625</v>
      </c>
      <c r="BI8" s="4">
        <v>23.320833333333326</v>
      </c>
      <c r="BJ8" s="4">
        <v>25.1125</v>
      </c>
      <c r="BK8" s="4">
        <v>23.433333333333326</v>
      </c>
      <c r="BL8" s="4">
        <v>24.425000000000008</v>
      </c>
      <c r="BM8" s="4">
        <v>24.39166666666667</v>
      </c>
      <c r="BN8" s="4">
        <v>23.354166666666668</v>
      </c>
      <c r="BO8" s="4">
        <v>21.675</v>
      </c>
      <c r="BP8" s="4">
        <v>24.616666666666664</v>
      </c>
      <c r="BQ8" s="4">
        <v>23.454166666666666</v>
      </c>
      <c r="BR8" s="4">
        <v>23.691666666666666</v>
      </c>
      <c r="BS8" s="4">
        <v>18.299999999999997</v>
      </c>
      <c r="BT8" s="4">
        <v>25.129166666666663</v>
      </c>
      <c r="BU8" s="4"/>
      <c r="BV8" s="4"/>
      <c r="BW8" s="4"/>
      <c r="BY8" s="10"/>
      <c r="BZ8" s="10">
        <f t="shared" si="0"/>
        <v>21.58449074074074</v>
      </c>
      <c r="CA8" s="10">
        <f t="shared" si="1"/>
        <v>21.75432098765432</v>
      </c>
      <c r="CB8" s="10">
        <f t="shared" si="2"/>
        <v>22.364224137931032</v>
      </c>
    </row>
    <row r="9" spans="1:80" ht="11.25">
      <c r="A9" s="5">
        <v>7</v>
      </c>
      <c r="B9" s="24"/>
      <c r="C9" s="15"/>
      <c r="D9" s="15"/>
      <c r="E9" s="15"/>
      <c r="F9" s="15"/>
      <c r="G9" s="15"/>
      <c r="H9" s="15"/>
      <c r="I9" s="15"/>
      <c r="J9" s="1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>
        <v>23.8375</v>
      </c>
      <c r="AG9" s="4">
        <v>21.35</v>
      </c>
      <c r="AH9" s="4">
        <v>23.7625</v>
      </c>
      <c r="AI9" s="4">
        <v>19.45</v>
      </c>
      <c r="AJ9" s="4">
        <v>19.5125</v>
      </c>
      <c r="AK9" s="4">
        <v>21.6375</v>
      </c>
      <c r="AL9" s="4">
        <v>23.2625</v>
      </c>
      <c r="AM9" s="4">
        <v>21.5</v>
      </c>
      <c r="AN9" s="4">
        <v>20.8125</v>
      </c>
      <c r="AO9" s="4">
        <v>21.7625</v>
      </c>
      <c r="AP9" s="4">
        <v>17.7</v>
      </c>
      <c r="AQ9" s="4">
        <v>25.5</v>
      </c>
      <c r="AR9" s="4">
        <v>23.0375</v>
      </c>
      <c r="AS9" s="4">
        <v>18.1125</v>
      </c>
      <c r="AT9" s="4">
        <v>21.5</v>
      </c>
      <c r="AU9" s="4">
        <v>21.920833333333334</v>
      </c>
      <c r="AV9" s="4">
        <v>24.5</v>
      </c>
      <c r="AW9" s="4">
        <v>23.116666666666664</v>
      </c>
      <c r="AX9" s="4">
        <v>18.46666666666667</v>
      </c>
      <c r="AY9" s="4">
        <v>22.833333333333332</v>
      </c>
      <c r="AZ9" s="4">
        <v>20.741666666666664</v>
      </c>
      <c r="BA9" s="4">
        <v>23.5625</v>
      </c>
      <c r="BB9" s="4">
        <v>23.60833333333333</v>
      </c>
      <c r="BC9" s="4">
        <v>24.108333333333338</v>
      </c>
      <c r="BD9" s="4">
        <v>22.4875</v>
      </c>
      <c r="BE9" s="4">
        <v>24.60909090909091</v>
      </c>
      <c r="BF9" s="4">
        <v>24.954166666666676</v>
      </c>
      <c r="BG9" s="4">
        <v>21.354166666666668</v>
      </c>
      <c r="BH9" s="4">
        <v>24.433333333333334</v>
      </c>
      <c r="BI9" s="4">
        <v>20.2625</v>
      </c>
      <c r="BJ9" s="4">
        <v>22.820833333333326</v>
      </c>
      <c r="BK9" s="4">
        <v>22.495833333333334</v>
      </c>
      <c r="BL9" s="4">
        <v>21.904166666666665</v>
      </c>
      <c r="BM9" s="4">
        <v>23.212500000000002</v>
      </c>
      <c r="BN9" s="4">
        <v>23.954166666666666</v>
      </c>
      <c r="BO9" s="4">
        <v>20.03333333333334</v>
      </c>
      <c r="BP9" s="4">
        <v>24.045833333333334</v>
      </c>
      <c r="BQ9" s="4">
        <v>22.820833333333336</v>
      </c>
      <c r="BR9" s="4">
        <v>25.14166666666667</v>
      </c>
      <c r="BS9" s="4">
        <v>22.6125</v>
      </c>
      <c r="BT9" s="4">
        <v>25.23333333333333</v>
      </c>
      <c r="BU9" s="4"/>
      <c r="BV9" s="4"/>
      <c r="BW9" s="4"/>
      <c r="BY9" s="10"/>
      <c r="BZ9" s="10">
        <f t="shared" si="0"/>
        <v>21.793055555555558</v>
      </c>
      <c r="CA9" s="10">
        <f t="shared" si="1"/>
        <v>22.10716991341991</v>
      </c>
      <c r="CB9" s="10">
        <f t="shared" si="2"/>
        <v>22.355719696969697</v>
      </c>
    </row>
    <row r="10" spans="1:80" ht="11.25">
      <c r="A10" s="5">
        <v>8</v>
      </c>
      <c r="B10" s="24"/>
      <c r="C10" s="15"/>
      <c r="D10" s="15"/>
      <c r="E10" s="15"/>
      <c r="F10" s="15"/>
      <c r="G10" s="15"/>
      <c r="H10" s="15"/>
      <c r="I10" s="15"/>
      <c r="J10" s="1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>
        <v>22.675</v>
      </c>
      <c r="AG10" s="4">
        <v>23.25</v>
      </c>
      <c r="AH10" s="4">
        <v>22.8625</v>
      </c>
      <c r="AI10" s="4">
        <v>19.15</v>
      </c>
      <c r="AJ10" s="4">
        <v>22.7875</v>
      </c>
      <c r="AK10" s="4">
        <v>21.9</v>
      </c>
      <c r="AL10" s="4">
        <v>23.025</v>
      </c>
      <c r="AM10" s="4">
        <v>20.75</v>
      </c>
      <c r="AN10" s="4">
        <v>19.65</v>
      </c>
      <c r="AO10" s="4">
        <v>22.2375</v>
      </c>
      <c r="AP10" s="4">
        <v>17.0875</v>
      </c>
      <c r="AQ10" s="4">
        <v>25.575</v>
      </c>
      <c r="AR10" s="4">
        <v>23.3125</v>
      </c>
      <c r="AS10" s="4">
        <v>18.7</v>
      </c>
      <c r="AT10" s="4">
        <v>22.5375</v>
      </c>
      <c r="AU10" s="4">
        <v>18.675</v>
      </c>
      <c r="AV10" s="4">
        <v>24.27916666666667</v>
      </c>
      <c r="AW10" s="4">
        <v>22.2625</v>
      </c>
      <c r="AX10" s="4">
        <v>18.66666666666666</v>
      </c>
      <c r="AY10" s="4">
        <v>22.71666666666667</v>
      </c>
      <c r="AZ10" s="4">
        <v>22.075</v>
      </c>
      <c r="BA10" s="4">
        <v>21.6625</v>
      </c>
      <c r="BB10" s="4">
        <v>23.070833333333336</v>
      </c>
      <c r="BC10" s="4">
        <v>23.05</v>
      </c>
      <c r="BD10" s="4">
        <v>23.191666666666666</v>
      </c>
      <c r="BE10" s="4">
        <v>22.771428571428572</v>
      </c>
      <c r="BF10" s="4">
        <v>23.9125</v>
      </c>
      <c r="BG10" s="4">
        <v>22.629166666666663</v>
      </c>
      <c r="BH10" s="4">
        <v>23.9875</v>
      </c>
      <c r="BI10" s="4">
        <v>18.3375</v>
      </c>
      <c r="BJ10" s="4">
        <v>22.333333333333332</v>
      </c>
      <c r="BK10" s="4">
        <v>23.41666666666666</v>
      </c>
      <c r="BL10" s="4">
        <v>21.733333333333334</v>
      </c>
      <c r="BM10" s="4">
        <v>21.929166666666664</v>
      </c>
      <c r="BN10" s="4">
        <v>23.64166666666667</v>
      </c>
      <c r="BO10" s="4">
        <v>22.39166666666667</v>
      </c>
      <c r="BP10" s="4">
        <v>24.33333333333333</v>
      </c>
      <c r="BQ10" s="4">
        <v>20.3625</v>
      </c>
      <c r="BR10" s="4">
        <v>24.941666666666666</v>
      </c>
      <c r="BS10" s="4">
        <v>24.86666666666666</v>
      </c>
      <c r="BT10" s="4">
        <v>26.10416666666667</v>
      </c>
      <c r="BU10" s="4"/>
      <c r="BV10" s="4"/>
      <c r="BW10" s="4"/>
      <c r="BY10" s="10"/>
      <c r="BZ10" s="10">
        <f t="shared" si="0"/>
        <v>21.706481481481486</v>
      </c>
      <c r="CA10" s="10">
        <f t="shared" si="1"/>
        <v>21.945110544217698</v>
      </c>
      <c r="CB10" s="10">
        <f t="shared" si="2"/>
        <v>22.017658730158733</v>
      </c>
    </row>
    <row r="11" spans="1:80" ht="11.25">
      <c r="A11" s="5">
        <v>9</v>
      </c>
      <c r="B11" s="24"/>
      <c r="C11" s="15"/>
      <c r="D11" s="15"/>
      <c r="E11" s="15"/>
      <c r="F11" s="15"/>
      <c r="G11" s="15"/>
      <c r="H11" s="15"/>
      <c r="I11" s="15"/>
      <c r="J11" s="1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>
        <v>21.9</v>
      </c>
      <c r="AG11" s="4">
        <v>21.5625</v>
      </c>
      <c r="AH11" s="4">
        <v>22.95</v>
      </c>
      <c r="AI11" s="4">
        <v>20.2125</v>
      </c>
      <c r="AJ11" s="4">
        <v>23.15</v>
      </c>
      <c r="AK11" s="4">
        <v>22.025</v>
      </c>
      <c r="AL11" s="4">
        <v>22.5875</v>
      </c>
      <c r="AM11" s="4">
        <v>23.0375</v>
      </c>
      <c r="AN11" s="4">
        <v>18.7</v>
      </c>
      <c r="AO11" s="4">
        <v>20.6625</v>
      </c>
      <c r="AP11" s="4">
        <v>16.375</v>
      </c>
      <c r="AQ11" s="4">
        <v>24.3375</v>
      </c>
      <c r="AR11" s="4">
        <v>23.3125</v>
      </c>
      <c r="AS11" s="4">
        <v>20.725</v>
      </c>
      <c r="AT11" s="4">
        <v>23.2</v>
      </c>
      <c r="AU11" s="4">
        <v>16.6625</v>
      </c>
      <c r="AV11" s="4">
        <v>23.816666666666663</v>
      </c>
      <c r="AW11" s="4">
        <v>22.55</v>
      </c>
      <c r="AX11" s="4">
        <v>20.8625</v>
      </c>
      <c r="AY11" s="4">
        <v>23.025</v>
      </c>
      <c r="AZ11" s="4">
        <v>22.2125</v>
      </c>
      <c r="BA11" s="4">
        <v>22.2125</v>
      </c>
      <c r="BB11" s="4">
        <v>22.34583333333333</v>
      </c>
      <c r="BC11" s="4">
        <v>22.941666666666666</v>
      </c>
      <c r="BD11" s="4">
        <v>23.354166666666668</v>
      </c>
      <c r="BE11" s="4">
        <v>19.97142857142857</v>
      </c>
      <c r="BF11" s="4">
        <v>23.9875</v>
      </c>
      <c r="BG11" s="4">
        <v>21.97916666666666</v>
      </c>
      <c r="BH11" s="4">
        <v>23.395833333333332</v>
      </c>
      <c r="BI11" s="4">
        <v>17.354166666666668</v>
      </c>
      <c r="BJ11" s="4">
        <v>25.100000000000005</v>
      </c>
      <c r="BK11" s="4">
        <v>20.4125</v>
      </c>
      <c r="BL11" s="4">
        <v>22.420833333333334</v>
      </c>
      <c r="BM11" s="4">
        <v>20.79583333333333</v>
      </c>
      <c r="BN11" s="4">
        <v>21.95</v>
      </c>
      <c r="BO11" s="4">
        <v>22.92083333333333</v>
      </c>
      <c r="BP11" s="4">
        <v>23.941666666666663</v>
      </c>
      <c r="BQ11" s="4">
        <v>22.5125</v>
      </c>
      <c r="BR11" s="4">
        <v>24.77916666666667</v>
      </c>
      <c r="BS11" s="4">
        <v>24.775000000000002</v>
      </c>
      <c r="BT11" s="4">
        <v>26.04166666666667</v>
      </c>
      <c r="BU11" s="4"/>
      <c r="BV11" s="4"/>
      <c r="BW11" s="4"/>
      <c r="BY11" s="10"/>
      <c r="BZ11" s="10">
        <f t="shared" si="0"/>
        <v>21.542592592592595</v>
      </c>
      <c r="CA11" s="10">
        <f t="shared" si="1"/>
        <v>21.809247448979587</v>
      </c>
      <c r="CB11" s="10">
        <f t="shared" si="2"/>
        <v>21.801269841269846</v>
      </c>
    </row>
    <row r="12" spans="1:80" ht="11.25">
      <c r="A12" s="5">
        <v>10</v>
      </c>
      <c r="B12" s="24"/>
      <c r="C12" s="15"/>
      <c r="D12" s="15"/>
      <c r="E12" s="15"/>
      <c r="F12" s="15"/>
      <c r="G12" s="15"/>
      <c r="H12" s="15"/>
      <c r="I12" s="15"/>
      <c r="J12" s="1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>
        <v>21.675</v>
      </c>
      <c r="AG12" s="4">
        <v>22.4</v>
      </c>
      <c r="AH12" s="4">
        <v>22.8625</v>
      </c>
      <c r="AI12" s="4">
        <v>22.2875</v>
      </c>
      <c r="AJ12" s="4">
        <v>22.375</v>
      </c>
      <c r="AK12" s="4">
        <v>22.65</v>
      </c>
      <c r="AL12" s="4">
        <v>21.2</v>
      </c>
      <c r="AM12" s="4">
        <v>23.05</v>
      </c>
      <c r="AN12" s="4">
        <v>17.0625</v>
      </c>
      <c r="AO12" s="4">
        <v>17.6375</v>
      </c>
      <c r="AP12" s="4">
        <v>18.7875</v>
      </c>
      <c r="AQ12" s="4">
        <v>24.3125</v>
      </c>
      <c r="AR12" s="4">
        <v>22.925</v>
      </c>
      <c r="AS12" s="4">
        <v>21.25</v>
      </c>
      <c r="AT12" s="4">
        <v>23.8375</v>
      </c>
      <c r="AU12" s="4">
        <v>18.725</v>
      </c>
      <c r="AV12" s="4">
        <v>24.29166666666666</v>
      </c>
      <c r="AW12" s="4">
        <v>23.08333333333333</v>
      </c>
      <c r="AX12" s="4">
        <v>24.20416666666667</v>
      </c>
      <c r="AY12" s="4">
        <v>23.2125</v>
      </c>
      <c r="AZ12" s="4">
        <v>22.229166666666668</v>
      </c>
      <c r="BA12" s="4">
        <v>23.108333333333334</v>
      </c>
      <c r="BB12" s="4">
        <v>22.5625</v>
      </c>
      <c r="BC12" s="4">
        <v>21.966666666666665</v>
      </c>
      <c r="BD12" s="4">
        <v>22.05</v>
      </c>
      <c r="BE12" s="4">
        <v>19.558333333333334</v>
      </c>
      <c r="BF12" s="4">
        <v>24.129166666666663</v>
      </c>
      <c r="BG12" s="4">
        <v>21.7875</v>
      </c>
      <c r="BH12" s="4">
        <v>24.933333333333334</v>
      </c>
      <c r="BI12" s="4">
        <v>19.625</v>
      </c>
      <c r="BJ12" s="4">
        <v>24.933333333333337</v>
      </c>
      <c r="BK12" s="4">
        <v>23.008333333333336</v>
      </c>
      <c r="BL12" s="4">
        <v>24.337500000000002</v>
      </c>
      <c r="BM12" s="4">
        <v>19.958333333333336</v>
      </c>
      <c r="BN12" s="4">
        <v>20.095833333333335</v>
      </c>
      <c r="BO12" s="4">
        <v>24.2625</v>
      </c>
      <c r="BP12" s="4">
        <v>23.454166666666666</v>
      </c>
      <c r="BQ12" s="4">
        <v>23.516666666666666</v>
      </c>
      <c r="BR12" s="4">
        <v>21.308333333333334</v>
      </c>
      <c r="BS12" s="4">
        <v>24.216666666666665</v>
      </c>
      <c r="BT12" s="4">
        <v>25.25833333333333</v>
      </c>
      <c r="BU12" s="4"/>
      <c r="BV12" s="4"/>
      <c r="BW12" s="4"/>
      <c r="BY12" s="10"/>
      <c r="BZ12" s="10">
        <f t="shared" si="0"/>
        <v>21.68958333333333</v>
      </c>
      <c r="CA12" s="10">
        <f t="shared" si="1"/>
        <v>21.972172619047615</v>
      </c>
      <c r="CB12" s="10">
        <f t="shared" si="2"/>
        <v>22.16152777777778</v>
      </c>
    </row>
    <row r="13" spans="1:80" ht="11.25">
      <c r="A13" s="6">
        <v>11</v>
      </c>
      <c r="B13" s="2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>
        <v>22.1</v>
      </c>
      <c r="AG13" s="7">
        <v>22.975</v>
      </c>
      <c r="AH13" s="7">
        <v>23.3875</v>
      </c>
      <c r="AI13" s="7">
        <v>22.225</v>
      </c>
      <c r="AJ13" s="7">
        <v>22.975</v>
      </c>
      <c r="AK13" s="7">
        <v>22.125</v>
      </c>
      <c r="AL13" s="7">
        <v>16.325</v>
      </c>
      <c r="AM13" s="7">
        <v>24.0125</v>
      </c>
      <c r="AN13" s="7">
        <v>18.7</v>
      </c>
      <c r="AO13" s="7">
        <v>16.975</v>
      </c>
      <c r="AP13" s="7">
        <v>21.1875</v>
      </c>
      <c r="AQ13" s="7">
        <v>24.2625</v>
      </c>
      <c r="AR13" s="7">
        <v>21.8875</v>
      </c>
      <c r="AS13" s="7">
        <v>21.525</v>
      </c>
      <c r="AT13" s="7">
        <v>21.295833333333338</v>
      </c>
      <c r="AU13" s="7">
        <v>21.06666666666667</v>
      </c>
      <c r="AV13" s="7">
        <v>23.408333333333335</v>
      </c>
      <c r="AW13" s="7">
        <v>23.41666666666667</v>
      </c>
      <c r="AX13" s="7">
        <v>22.933333333333337</v>
      </c>
      <c r="AY13" s="7">
        <v>22.5375</v>
      </c>
      <c r="AZ13" s="7">
        <v>21.04583333333333</v>
      </c>
      <c r="BA13" s="7">
        <v>20.05833333333333</v>
      </c>
      <c r="BB13" s="7">
        <v>22.154166666666665</v>
      </c>
      <c r="BC13" s="7">
        <v>22</v>
      </c>
      <c r="BD13" s="7">
        <v>23.2</v>
      </c>
      <c r="BE13" s="7">
        <v>22.195833333333336</v>
      </c>
      <c r="BF13" s="7">
        <v>22.9125</v>
      </c>
      <c r="BG13" s="7">
        <v>21.775</v>
      </c>
      <c r="BH13" s="7">
        <v>24.2625</v>
      </c>
      <c r="BI13" s="7">
        <v>23.1375</v>
      </c>
      <c r="BJ13" s="7">
        <v>23.387500000000003</v>
      </c>
      <c r="BK13" s="7">
        <v>22.883333333333336</v>
      </c>
      <c r="BL13" s="7">
        <v>24.525000000000002</v>
      </c>
      <c r="BM13" s="7">
        <v>19.783333333333335</v>
      </c>
      <c r="BN13" s="7">
        <v>18.604166666666668</v>
      </c>
      <c r="BO13" s="7">
        <v>23.30416666666667</v>
      </c>
      <c r="BP13" s="7">
        <v>22.941666666666666</v>
      </c>
      <c r="BQ13" s="7">
        <v>25.14583333333334</v>
      </c>
      <c r="BR13" s="7">
        <v>20.79583333333333</v>
      </c>
      <c r="BS13" s="7">
        <v>23.9875</v>
      </c>
      <c r="BT13" s="7">
        <v>24.912499999999998</v>
      </c>
      <c r="BU13" s="7"/>
      <c r="BV13" s="7"/>
      <c r="BW13" s="7"/>
      <c r="BY13" s="11"/>
      <c r="BZ13" s="11">
        <f t="shared" si="0"/>
        <v>21.65833333333333</v>
      </c>
      <c r="CA13" s="11">
        <f t="shared" si="1"/>
        <v>21.809375</v>
      </c>
      <c r="CB13" s="10">
        <f t="shared" si="2"/>
        <v>22.083750000000002</v>
      </c>
    </row>
    <row r="14" spans="1:80" ht="11.25">
      <c r="A14" s="5">
        <v>12</v>
      </c>
      <c r="B14" s="24"/>
      <c r="C14" s="15"/>
      <c r="D14" s="15"/>
      <c r="E14" s="15"/>
      <c r="F14" s="15"/>
      <c r="G14" s="15"/>
      <c r="H14" s="15"/>
      <c r="I14" s="15"/>
      <c r="J14" s="1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>
        <v>22.6125</v>
      </c>
      <c r="AG14" s="4">
        <v>23.7375</v>
      </c>
      <c r="AH14" s="4">
        <v>23.1125</v>
      </c>
      <c r="AI14" s="4">
        <v>22.1875</v>
      </c>
      <c r="AJ14" s="4">
        <v>22.075</v>
      </c>
      <c r="AK14" s="4">
        <v>22.075</v>
      </c>
      <c r="AL14" s="4">
        <v>21.725</v>
      </c>
      <c r="AM14" s="4">
        <v>21.7375</v>
      </c>
      <c r="AN14" s="4">
        <v>20.125</v>
      </c>
      <c r="AO14" s="4">
        <v>18.75</v>
      </c>
      <c r="AP14" s="4">
        <v>16.3</v>
      </c>
      <c r="AQ14" s="4">
        <v>24.275</v>
      </c>
      <c r="AR14" s="4">
        <v>21.7875</v>
      </c>
      <c r="AS14" s="4">
        <v>22.6875</v>
      </c>
      <c r="AT14" s="4">
        <v>22.0875</v>
      </c>
      <c r="AU14" s="4">
        <v>23.308333333333337</v>
      </c>
      <c r="AV14" s="4">
        <v>23.475</v>
      </c>
      <c r="AW14" s="4">
        <v>23.191666666666674</v>
      </c>
      <c r="AX14" s="4">
        <v>19.654166666666665</v>
      </c>
      <c r="AY14" s="4">
        <v>20.14166666666667</v>
      </c>
      <c r="AZ14" s="4">
        <v>19.28333333333333</v>
      </c>
      <c r="BA14" s="4">
        <v>20.77916666666667</v>
      </c>
      <c r="BB14" s="4">
        <v>23.1625</v>
      </c>
      <c r="BC14" s="4">
        <v>21.57916666666667</v>
      </c>
      <c r="BD14" s="4">
        <v>23.379166666666666</v>
      </c>
      <c r="BE14" s="4">
        <v>23.0625</v>
      </c>
      <c r="BF14" s="4">
        <v>21.258333333333336</v>
      </c>
      <c r="BG14" s="4">
        <v>21.508333333333336</v>
      </c>
      <c r="BH14" s="4">
        <v>22.225</v>
      </c>
      <c r="BI14" s="4">
        <v>23.7125</v>
      </c>
      <c r="BJ14" s="4">
        <v>23.087500000000002</v>
      </c>
      <c r="BK14" s="4">
        <v>21.112500000000008</v>
      </c>
      <c r="BL14" s="4">
        <v>23.595833333333335</v>
      </c>
      <c r="BM14" s="4">
        <v>19.783333333333335</v>
      </c>
      <c r="BN14" s="4">
        <v>20.658333333333335</v>
      </c>
      <c r="BO14" s="4">
        <v>23.22916666666667</v>
      </c>
      <c r="BP14" s="4">
        <v>23.891666666666662</v>
      </c>
      <c r="BQ14" s="4">
        <v>23.737500000000008</v>
      </c>
      <c r="BR14" s="4">
        <v>21.258333333333336</v>
      </c>
      <c r="BS14" s="4">
        <v>24.183333333333334</v>
      </c>
      <c r="BT14" s="4">
        <v>24.04583333333333</v>
      </c>
      <c r="BU14" s="4"/>
      <c r="BV14" s="4"/>
      <c r="BW14" s="4"/>
      <c r="BY14" s="10"/>
      <c r="BZ14" s="10">
        <f t="shared" si="0"/>
        <v>21.958333333333336</v>
      </c>
      <c r="CA14" s="10">
        <f t="shared" si="1"/>
        <v>21.752083333333335</v>
      </c>
      <c r="CB14" s="10">
        <f t="shared" si="2"/>
        <v>21.82763888888888</v>
      </c>
    </row>
    <row r="15" spans="1:80" ht="11.25">
      <c r="A15" s="5">
        <v>13</v>
      </c>
      <c r="B15" s="24"/>
      <c r="C15" s="15"/>
      <c r="D15" s="15"/>
      <c r="E15" s="15"/>
      <c r="F15" s="15"/>
      <c r="G15" s="15"/>
      <c r="H15" s="15"/>
      <c r="I15" s="15"/>
      <c r="J15" s="1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>
        <v>22.8125</v>
      </c>
      <c r="AG15" s="4">
        <v>23.0375</v>
      </c>
      <c r="AH15" s="4">
        <v>22.9</v>
      </c>
      <c r="AI15" s="4">
        <v>22.925</v>
      </c>
      <c r="AJ15" s="4">
        <v>22.1</v>
      </c>
      <c r="AK15" s="4">
        <v>22.4125</v>
      </c>
      <c r="AL15" s="4">
        <v>22.8125</v>
      </c>
      <c r="AM15" s="4">
        <v>21.825</v>
      </c>
      <c r="AN15" s="4">
        <v>19.85</v>
      </c>
      <c r="AO15" s="4">
        <v>21.325</v>
      </c>
      <c r="AP15" s="4">
        <v>16.9875</v>
      </c>
      <c r="AQ15" s="4">
        <v>23.775</v>
      </c>
      <c r="AR15" s="4">
        <v>22.9</v>
      </c>
      <c r="AS15" s="4">
        <v>22.8375</v>
      </c>
      <c r="AT15" s="4">
        <v>23.170833333333334</v>
      </c>
      <c r="AU15" s="4">
        <v>23.3875</v>
      </c>
      <c r="AV15" s="4">
        <v>23.95833333333333</v>
      </c>
      <c r="AW15" s="4">
        <v>21.916666666666668</v>
      </c>
      <c r="AX15" s="4">
        <v>20.0125</v>
      </c>
      <c r="AY15" s="4">
        <v>22.195833333333336</v>
      </c>
      <c r="AZ15" s="4">
        <v>18.195833333333333</v>
      </c>
      <c r="BA15" s="4">
        <v>22.425</v>
      </c>
      <c r="BB15" s="4">
        <v>23.3375</v>
      </c>
      <c r="BC15" s="4">
        <v>22.45</v>
      </c>
      <c r="BD15" s="4">
        <v>23.875</v>
      </c>
      <c r="BE15" s="4">
        <v>23.938095238095244</v>
      </c>
      <c r="BF15" s="4">
        <v>23.579166666666666</v>
      </c>
      <c r="BG15" s="4">
        <v>20.3</v>
      </c>
      <c r="BH15" s="4">
        <v>23.26666666666667</v>
      </c>
      <c r="BI15" s="4">
        <v>23.6375</v>
      </c>
      <c r="BJ15" s="4">
        <v>20.612499999999997</v>
      </c>
      <c r="BK15" s="4">
        <v>20.641666666666662</v>
      </c>
      <c r="BL15" s="4">
        <v>22.983333333333334</v>
      </c>
      <c r="BM15" s="4">
        <v>18.679166666666664</v>
      </c>
      <c r="BN15" s="4">
        <v>21.000000000000004</v>
      </c>
      <c r="BO15" s="4">
        <v>23.700000000000003</v>
      </c>
      <c r="BP15" s="4">
        <v>24.875000000000004</v>
      </c>
      <c r="BQ15" s="4">
        <v>23.520833333333332</v>
      </c>
      <c r="BR15" s="4">
        <v>20.845833333333335</v>
      </c>
      <c r="BS15" s="4">
        <v>23.71666666666667</v>
      </c>
      <c r="BT15" s="4">
        <v>26.054166666666664</v>
      </c>
      <c r="BU15" s="4"/>
      <c r="BV15" s="4"/>
      <c r="BW15" s="4"/>
      <c r="BY15" s="10"/>
      <c r="BZ15" s="10">
        <f t="shared" si="0"/>
        <v>22.274074074074072</v>
      </c>
      <c r="CA15" s="10">
        <f t="shared" si="1"/>
        <v>22.187223639455777</v>
      </c>
      <c r="CB15" s="10">
        <f t="shared" si="2"/>
        <v>22.111130952380954</v>
      </c>
    </row>
    <row r="16" spans="1:80" ht="11.25">
      <c r="A16" s="5">
        <v>14</v>
      </c>
      <c r="B16" s="24"/>
      <c r="C16" s="15"/>
      <c r="D16" s="15"/>
      <c r="E16" s="15"/>
      <c r="F16" s="15"/>
      <c r="G16" s="15"/>
      <c r="H16" s="15"/>
      <c r="I16" s="15"/>
      <c r="J16" s="1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>
        <v>23.0125</v>
      </c>
      <c r="AG16" s="4">
        <v>22.2875</v>
      </c>
      <c r="AH16" s="4">
        <v>22.525</v>
      </c>
      <c r="AI16" s="4">
        <v>22.9125</v>
      </c>
      <c r="AJ16" s="4">
        <v>20.6</v>
      </c>
      <c r="AK16" s="4">
        <v>22.45</v>
      </c>
      <c r="AL16" s="4">
        <v>22.275</v>
      </c>
      <c r="AM16" s="4">
        <v>22.6875</v>
      </c>
      <c r="AN16" s="4">
        <v>18.1</v>
      </c>
      <c r="AO16" s="4">
        <v>21.9125</v>
      </c>
      <c r="AP16" s="4">
        <v>21.0875</v>
      </c>
      <c r="AQ16" s="4">
        <v>23.125</v>
      </c>
      <c r="AR16" s="4">
        <v>22.5</v>
      </c>
      <c r="AS16" s="4">
        <v>24.0625</v>
      </c>
      <c r="AT16" s="4">
        <v>19.175</v>
      </c>
      <c r="AU16" s="4">
        <v>22.925</v>
      </c>
      <c r="AV16" s="4">
        <v>24.270833333333332</v>
      </c>
      <c r="AW16" s="4">
        <v>20.975</v>
      </c>
      <c r="AX16" s="4">
        <v>22.0625</v>
      </c>
      <c r="AY16" s="4">
        <v>22.075</v>
      </c>
      <c r="AZ16" s="4">
        <v>17.2125</v>
      </c>
      <c r="BA16" s="4">
        <v>21.141666666666666</v>
      </c>
      <c r="BB16" s="4">
        <v>23.004166666666674</v>
      </c>
      <c r="BC16" s="4">
        <v>24.183333333333337</v>
      </c>
      <c r="BD16" s="4">
        <v>24.529166666666672</v>
      </c>
      <c r="BE16" s="4" t="s">
        <v>32</v>
      </c>
      <c r="BF16" s="4">
        <v>21.85</v>
      </c>
      <c r="BG16" s="4">
        <v>22.083333333333332</v>
      </c>
      <c r="BH16" s="4">
        <v>25.13333333333333</v>
      </c>
      <c r="BI16" s="4">
        <v>23.61666666666667</v>
      </c>
      <c r="BJ16" s="4">
        <v>20.170833333333334</v>
      </c>
      <c r="BK16" s="4">
        <v>20.758333333333333</v>
      </c>
      <c r="BL16" s="4">
        <v>22.929166666666664</v>
      </c>
      <c r="BM16" s="4">
        <v>17.991666666666664</v>
      </c>
      <c r="BN16" s="4">
        <v>21.291666666666668</v>
      </c>
      <c r="BO16" s="4">
        <v>24.40833333333333</v>
      </c>
      <c r="BP16" s="4">
        <v>24.795833333333338</v>
      </c>
      <c r="BQ16" s="4">
        <v>22.6875</v>
      </c>
      <c r="BR16" s="4">
        <v>20.412499999999998</v>
      </c>
      <c r="BS16" s="4">
        <v>23.291666666666668</v>
      </c>
      <c r="BT16" s="4">
        <v>27.087499999999995</v>
      </c>
      <c r="BU16" s="4"/>
      <c r="BV16" s="4"/>
      <c r="BW16" s="4"/>
      <c r="BY16" s="10"/>
      <c r="BZ16" s="10">
        <f t="shared" si="0"/>
        <v>22.049074074074074</v>
      </c>
      <c r="CA16" s="10">
        <f t="shared" si="1"/>
        <v>22.037962962962965</v>
      </c>
      <c r="CB16" s="10">
        <f t="shared" si="2"/>
        <v>22.07097701149425</v>
      </c>
    </row>
    <row r="17" spans="1:80" ht="11.25">
      <c r="A17" s="5">
        <v>15</v>
      </c>
      <c r="B17" s="24"/>
      <c r="C17" s="15"/>
      <c r="D17" s="15"/>
      <c r="E17" s="15"/>
      <c r="F17" s="15"/>
      <c r="G17" s="15"/>
      <c r="H17" s="15"/>
      <c r="I17" s="15"/>
      <c r="J17" s="15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>
        <v>22.75</v>
      </c>
      <c r="AG17" s="4">
        <v>23.3</v>
      </c>
      <c r="AH17" s="4">
        <v>23.3375</v>
      </c>
      <c r="AI17" s="4">
        <v>22.4375</v>
      </c>
      <c r="AJ17" s="4">
        <v>20.8625</v>
      </c>
      <c r="AK17" s="4">
        <v>21.8125</v>
      </c>
      <c r="AL17" s="4">
        <v>21.7</v>
      </c>
      <c r="AM17" s="4">
        <v>21.625</v>
      </c>
      <c r="AN17" s="4">
        <v>17.925</v>
      </c>
      <c r="AO17" s="4">
        <v>22.2625</v>
      </c>
      <c r="AP17" s="4">
        <v>19.8375</v>
      </c>
      <c r="AQ17" s="4">
        <v>23.575</v>
      </c>
      <c r="AR17" s="4">
        <v>23.7</v>
      </c>
      <c r="AS17" s="4">
        <v>23.075</v>
      </c>
      <c r="AT17" s="4">
        <v>18.004166666666666</v>
      </c>
      <c r="AU17" s="4">
        <v>22.170833333333334</v>
      </c>
      <c r="AV17" s="4">
        <v>24.995833333333326</v>
      </c>
      <c r="AW17" s="4">
        <v>22.420833333333334</v>
      </c>
      <c r="AX17" s="4">
        <v>20.875</v>
      </c>
      <c r="AY17" s="4">
        <v>22.004166666666674</v>
      </c>
      <c r="AZ17" s="4">
        <v>17.941666666666663</v>
      </c>
      <c r="BA17" s="4">
        <v>16.091666666666665</v>
      </c>
      <c r="BB17" s="4">
        <v>24.6125</v>
      </c>
      <c r="BC17" s="4">
        <v>23.670833333333334</v>
      </c>
      <c r="BD17" s="4">
        <v>24.666666666666668</v>
      </c>
      <c r="BE17" s="4" t="s">
        <v>32</v>
      </c>
      <c r="BF17" s="4">
        <v>20.3125</v>
      </c>
      <c r="BG17" s="4">
        <v>24.166666666666657</v>
      </c>
      <c r="BH17" s="4">
        <v>24.25</v>
      </c>
      <c r="BI17" s="4">
        <v>22.758333333333336</v>
      </c>
      <c r="BJ17" s="4">
        <v>23.075</v>
      </c>
      <c r="BK17" s="4">
        <v>22.82916666666667</v>
      </c>
      <c r="BL17" s="4">
        <v>23.40416666666667</v>
      </c>
      <c r="BM17" s="4">
        <v>21.604166666666668</v>
      </c>
      <c r="BN17" s="4">
        <v>20.808333333333334</v>
      </c>
      <c r="BO17" s="4">
        <v>23.4875</v>
      </c>
      <c r="BP17" s="4">
        <v>25.533333333333335</v>
      </c>
      <c r="BQ17" s="4">
        <v>25.020833333333332</v>
      </c>
      <c r="BR17" s="4">
        <v>18.400000000000002</v>
      </c>
      <c r="BS17" s="4">
        <v>22.849999999999994</v>
      </c>
      <c r="BT17" s="4">
        <v>26.38333333333333</v>
      </c>
      <c r="BU17" s="4"/>
      <c r="BV17" s="4"/>
      <c r="BW17" s="4"/>
      <c r="BY17" s="10"/>
      <c r="BZ17" s="10">
        <f t="shared" si="0"/>
        <v>21.988425925925927</v>
      </c>
      <c r="CA17" s="10">
        <f t="shared" si="1"/>
        <v>21.856790123456786</v>
      </c>
      <c r="CB17" s="10">
        <f t="shared" si="2"/>
        <v>22.244109195402295</v>
      </c>
    </row>
    <row r="18" spans="1:80" ht="11.25">
      <c r="A18" s="5">
        <v>16</v>
      </c>
      <c r="B18" s="24"/>
      <c r="C18" s="15"/>
      <c r="D18" s="15"/>
      <c r="E18" s="15"/>
      <c r="F18" s="15"/>
      <c r="G18" s="15"/>
      <c r="H18" s="15"/>
      <c r="I18" s="15"/>
      <c r="J18" s="1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15"/>
      <c r="AC18" s="15"/>
      <c r="AD18" s="15"/>
      <c r="AE18" s="15"/>
      <c r="AF18" s="15">
        <v>23.2625</v>
      </c>
      <c r="AG18" s="15">
        <v>23.7875</v>
      </c>
      <c r="AH18" s="15">
        <v>24.2625</v>
      </c>
      <c r="AI18" s="15">
        <v>21.625</v>
      </c>
      <c r="AJ18" s="15">
        <v>21.2375</v>
      </c>
      <c r="AK18" s="15">
        <v>19.1</v>
      </c>
      <c r="AL18" s="15">
        <v>20.125</v>
      </c>
      <c r="AM18" s="15">
        <v>22.4125</v>
      </c>
      <c r="AN18" s="15">
        <v>16.6125</v>
      </c>
      <c r="AO18" s="15">
        <v>22.8875</v>
      </c>
      <c r="AP18" s="15">
        <v>18.2125</v>
      </c>
      <c r="AQ18" s="15">
        <v>23.25</v>
      </c>
      <c r="AR18" s="15">
        <v>23.375</v>
      </c>
      <c r="AS18" s="15">
        <v>20.45</v>
      </c>
      <c r="AT18" s="15">
        <v>16.866666666666664</v>
      </c>
      <c r="AU18" s="15">
        <v>24.754166666666666</v>
      </c>
      <c r="AV18" s="15">
        <v>24.66666666666666</v>
      </c>
      <c r="AW18" s="15">
        <v>22.02916666666667</v>
      </c>
      <c r="AX18" s="15">
        <v>19.575</v>
      </c>
      <c r="AY18" s="15">
        <v>20.991666666666667</v>
      </c>
      <c r="AZ18" s="15">
        <v>16.816666666666666</v>
      </c>
      <c r="BA18" s="15">
        <v>18.379166666666666</v>
      </c>
      <c r="BB18" s="15">
        <v>21.895833333333332</v>
      </c>
      <c r="BC18" s="15">
        <v>24.491666666666664</v>
      </c>
      <c r="BD18" s="15">
        <v>24.379166666666663</v>
      </c>
      <c r="BE18" s="15">
        <v>23.05</v>
      </c>
      <c r="BF18" s="15">
        <v>20.7</v>
      </c>
      <c r="BG18" s="15">
        <v>22.708333333333332</v>
      </c>
      <c r="BH18" s="15">
        <v>23.59583333333333</v>
      </c>
      <c r="BI18" s="15">
        <v>23.41666666666666</v>
      </c>
      <c r="BJ18" s="15">
        <v>23.533333333333335</v>
      </c>
      <c r="BK18" s="15">
        <v>20.695833333333333</v>
      </c>
      <c r="BL18" s="15">
        <v>23.6375</v>
      </c>
      <c r="BM18" s="15">
        <v>24.099999999999998</v>
      </c>
      <c r="BN18" s="15">
        <v>19.687500000000004</v>
      </c>
      <c r="BO18" s="15">
        <v>22.89999999999999</v>
      </c>
      <c r="BP18" s="15">
        <v>24.287499999999998</v>
      </c>
      <c r="BQ18" s="15">
        <v>23.625</v>
      </c>
      <c r="BR18" s="15">
        <v>18.870833333333334</v>
      </c>
      <c r="BS18" s="15">
        <v>24.575</v>
      </c>
      <c r="BT18" s="15">
        <v>25.795833333333334</v>
      </c>
      <c r="BU18" s="15"/>
      <c r="BV18" s="15"/>
      <c r="BW18" s="15"/>
      <c r="BY18" s="10"/>
      <c r="BZ18" s="10">
        <f t="shared" si="0"/>
        <v>21.60648148148148</v>
      </c>
      <c r="CA18" s="10">
        <f t="shared" si="1"/>
        <v>21.496577380952377</v>
      </c>
      <c r="CB18" s="10">
        <f t="shared" si="2"/>
        <v>21.852361111111115</v>
      </c>
    </row>
    <row r="19" spans="1:80" ht="11.25">
      <c r="A19" s="5">
        <v>17</v>
      </c>
      <c r="B19" s="24"/>
      <c r="C19" s="15"/>
      <c r="D19" s="15"/>
      <c r="E19" s="15"/>
      <c r="F19" s="15"/>
      <c r="G19" s="15"/>
      <c r="H19" s="15"/>
      <c r="I19" s="15"/>
      <c r="J19" s="1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15"/>
      <c r="AC19" s="15"/>
      <c r="AD19" s="15"/>
      <c r="AE19" s="15"/>
      <c r="AF19" s="15">
        <v>23.1375</v>
      </c>
      <c r="AG19" s="15">
        <v>23.2375</v>
      </c>
      <c r="AH19" s="15">
        <v>24.0625</v>
      </c>
      <c r="AI19" s="15">
        <v>21.5125</v>
      </c>
      <c r="AJ19" s="15">
        <v>22.3875</v>
      </c>
      <c r="AK19" s="15">
        <v>21.175</v>
      </c>
      <c r="AL19" s="15">
        <v>19.6875</v>
      </c>
      <c r="AM19" s="15">
        <v>21.75</v>
      </c>
      <c r="AN19" s="15">
        <v>17.1125</v>
      </c>
      <c r="AO19" s="15">
        <v>22.4375</v>
      </c>
      <c r="AP19" s="15">
        <v>19.7</v>
      </c>
      <c r="AQ19" s="15">
        <v>23.025</v>
      </c>
      <c r="AR19" s="15">
        <v>22.2375</v>
      </c>
      <c r="AS19" s="15">
        <v>19.4125</v>
      </c>
      <c r="AT19" s="15">
        <v>16.0125</v>
      </c>
      <c r="AU19" s="15">
        <v>22.078260869565224</v>
      </c>
      <c r="AV19" s="15">
        <v>24.175</v>
      </c>
      <c r="AW19" s="15">
        <v>20.59166666666667</v>
      </c>
      <c r="AX19" s="15">
        <v>18.3875</v>
      </c>
      <c r="AY19" s="15">
        <v>20.4875</v>
      </c>
      <c r="AZ19" s="15">
        <v>17.620833333333334</v>
      </c>
      <c r="BA19" s="15">
        <v>18.041666666666668</v>
      </c>
      <c r="BB19" s="15">
        <v>20.5625</v>
      </c>
      <c r="BC19" s="15">
        <v>25.70416666666667</v>
      </c>
      <c r="BD19" s="15">
        <v>22.483333333333334</v>
      </c>
      <c r="BE19" s="15" t="s">
        <v>32</v>
      </c>
      <c r="BF19" s="15">
        <v>21.19583333333333</v>
      </c>
      <c r="BG19" s="15">
        <v>23.075</v>
      </c>
      <c r="BH19" s="15">
        <v>24.2375</v>
      </c>
      <c r="BI19" s="15">
        <v>23.4375</v>
      </c>
      <c r="BJ19" s="15">
        <v>23.891666666666666</v>
      </c>
      <c r="BK19" s="15">
        <v>21.220833333333328</v>
      </c>
      <c r="BL19" s="15">
        <v>23.770833333333332</v>
      </c>
      <c r="BM19" s="15">
        <v>25.11666666666667</v>
      </c>
      <c r="BN19" s="15">
        <v>20.95416666666667</v>
      </c>
      <c r="BO19" s="15">
        <v>11.416666666666664</v>
      </c>
      <c r="BP19" s="15">
        <v>23.537499999999998</v>
      </c>
      <c r="BQ19" s="15">
        <v>24.16666666666666</v>
      </c>
      <c r="BR19" s="15">
        <v>21.604166666666668</v>
      </c>
      <c r="BS19" s="15">
        <v>22.162499999999998</v>
      </c>
      <c r="BT19" s="15">
        <v>26.025000000000002</v>
      </c>
      <c r="BU19" s="15"/>
      <c r="BV19" s="15"/>
      <c r="BW19" s="15"/>
      <c r="BY19" s="10"/>
      <c r="BZ19" s="10">
        <f t="shared" si="0"/>
        <v>21.31846819645733</v>
      </c>
      <c r="CA19" s="10">
        <f t="shared" si="1"/>
        <v>21.158917069243163</v>
      </c>
      <c r="CB19" s="10">
        <f t="shared" si="2"/>
        <v>21.244508995502244</v>
      </c>
    </row>
    <row r="20" spans="1:80" ht="11.25">
      <c r="A20" s="5">
        <v>18</v>
      </c>
      <c r="B20" s="24"/>
      <c r="C20" s="15"/>
      <c r="D20" s="15"/>
      <c r="E20" s="15"/>
      <c r="F20" s="15"/>
      <c r="G20" s="15"/>
      <c r="H20" s="15"/>
      <c r="I20" s="15"/>
      <c r="J20" s="15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15"/>
      <c r="AC20" s="15"/>
      <c r="AD20" s="15"/>
      <c r="AE20" s="15"/>
      <c r="AF20" s="15">
        <v>24.35</v>
      </c>
      <c r="AG20" s="15">
        <v>22.5625</v>
      </c>
      <c r="AH20" s="15">
        <v>24.35</v>
      </c>
      <c r="AI20" s="15">
        <v>20.9375</v>
      </c>
      <c r="AJ20" s="15">
        <v>20.875</v>
      </c>
      <c r="AK20" s="15">
        <v>22.55</v>
      </c>
      <c r="AL20" s="15">
        <v>22.6875</v>
      </c>
      <c r="AM20" s="15">
        <v>19.4125</v>
      </c>
      <c r="AN20" s="15">
        <v>19.4</v>
      </c>
      <c r="AO20" s="15">
        <v>21.95</v>
      </c>
      <c r="AP20" s="15">
        <v>20.5</v>
      </c>
      <c r="AQ20" s="15">
        <v>22.9375</v>
      </c>
      <c r="AR20" s="15">
        <v>23.875</v>
      </c>
      <c r="AS20" s="15">
        <v>21.675</v>
      </c>
      <c r="AT20" s="15">
        <v>19.341666666666665</v>
      </c>
      <c r="AU20" s="15">
        <v>21.17083333333333</v>
      </c>
      <c r="AV20" s="15">
        <v>24.86666666666667</v>
      </c>
      <c r="AW20" s="15">
        <v>19.279166666666665</v>
      </c>
      <c r="AX20" s="15">
        <v>18.108333333333334</v>
      </c>
      <c r="AY20" s="15">
        <v>20.95</v>
      </c>
      <c r="AZ20" s="15">
        <v>17.916666666666668</v>
      </c>
      <c r="BA20" s="15">
        <v>24.05</v>
      </c>
      <c r="BB20" s="15">
        <v>22.983333333333338</v>
      </c>
      <c r="BC20" s="15">
        <v>25.725</v>
      </c>
      <c r="BD20" s="15">
        <v>19.9875</v>
      </c>
      <c r="BE20" s="15">
        <v>19.5</v>
      </c>
      <c r="BF20" s="15">
        <v>20.95416666666667</v>
      </c>
      <c r="BG20" s="15">
        <v>22.075</v>
      </c>
      <c r="BH20" s="15">
        <v>25.041666666666668</v>
      </c>
      <c r="BI20" s="15">
        <v>23.6125</v>
      </c>
      <c r="BJ20" s="15">
        <v>23.941666666666674</v>
      </c>
      <c r="BK20" s="15">
        <v>23.283333333333335</v>
      </c>
      <c r="BL20" s="15">
        <v>24.670833333333334</v>
      </c>
      <c r="BM20" s="15">
        <v>24.462500000000006</v>
      </c>
      <c r="BN20" s="15">
        <v>21.52916666666667</v>
      </c>
      <c r="BO20" s="15">
        <v>13.079166666666667</v>
      </c>
      <c r="BP20" s="15">
        <v>21.91666666666666</v>
      </c>
      <c r="BQ20" s="15">
        <v>22.9875</v>
      </c>
      <c r="BR20" s="15">
        <v>23.575</v>
      </c>
      <c r="BS20" s="15">
        <v>22.237499999999997</v>
      </c>
      <c r="BT20" s="15">
        <v>25.39583333333333</v>
      </c>
      <c r="BU20" s="15"/>
      <c r="BV20" s="15"/>
      <c r="BW20" s="15"/>
      <c r="BY20" s="10"/>
      <c r="BZ20" s="10">
        <f t="shared" si="0"/>
        <v>21.81782407407407</v>
      </c>
      <c r="CA20" s="10">
        <f t="shared" si="1"/>
        <v>21.60610119047619</v>
      </c>
      <c r="CB20" s="10">
        <f t="shared" si="2"/>
        <v>21.725694444444446</v>
      </c>
    </row>
    <row r="21" spans="1:80" ht="11.25">
      <c r="A21" s="5">
        <v>19</v>
      </c>
      <c r="B21" s="24"/>
      <c r="C21" s="15"/>
      <c r="D21" s="15"/>
      <c r="E21" s="15"/>
      <c r="F21" s="15"/>
      <c r="G21" s="15"/>
      <c r="H21" s="15"/>
      <c r="I21" s="15"/>
      <c r="J21" s="15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15"/>
      <c r="AC21" s="15"/>
      <c r="AD21" s="15"/>
      <c r="AE21" s="15"/>
      <c r="AF21" s="15">
        <v>22.8125</v>
      </c>
      <c r="AG21" s="15">
        <v>21.325</v>
      </c>
      <c r="AH21" s="15">
        <v>21.3375</v>
      </c>
      <c r="AI21" s="15">
        <v>20.0375</v>
      </c>
      <c r="AJ21" s="15">
        <v>20.8625</v>
      </c>
      <c r="AK21" s="15">
        <v>22.7125</v>
      </c>
      <c r="AL21" s="15">
        <v>20.25</v>
      </c>
      <c r="AM21" s="15">
        <v>19</v>
      </c>
      <c r="AN21" s="15">
        <v>22.5375</v>
      </c>
      <c r="AO21" s="15">
        <v>21.9625</v>
      </c>
      <c r="AP21" s="15">
        <v>19.825</v>
      </c>
      <c r="AQ21" s="15">
        <v>21.925</v>
      </c>
      <c r="AR21" s="15">
        <v>23.9125</v>
      </c>
      <c r="AS21" s="15">
        <v>20.075</v>
      </c>
      <c r="AT21" s="15">
        <v>20.20833333333334</v>
      </c>
      <c r="AU21" s="15">
        <v>21.379166666666666</v>
      </c>
      <c r="AV21" s="15">
        <v>24.066666666666663</v>
      </c>
      <c r="AW21" s="15">
        <v>20.154166666666665</v>
      </c>
      <c r="AX21" s="15">
        <v>16.05</v>
      </c>
      <c r="AY21" s="15">
        <v>23.30416666666666</v>
      </c>
      <c r="AZ21" s="15">
        <v>18.745833333333334</v>
      </c>
      <c r="BA21" s="15">
        <v>23.608333333333334</v>
      </c>
      <c r="BB21" s="15">
        <v>24.425</v>
      </c>
      <c r="BC21" s="15">
        <v>25.495833333333337</v>
      </c>
      <c r="BD21" s="15">
        <v>22.4875</v>
      </c>
      <c r="BE21" s="15">
        <v>22.028571428571425</v>
      </c>
      <c r="BF21" s="15">
        <v>21.2875</v>
      </c>
      <c r="BG21" s="15">
        <v>21.095833333333335</v>
      </c>
      <c r="BH21" s="15">
        <v>21.629166666666663</v>
      </c>
      <c r="BI21" s="15">
        <v>22.86666666666666</v>
      </c>
      <c r="BJ21" s="15">
        <v>24.1875</v>
      </c>
      <c r="BK21" s="15">
        <v>23.275000000000002</v>
      </c>
      <c r="BL21" s="15">
        <v>20.5375</v>
      </c>
      <c r="BM21" s="15">
        <v>23.987499999999994</v>
      </c>
      <c r="BN21" s="15">
        <v>21.166666666666668</v>
      </c>
      <c r="BO21" s="15">
        <v>15.129166666666665</v>
      </c>
      <c r="BP21" s="15">
        <v>22.812499999999996</v>
      </c>
      <c r="BQ21" s="15">
        <v>22.21666666666667</v>
      </c>
      <c r="BR21" s="15">
        <v>23.08333333333333</v>
      </c>
      <c r="BS21" s="15">
        <v>18.600000000000005</v>
      </c>
      <c r="BT21" s="15">
        <v>25.312499999999996</v>
      </c>
      <c r="BU21" s="15"/>
      <c r="BV21" s="15"/>
      <c r="BW21" s="15"/>
      <c r="BY21" s="10"/>
      <c r="BZ21" s="10">
        <f t="shared" si="0"/>
        <v>21.354629629629628</v>
      </c>
      <c r="CA21" s="10">
        <f t="shared" si="1"/>
        <v>21.532568027210885</v>
      </c>
      <c r="CB21" s="10">
        <f t="shared" si="2"/>
        <v>21.746091269841273</v>
      </c>
    </row>
    <row r="22" spans="1:80" ht="11.25">
      <c r="A22" s="5">
        <v>20</v>
      </c>
      <c r="B22" s="24"/>
      <c r="C22" s="15"/>
      <c r="D22" s="15"/>
      <c r="E22" s="15"/>
      <c r="F22" s="15"/>
      <c r="G22" s="15"/>
      <c r="H22" s="15"/>
      <c r="I22" s="15"/>
      <c r="J22" s="15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85"/>
      <c r="AC22" s="85"/>
      <c r="AD22" s="85"/>
      <c r="AE22" s="85"/>
      <c r="AF22" s="85">
        <v>20.55</v>
      </c>
      <c r="AG22" s="85">
        <v>22.775</v>
      </c>
      <c r="AH22" s="85">
        <v>20.575</v>
      </c>
      <c r="AI22" s="85">
        <v>21.5375</v>
      </c>
      <c r="AJ22" s="85">
        <v>22.6</v>
      </c>
      <c r="AK22" s="85">
        <v>21.8875</v>
      </c>
      <c r="AL22" s="85">
        <v>20.025</v>
      </c>
      <c r="AM22" s="85">
        <v>22.0375</v>
      </c>
      <c r="AN22" s="85">
        <v>23.5125</v>
      </c>
      <c r="AO22" s="85">
        <v>21.8</v>
      </c>
      <c r="AP22" s="85">
        <v>21.8375</v>
      </c>
      <c r="AQ22" s="85">
        <v>21.8125</v>
      </c>
      <c r="AR22" s="85">
        <v>24.0375</v>
      </c>
      <c r="AS22" s="85">
        <v>19.4625</v>
      </c>
      <c r="AT22" s="85">
        <v>21.30416666666667</v>
      </c>
      <c r="AU22" s="85">
        <v>23.208333333333332</v>
      </c>
      <c r="AV22" s="85">
        <v>24.0875</v>
      </c>
      <c r="AW22" s="85">
        <v>20.629166666666666</v>
      </c>
      <c r="AX22" s="85">
        <v>17.3875</v>
      </c>
      <c r="AY22" s="85">
        <v>16.0125</v>
      </c>
      <c r="AZ22" s="85">
        <v>18.958333333333336</v>
      </c>
      <c r="BA22" s="85">
        <v>18.1625</v>
      </c>
      <c r="BB22" s="85">
        <v>24.0375</v>
      </c>
      <c r="BC22" s="85">
        <v>24.59166666666667</v>
      </c>
      <c r="BD22" s="85">
        <v>22.825</v>
      </c>
      <c r="BE22" s="85">
        <v>21.365</v>
      </c>
      <c r="BF22" s="85">
        <v>22.433333333333334</v>
      </c>
      <c r="BG22" s="85">
        <v>20.575</v>
      </c>
      <c r="BH22" s="85">
        <v>19.71666666666667</v>
      </c>
      <c r="BI22" s="85">
        <v>22.1125</v>
      </c>
      <c r="BJ22" s="85">
        <v>24.462499999999995</v>
      </c>
      <c r="BK22" s="85">
        <v>24.29583333333333</v>
      </c>
      <c r="BL22" s="85">
        <v>21.570833333333336</v>
      </c>
      <c r="BM22" s="85">
        <v>24.729166666666668</v>
      </c>
      <c r="BN22" s="85">
        <v>20.754166666666666</v>
      </c>
      <c r="BO22" s="85">
        <v>18.1375</v>
      </c>
      <c r="BP22" s="85">
        <v>22.15833333333333</v>
      </c>
      <c r="BQ22" s="85">
        <v>22.891666666666666</v>
      </c>
      <c r="BR22" s="85">
        <v>23.700000000000003</v>
      </c>
      <c r="BS22" s="85">
        <v>22.72083333333333</v>
      </c>
      <c r="BT22" s="85">
        <v>24.47916666666666</v>
      </c>
      <c r="BU22" s="85"/>
      <c r="BV22" s="85"/>
      <c r="BW22" s="85"/>
      <c r="BY22" s="10"/>
      <c r="BZ22" s="10">
        <f t="shared" si="0"/>
        <v>21.87106481481481</v>
      </c>
      <c r="CA22" s="10">
        <f t="shared" si="1"/>
        <v>21.429553571428574</v>
      </c>
      <c r="CB22" s="10">
        <f t="shared" si="2"/>
        <v>21.62897222222222</v>
      </c>
    </row>
    <row r="23" spans="1:80" ht="11.25">
      <c r="A23" s="6">
        <v>21</v>
      </c>
      <c r="B23" s="2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15"/>
      <c r="AC23" s="15"/>
      <c r="AD23" s="15"/>
      <c r="AE23" s="15"/>
      <c r="AF23" s="15">
        <v>18.8125</v>
      </c>
      <c r="AG23" s="15">
        <v>24.2125</v>
      </c>
      <c r="AH23" s="15">
        <v>19.9625</v>
      </c>
      <c r="AI23" s="15">
        <v>21.2625</v>
      </c>
      <c r="AJ23" s="15">
        <v>22.6125</v>
      </c>
      <c r="AK23" s="15">
        <v>22.0875</v>
      </c>
      <c r="AL23" s="15">
        <v>23.2</v>
      </c>
      <c r="AM23" s="15">
        <v>23.25</v>
      </c>
      <c r="AN23" s="4">
        <v>24.75</v>
      </c>
      <c r="AO23" s="4">
        <v>19.2875</v>
      </c>
      <c r="AP23" s="4">
        <v>20.4625</v>
      </c>
      <c r="AQ23" s="4">
        <v>21.2375</v>
      </c>
      <c r="AR23" s="4">
        <v>24.1625</v>
      </c>
      <c r="AS23" s="4">
        <v>20.1625</v>
      </c>
      <c r="AT23" s="4">
        <v>21</v>
      </c>
      <c r="AU23" s="4">
        <v>20.645833333333332</v>
      </c>
      <c r="AV23" s="4">
        <v>23.02916666666667</v>
      </c>
      <c r="AW23" s="4">
        <v>22.545833333333334</v>
      </c>
      <c r="AX23" s="4">
        <v>20.92083333333333</v>
      </c>
      <c r="AY23" s="4">
        <v>12.429166666666667</v>
      </c>
      <c r="AZ23" s="4">
        <v>20.941666666666666</v>
      </c>
      <c r="BA23" s="4">
        <v>16.741666666666664</v>
      </c>
      <c r="BB23" s="4">
        <v>23.316666666666666</v>
      </c>
      <c r="BC23" s="4">
        <v>23.925</v>
      </c>
      <c r="BD23" s="4">
        <v>23.85833333333333</v>
      </c>
      <c r="BE23" s="4">
        <v>20.10833333333333</v>
      </c>
      <c r="BF23" s="4">
        <v>24.0625</v>
      </c>
      <c r="BG23" s="4">
        <v>20.1625</v>
      </c>
      <c r="BH23" s="4">
        <v>18.170833333333334</v>
      </c>
      <c r="BI23" s="4">
        <v>22.6625</v>
      </c>
      <c r="BJ23" s="4">
        <v>23.212500000000002</v>
      </c>
      <c r="BK23" s="4">
        <v>23.475000000000005</v>
      </c>
      <c r="BL23" s="4">
        <v>22.83333333333334</v>
      </c>
      <c r="BM23" s="4">
        <v>23.99166666666667</v>
      </c>
      <c r="BN23" s="4">
        <v>21.52083333333334</v>
      </c>
      <c r="BO23" s="4">
        <v>22.624999999999996</v>
      </c>
      <c r="BP23" s="4">
        <v>22.154166666666665</v>
      </c>
      <c r="BQ23" s="4">
        <v>23.1375</v>
      </c>
      <c r="BR23" s="4">
        <v>23.4875</v>
      </c>
      <c r="BS23" s="4">
        <v>22.070833333333336</v>
      </c>
      <c r="BT23" s="4">
        <v>25.816666666666666</v>
      </c>
      <c r="BU23" s="4"/>
      <c r="BV23" s="4"/>
      <c r="BW23" s="4"/>
      <c r="BY23" s="11"/>
      <c r="BZ23" s="11">
        <f t="shared" si="0"/>
        <v>21.815740740740743</v>
      </c>
      <c r="CA23" s="11">
        <f t="shared" si="1"/>
        <v>21.39821428571429</v>
      </c>
      <c r="CB23" s="10">
        <f t="shared" si="2"/>
        <v>21.584444444444454</v>
      </c>
    </row>
    <row r="24" spans="1:80" ht="11.25">
      <c r="A24" s="5">
        <v>22</v>
      </c>
      <c r="B24" s="24"/>
      <c r="C24" s="15"/>
      <c r="D24" s="15"/>
      <c r="E24" s="15"/>
      <c r="F24" s="15"/>
      <c r="G24" s="15"/>
      <c r="H24" s="15"/>
      <c r="I24" s="15"/>
      <c r="J24" s="15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>
        <v>19.45</v>
      </c>
      <c r="AG24" s="4">
        <v>23.7</v>
      </c>
      <c r="AH24" s="4">
        <v>20.75</v>
      </c>
      <c r="AI24" s="4">
        <v>20.2125</v>
      </c>
      <c r="AJ24" s="4">
        <v>21.875</v>
      </c>
      <c r="AK24" s="4">
        <v>22.65</v>
      </c>
      <c r="AL24" s="4">
        <v>22.775</v>
      </c>
      <c r="AM24" s="4">
        <v>23.4</v>
      </c>
      <c r="AN24" s="4">
        <v>24.7625</v>
      </c>
      <c r="AO24" s="4">
        <v>20.1375</v>
      </c>
      <c r="AP24" s="4">
        <v>22.2</v>
      </c>
      <c r="AQ24" s="4">
        <v>20.4</v>
      </c>
      <c r="AR24" s="4">
        <v>22.7</v>
      </c>
      <c r="AS24" s="4">
        <v>20.3</v>
      </c>
      <c r="AT24" s="4">
        <v>21.1875</v>
      </c>
      <c r="AU24" s="4">
        <v>16.9375</v>
      </c>
      <c r="AV24" s="4">
        <v>23.554166666666664</v>
      </c>
      <c r="AW24" s="4">
        <v>22.52916666666667</v>
      </c>
      <c r="AX24" s="4">
        <v>23.975</v>
      </c>
      <c r="AY24" s="4">
        <v>14.058333333333332</v>
      </c>
      <c r="AZ24" s="4">
        <v>22.0875</v>
      </c>
      <c r="BA24" s="4">
        <v>17.2</v>
      </c>
      <c r="BB24" s="4">
        <v>23.295833333333334</v>
      </c>
      <c r="BC24" s="4">
        <v>22.879166666666666</v>
      </c>
      <c r="BD24" s="4">
        <v>23.17083333333333</v>
      </c>
      <c r="BE24" s="4">
        <v>15.125</v>
      </c>
      <c r="BF24" s="4">
        <v>22.783333333333342</v>
      </c>
      <c r="BG24" s="4">
        <v>22.7125</v>
      </c>
      <c r="BH24" s="4">
        <v>19.820833333333336</v>
      </c>
      <c r="BI24" s="4">
        <v>23.275</v>
      </c>
      <c r="BJ24" s="4">
        <v>22.8125</v>
      </c>
      <c r="BK24" s="4">
        <v>23.470833333333335</v>
      </c>
      <c r="BL24" s="4">
        <v>24.612499999999997</v>
      </c>
      <c r="BM24" s="4">
        <v>25.070833333333326</v>
      </c>
      <c r="BN24" s="4">
        <v>23.32916666666667</v>
      </c>
      <c r="BO24" s="4">
        <v>23.791666666666668</v>
      </c>
      <c r="BP24" s="4">
        <v>22.04166666666667</v>
      </c>
      <c r="BQ24" s="4">
        <v>23.445833333333336</v>
      </c>
      <c r="BR24" s="4">
        <v>24.066666666666666</v>
      </c>
      <c r="BS24" s="4">
        <v>21.858333333333334</v>
      </c>
      <c r="BT24" s="4">
        <v>26.624999999999996</v>
      </c>
      <c r="BU24" s="4"/>
      <c r="BV24" s="4"/>
      <c r="BW24" s="4"/>
      <c r="BY24" s="10"/>
      <c r="BZ24" s="10">
        <f t="shared" si="0"/>
        <v>21.64004629629629</v>
      </c>
      <c r="CA24" s="10">
        <f t="shared" si="1"/>
        <v>21.31458333333333</v>
      </c>
      <c r="CB24" s="10">
        <f t="shared" si="2"/>
        <v>21.788888888888884</v>
      </c>
    </row>
    <row r="25" spans="1:80" ht="11.25">
      <c r="A25" s="5">
        <v>23</v>
      </c>
      <c r="B25" s="24"/>
      <c r="C25" s="15"/>
      <c r="D25" s="15"/>
      <c r="E25" s="15"/>
      <c r="F25" s="15"/>
      <c r="G25" s="15"/>
      <c r="H25" s="15"/>
      <c r="I25" s="15"/>
      <c r="J25" s="15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>
        <v>17.45</v>
      </c>
      <c r="AG25" s="4">
        <v>19.075</v>
      </c>
      <c r="AH25" s="4">
        <v>19.7</v>
      </c>
      <c r="AI25" s="4">
        <v>17.425</v>
      </c>
      <c r="AJ25" s="4">
        <v>21.0875</v>
      </c>
      <c r="AK25" s="4">
        <v>24.1125</v>
      </c>
      <c r="AL25" s="4">
        <v>21.9625</v>
      </c>
      <c r="AM25" s="4">
        <v>23.3625</v>
      </c>
      <c r="AN25" s="4">
        <v>21.9625</v>
      </c>
      <c r="AO25" s="4">
        <v>22.35</v>
      </c>
      <c r="AP25" s="4">
        <v>21.2375</v>
      </c>
      <c r="AQ25" s="4">
        <v>21.2375</v>
      </c>
      <c r="AR25" s="4">
        <v>23.8875</v>
      </c>
      <c r="AS25" s="4">
        <v>22.5625</v>
      </c>
      <c r="AT25" s="4">
        <v>21.683333333333334</v>
      </c>
      <c r="AU25" s="4">
        <v>20.333333333333332</v>
      </c>
      <c r="AV25" s="4">
        <v>22.22916666666666</v>
      </c>
      <c r="AW25" s="4">
        <v>23.0875</v>
      </c>
      <c r="AX25" s="4">
        <v>22.3375</v>
      </c>
      <c r="AY25" s="4">
        <v>16.8375</v>
      </c>
      <c r="AZ25" s="4">
        <v>23.475</v>
      </c>
      <c r="BA25" s="4">
        <v>18.670833333333334</v>
      </c>
      <c r="BB25" s="4">
        <v>22.9375</v>
      </c>
      <c r="BC25" s="4">
        <v>22.920833333333334</v>
      </c>
      <c r="BD25" s="4">
        <v>21.1</v>
      </c>
      <c r="BE25" s="4">
        <v>16.3</v>
      </c>
      <c r="BF25" s="4">
        <v>17.225</v>
      </c>
      <c r="BG25" s="4">
        <v>22.83333333333334</v>
      </c>
      <c r="BH25" s="4">
        <v>21.845833333333335</v>
      </c>
      <c r="BI25" s="4">
        <v>23.5625</v>
      </c>
      <c r="BJ25" s="4">
        <v>24.250000000000004</v>
      </c>
      <c r="BK25" s="4">
        <v>23.020833333333332</v>
      </c>
      <c r="BL25" s="4">
        <v>21.537499999999998</v>
      </c>
      <c r="BM25" s="4">
        <v>23.441666666666663</v>
      </c>
      <c r="BN25" s="4">
        <v>22.92916666666667</v>
      </c>
      <c r="BO25" s="4">
        <v>24.308333333333334</v>
      </c>
      <c r="BP25" s="4">
        <v>22.64166666666667</v>
      </c>
      <c r="BQ25" s="4">
        <v>22.858333333333334</v>
      </c>
      <c r="BR25" s="4">
        <v>22.75</v>
      </c>
      <c r="BS25" s="4">
        <v>24.1875</v>
      </c>
      <c r="BT25" s="4">
        <v>26.400000000000006</v>
      </c>
      <c r="BU25" s="4"/>
      <c r="BV25" s="4"/>
      <c r="BW25" s="4"/>
      <c r="BY25" s="10"/>
      <c r="BZ25" s="10">
        <f t="shared" si="0"/>
        <v>21.37476851851852</v>
      </c>
      <c r="CA25" s="10">
        <f t="shared" si="1"/>
        <v>21.04940476190476</v>
      </c>
      <c r="CB25" s="10">
        <f t="shared" si="2"/>
        <v>21.853472222222226</v>
      </c>
    </row>
    <row r="26" spans="1:80" ht="11.25">
      <c r="A26" s="5">
        <v>24</v>
      </c>
      <c r="B26" s="24"/>
      <c r="C26" s="15"/>
      <c r="D26" s="15"/>
      <c r="E26" s="15"/>
      <c r="F26" s="15"/>
      <c r="G26" s="15"/>
      <c r="H26" s="15"/>
      <c r="I26" s="15"/>
      <c r="J26" s="1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>
        <v>17.975</v>
      </c>
      <c r="AG26" s="4">
        <v>16.475</v>
      </c>
      <c r="AH26" s="4">
        <v>20.05</v>
      </c>
      <c r="AI26" s="4">
        <v>16.5375</v>
      </c>
      <c r="AJ26" s="4">
        <v>21.025</v>
      </c>
      <c r="AK26" s="4">
        <v>24.35</v>
      </c>
      <c r="AL26" s="4">
        <v>21.275</v>
      </c>
      <c r="AM26" s="4">
        <v>21.3125</v>
      </c>
      <c r="AN26" s="4">
        <v>16.25</v>
      </c>
      <c r="AO26" s="4">
        <v>23.35</v>
      </c>
      <c r="AP26" s="4">
        <v>21.2625</v>
      </c>
      <c r="AQ26" s="4">
        <v>20.725</v>
      </c>
      <c r="AR26" s="4">
        <v>24.9375</v>
      </c>
      <c r="AS26" s="4">
        <v>20.05</v>
      </c>
      <c r="AT26" s="4">
        <v>18.95833333333334</v>
      </c>
      <c r="AU26" s="4">
        <v>21.979166666666668</v>
      </c>
      <c r="AV26" s="4">
        <v>23.670833333333334</v>
      </c>
      <c r="AW26" s="4">
        <v>20.1875</v>
      </c>
      <c r="AX26" s="4">
        <v>20.97083333333333</v>
      </c>
      <c r="AY26" s="4">
        <v>21.32608695652174</v>
      </c>
      <c r="AZ26" s="4">
        <v>21.291666666666668</v>
      </c>
      <c r="BA26" s="4">
        <v>21.558333333333337</v>
      </c>
      <c r="BB26" s="4">
        <v>20.016666666666662</v>
      </c>
      <c r="BC26" s="4">
        <v>23.525</v>
      </c>
      <c r="BD26" s="4">
        <v>18.62916666666667</v>
      </c>
      <c r="BE26" s="4">
        <v>20.759090909090904</v>
      </c>
      <c r="BF26" s="4">
        <v>18.058333333333334</v>
      </c>
      <c r="BG26" s="4">
        <v>22.108333333333334</v>
      </c>
      <c r="BH26" s="4">
        <v>24.225</v>
      </c>
      <c r="BI26" s="4">
        <v>22.895833333333332</v>
      </c>
      <c r="BJ26" s="4">
        <v>21.72916666666667</v>
      </c>
      <c r="BK26" s="4">
        <v>21.525000000000002</v>
      </c>
      <c r="BL26" s="4">
        <v>17.575</v>
      </c>
      <c r="BM26" s="4">
        <v>22.425</v>
      </c>
      <c r="BN26" s="4">
        <v>22.462500000000002</v>
      </c>
      <c r="BO26" s="4">
        <v>24.029166666666665</v>
      </c>
      <c r="BP26" s="4">
        <v>19.04166666666666</v>
      </c>
      <c r="BQ26" s="4">
        <v>22.545833333333334</v>
      </c>
      <c r="BR26" s="4">
        <v>22.075000000000003</v>
      </c>
      <c r="BS26" s="4">
        <v>21.787499999999998</v>
      </c>
      <c r="BT26" s="4">
        <v>25.700000000000003</v>
      </c>
      <c r="BU26" s="4"/>
      <c r="BV26" s="4"/>
      <c r="BW26" s="4"/>
      <c r="BY26" s="10"/>
      <c r="BZ26" s="10">
        <f t="shared" si="0"/>
        <v>20.576157407407408</v>
      </c>
      <c r="CA26" s="10">
        <f t="shared" si="1"/>
        <v>20.664798019009975</v>
      </c>
      <c r="CB26" s="10">
        <f t="shared" si="2"/>
        <v>21.268950373298196</v>
      </c>
    </row>
    <row r="27" spans="1:80" ht="11.25">
      <c r="A27" s="5">
        <v>25</v>
      </c>
      <c r="B27" s="24"/>
      <c r="C27" s="15"/>
      <c r="D27" s="15"/>
      <c r="E27" s="15"/>
      <c r="F27" s="15"/>
      <c r="G27" s="15"/>
      <c r="H27" s="15"/>
      <c r="I27" s="15"/>
      <c r="J27" s="15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>
        <v>21.425</v>
      </c>
      <c r="AG27" s="4">
        <v>17.8875</v>
      </c>
      <c r="AH27" s="4">
        <v>19.9875</v>
      </c>
      <c r="AI27" s="4">
        <v>19.2625</v>
      </c>
      <c r="AJ27" s="4">
        <v>20.9625</v>
      </c>
      <c r="AK27" s="4">
        <v>24.3375</v>
      </c>
      <c r="AL27" s="4">
        <v>19.125</v>
      </c>
      <c r="AM27" s="4">
        <v>18.3875</v>
      </c>
      <c r="AN27" s="4">
        <v>15.525</v>
      </c>
      <c r="AO27" s="4">
        <v>22.4375</v>
      </c>
      <c r="AP27" s="4">
        <v>22.5</v>
      </c>
      <c r="AQ27" s="4">
        <v>21.5125</v>
      </c>
      <c r="AR27" s="4">
        <v>24.825</v>
      </c>
      <c r="AS27" s="4">
        <v>15.0875</v>
      </c>
      <c r="AT27" s="4">
        <v>19.658333333333335</v>
      </c>
      <c r="AU27" s="4">
        <v>23.179166666666664</v>
      </c>
      <c r="AV27" s="4">
        <v>19.891666666666666</v>
      </c>
      <c r="AW27" s="4">
        <v>23.3</v>
      </c>
      <c r="AX27" s="4">
        <v>21.520833333333332</v>
      </c>
      <c r="AY27" s="4">
        <v>21.870833333333337</v>
      </c>
      <c r="AZ27" s="4">
        <v>21.69583333333333</v>
      </c>
      <c r="BA27" s="4">
        <v>17.895833333333332</v>
      </c>
      <c r="BB27" s="4">
        <v>21.858333333333334</v>
      </c>
      <c r="BC27" s="4">
        <v>20.258333333333333</v>
      </c>
      <c r="BD27" s="4">
        <v>21.820833333333336</v>
      </c>
      <c r="BE27" s="4" t="s">
        <v>32</v>
      </c>
      <c r="BF27" s="4">
        <v>16.070833333333336</v>
      </c>
      <c r="BG27" s="4">
        <v>22.516666666666666</v>
      </c>
      <c r="BH27" s="4">
        <v>24.445833333333336</v>
      </c>
      <c r="BI27" s="4">
        <v>22.854166666666668</v>
      </c>
      <c r="BJ27" s="4">
        <v>18.729166666666664</v>
      </c>
      <c r="BK27" s="4">
        <v>21.729166666666668</v>
      </c>
      <c r="BL27" s="4">
        <v>14.858333333333336</v>
      </c>
      <c r="BM27" s="4">
        <v>23.670833333333334</v>
      </c>
      <c r="BN27" s="4">
        <v>22.28333333333333</v>
      </c>
      <c r="BO27" s="4">
        <v>23.7375</v>
      </c>
      <c r="BP27" s="4">
        <v>18.591666666666665</v>
      </c>
      <c r="BQ27" s="4">
        <v>21.224999999999998</v>
      </c>
      <c r="BR27" s="4">
        <v>24.204166666666662</v>
      </c>
      <c r="BS27" s="4">
        <v>18.2375</v>
      </c>
      <c r="BT27" s="4">
        <v>25.16666666666666</v>
      </c>
      <c r="BU27" s="4"/>
      <c r="BV27" s="4"/>
      <c r="BW27" s="4"/>
      <c r="BY27" s="10"/>
      <c r="BZ27" s="10">
        <f t="shared" si="0"/>
        <v>20.516203703703706</v>
      </c>
      <c r="CA27" s="10">
        <f t="shared" si="1"/>
        <v>20.548148148148147</v>
      </c>
      <c r="CB27" s="10">
        <f t="shared" si="2"/>
        <v>20.881034482758622</v>
      </c>
    </row>
    <row r="28" spans="1:80" ht="11.25">
      <c r="A28" s="5">
        <v>26</v>
      </c>
      <c r="B28" s="24"/>
      <c r="C28" s="15"/>
      <c r="D28" s="15"/>
      <c r="E28" s="15"/>
      <c r="F28" s="15"/>
      <c r="G28" s="15"/>
      <c r="H28" s="15"/>
      <c r="I28" s="15"/>
      <c r="J28" s="15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>
        <v>19.7875</v>
      </c>
      <c r="AG28" s="4">
        <v>19.3125</v>
      </c>
      <c r="AH28" s="4">
        <v>20.55</v>
      </c>
      <c r="AI28" s="4">
        <v>21.0875</v>
      </c>
      <c r="AJ28" s="4">
        <v>22.1625</v>
      </c>
      <c r="AK28" s="4">
        <v>23.7875</v>
      </c>
      <c r="AL28" s="4">
        <v>20.9</v>
      </c>
      <c r="AM28" s="4">
        <v>19.65</v>
      </c>
      <c r="AN28" s="4">
        <v>18.0125</v>
      </c>
      <c r="AO28" s="4">
        <v>21.4</v>
      </c>
      <c r="AP28" s="4">
        <v>22.875</v>
      </c>
      <c r="AQ28" s="4">
        <v>20.9875</v>
      </c>
      <c r="AR28" s="4">
        <v>23.225</v>
      </c>
      <c r="AS28" s="4">
        <v>15.325</v>
      </c>
      <c r="AT28" s="4">
        <v>19.77083333333333</v>
      </c>
      <c r="AU28" s="4">
        <v>23.59166666666667</v>
      </c>
      <c r="AV28" s="4">
        <v>21.170833333333334</v>
      </c>
      <c r="AW28" s="4">
        <v>22.925</v>
      </c>
      <c r="AX28" s="4">
        <v>21.633333333333336</v>
      </c>
      <c r="AY28" s="4">
        <v>20.65416666666667</v>
      </c>
      <c r="AZ28" s="4">
        <v>21.458333333333332</v>
      </c>
      <c r="BA28" s="4">
        <v>18.45</v>
      </c>
      <c r="BB28" s="4">
        <v>23.245833333333334</v>
      </c>
      <c r="BC28" s="4">
        <v>20.104166666666668</v>
      </c>
      <c r="BD28" s="4">
        <v>22.92916666666667</v>
      </c>
      <c r="BE28" s="4">
        <v>19.29</v>
      </c>
      <c r="BF28" s="4">
        <v>17.69583333333333</v>
      </c>
      <c r="BG28" s="4">
        <v>22.7125</v>
      </c>
      <c r="BH28" s="4">
        <v>22.5</v>
      </c>
      <c r="BI28" s="4">
        <v>23.02916666666667</v>
      </c>
      <c r="BJ28" s="4">
        <v>18.591666666666665</v>
      </c>
      <c r="BK28" s="4">
        <v>21.254166666666666</v>
      </c>
      <c r="BL28" s="4">
        <v>18.958333333333336</v>
      </c>
      <c r="BM28" s="4">
        <v>23.35416666666667</v>
      </c>
      <c r="BN28" s="4">
        <v>19.566666666666666</v>
      </c>
      <c r="BO28" s="4">
        <v>23.362499999999997</v>
      </c>
      <c r="BP28" s="4">
        <v>19.841666666666665</v>
      </c>
      <c r="BQ28" s="4">
        <v>22.412499999999998</v>
      </c>
      <c r="BR28" s="4">
        <v>23.541666666666668</v>
      </c>
      <c r="BS28" s="4">
        <v>21.65833333333333</v>
      </c>
      <c r="BT28" s="4">
        <v>25.150000000000002</v>
      </c>
      <c r="BU28" s="4"/>
      <c r="BV28" s="4"/>
      <c r="BW28" s="4"/>
      <c r="BY28" s="10"/>
      <c r="BZ28" s="10">
        <f t="shared" si="0"/>
        <v>20.917824074074073</v>
      </c>
      <c r="CA28" s="10">
        <f t="shared" si="1"/>
        <v>20.88193452380952</v>
      </c>
      <c r="CB28" s="10">
        <f t="shared" si="2"/>
        <v>21.01091666666667</v>
      </c>
    </row>
    <row r="29" spans="1:80" ht="11.25">
      <c r="A29" s="5">
        <v>27</v>
      </c>
      <c r="B29" s="24"/>
      <c r="C29" s="15"/>
      <c r="D29" s="15"/>
      <c r="E29" s="15"/>
      <c r="F29" s="15"/>
      <c r="G29" s="15"/>
      <c r="H29" s="15"/>
      <c r="I29" s="15"/>
      <c r="J29" s="1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>
        <v>19.2375</v>
      </c>
      <c r="AG29" s="4">
        <v>21.175</v>
      </c>
      <c r="AH29" s="4">
        <v>21.8875</v>
      </c>
      <c r="AI29" s="4">
        <v>22.4125</v>
      </c>
      <c r="AJ29" s="4">
        <v>17.7</v>
      </c>
      <c r="AK29" s="4">
        <v>23.1</v>
      </c>
      <c r="AL29" s="4">
        <v>22.8</v>
      </c>
      <c r="AM29" s="4">
        <v>16.375</v>
      </c>
      <c r="AN29" s="4">
        <v>14.525</v>
      </c>
      <c r="AO29" s="4">
        <v>21.1875</v>
      </c>
      <c r="AP29" s="4">
        <v>22.9375</v>
      </c>
      <c r="AQ29" s="4">
        <v>22.9875</v>
      </c>
      <c r="AR29" s="4">
        <v>23.175</v>
      </c>
      <c r="AS29" s="4">
        <v>15.525</v>
      </c>
      <c r="AT29" s="4">
        <v>19.6125</v>
      </c>
      <c r="AU29" s="4">
        <v>23.95</v>
      </c>
      <c r="AV29" s="4">
        <v>22.116666666666664</v>
      </c>
      <c r="AW29" s="4">
        <v>23.8375</v>
      </c>
      <c r="AX29" s="4">
        <v>21.566666666666674</v>
      </c>
      <c r="AY29" s="4">
        <v>22.5875</v>
      </c>
      <c r="AZ29" s="4">
        <v>19.895833333333332</v>
      </c>
      <c r="BA29" s="4">
        <v>19.24583333333334</v>
      </c>
      <c r="BB29" s="4">
        <v>22.1375</v>
      </c>
      <c r="BC29" s="4">
        <v>19.02916666666667</v>
      </c>
      <c r="BD29" s="4">
        <v>23.670833333333334</v>
      </c>
      <c r="BE29" s="4">
        <v>19.791666666666664</v>
      </c>
      <c r="BF29" s="4">
        <v>19.591666666666665</v>
      </c>
      <c r="BG29" s="4">
        <v>22.095833333333335</v>
      </c>
      <c r="BH29" s="4">
        <v>20.325</v>
      </c>
      <c r="BI29" s="4">
        <v>22.8125</v>
      </c>
      <c r="BJ29" s="4">
        <v>17.60833333333333</v>
      </c>
      <c r="BK29" s="4">
        <v>17.7625</v>
      </c>
      <c r="BL29" s="4">
        <v>19.54583333333333</v>
      </c>
      <c r="BM29" s="4">
        <v>19.825</v>
      </c>
      <c r="BN29" s="4">
        <v>16.479166666666668</v>
      </c>
      <c r="BO29" s="4">
        <v>22.379166666666663</v>
      </c>
      <c r="BP29" s="4">
        <v>20.995833333333337</v>
      </c>
      <c r="BQ29" s="4">
        <v>25.154166666666665</v>
      </c>
      <c r="BR29" s="4">
        <v>23.23333333333333</v>
      </c>
      <c r="BS29" s="4">
        <v>23.29166666666667</v>
      </c>
      <c r="BT29" s="4">
        <v>24.395833333333332</v>
      </c>
      <c r="BU29" s="4"/>
      <c r="BV29" s="4"/>
      <c r="BW29" s="4"/>
      <c r="BY29" s="10"/>
      <c r="BZ29" s="10">
        <f t="shared" si="0"/>
        <v>20.80787037037037</v>
      </c>
      <c r="CA29" s="10">
        <f t="shared" si="1"/>
        <v>20.862648809523808</v>
      </c>
      <c r="CB29" s="10">
        <f t="shared" si="2"/>
        <v>20.745138888888892</v>
      </c>
    </row>
    <row r="30" spans="1:80" ht="11.25">
      <c r="A30" s="5">
        <v>28</v>
      </c>
      <c r="B30" s="24"/>
      <c r="C30" s="15"/>
      <c r="D30" s="15"/>
      <c r="E30" s="15"/>
      <c r="F30" s="15"/>
      <c r="G30" s="15"/>
      <c r="H30" s="15"/>
      <c r="I30" s="15"/>
      <c r="J30" s="1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>
        <v>19.4375</v>
      </c>
      <c r="AG30" s="4">
        <v>17.1</v>
      </c>
      <c r="AH30" s="4">
        <v>21.875</v>
      </c>
      <c r="AI30" s="4">
        <v>22.4875</v>
      </c>
      <c r="AJ30" s="4">
        <v>19.6375</v>
      </c>
      <c r="AK30" s="4">
        <v>23.625</v>
      </c>
      <c r="AL30" s="4">
        <v>21.4375</v>
      </c>
      <c r="AM30" s="4">
        <v>17.475</v>
      </c>
      <c r="AN30" s="4">
        <v>15.3125</v>
      </c>
      <c r="AO30" s="4">
        <v>22.1</v>
      </c>
      <c r="AP30" s="4">
        <v>20.1875</v>
      </c>
      <c r="AQ30" s="4">
        <v>22.825</v>
      </c>
      <c r="AR30" s="4">
        <v>20.3875</v>
      </c>
      <c r="AS30" s="4">
        <v>16</v>
      </c>
      <c r="AT30" s="4">
        <v>19.129166666666666</v>
      </c>
      <c r="AU30" s="4">
        <v>23.620833333333334</v>
      </c>
      <c r="AV30" s="4">
        <v>21.329166666666662</v>
      </c>
      <c r="AW30" s="4">
        <v>22.925</v>
      </c>
      <c r="AX30" s="4">
        <v>21.833333333333332</v>
      </c>
      <c r="AY30" s="4">
        <v>24.3</v>
      </c>
      <c r="AZ30" s="4">
        <v>18.933333333333334</v>
      </c>
      <c r="BA30" s="4">
        <v>17.375</v>
      </c>
      <c r="BB30" s="4">
        <v>19.76666666666667</v>
      </c>
      <c r="BC30" s="4">
        <v>19.179166666666664</v>
      </c>
      <c r="BD30" s="4">
        <v>22.620833333333334</v>
      </c>
      <c r="BE30" s="4" t="s">
        <v>32</v>
      </c>
      <c r="BF30" s="4">
        <v>23.21666666666667</v>
      </c>
      <c r="BG30" s="4">
        <v>23.08333333333333</v>
      </c>
      <c r="BH30" s="4">
        <v>20.733333333333334</v>
      </c>
      <c r="BI30" s="4">
        <v>22.95</v>
      </c>
      <c r="BJ30" s="4">
        <v>18.03333333333333</v>
      </c>
      <c r="BK30" s="4">
        <v>19.0375</v>
      </c>
      <c r="BL30" s="4">
        <v>18.345833333333335</v>
      </c>
      <c r="BM30" s="4">
        <v>19.504166666666666</v>
      </c>
      <c r="BN30" s="4">
        <v>20.57083333333333</v>
      </c>
      <c r="BO30" s="4">
        <v>21.0125</v>
      </c>
      <c r="BP30" s="4">
        <v>21.962499999999995</v>
      </c>
      <c r="BQ30" s="4">
        <v>25.554166666666664</v>
      </c>
      <c r="BR30" s="4">
        <v>23.741666666666664</v>
      </c>
      <c r="BS30" s="4">
        <v>20.712499999999995</v>
      </c>
      <c r="BT30" s="4">
        <v>23.637500000000003</v>
      </c>
      <c r="BU30" s="4"/>
      <c r="BV30" s="4"/>
      <c r="BW30" s="4"/>
      <c r="BY30" s="10"/>
      <c r="BZ30" s="10">
        <f t="shared" si="0"/>
        <v>20.38287037037037</v>
      </c>
      <c r="CA30" s="10">
        <f t="shared" si="1"/>
        <v>20.63703703703704</v>
      </c>
      <c r="CB30" s="10">
        <f t="shared" si="2"/>
        <v>20.75272988505747</v>
      </c>
    </row>
    <row r="31" spans="1:80" ht="11.25">
      <c r="A31" s="5">
        <v>29</v>
      </c>
      <c r="B31" s="24"/>
      <c r="C31" s="15"/>
      <c r="D31" s="15"/>
      <c r="E31" s="15"/>
      <c r="F31" s="15"/>
      <c r="G31" s="15"/>
      <c r="H31" s="15"/>
      <c r="I31" s="15"/>
      <c r="J31" s="1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>
        <v>23.1125</v>
      </c>
      <c r="AG31" s="4">
        <v>18.0375</v>
      </c>
      <c r="AH31" s="4">
        <v>23.6</v>
      </c>
      <c r="AI31" s="4">
        <v>22.575</v>
      </c>
      <c r="AJ31" s="4">
        <v>22.025</v>
      </c>
      <c r="AK31" s="4">
        <v>24.1875</v>
      </c>
      <c r="AL31" s="4">
        <v>18.725</v>
      </c>
      <c r="AM31" s="4">
        <v>18.2125</v>
      </c>
      <c r="AN31" s="4">
        <v>18.8</v>
      </c>
      <c r="AO31" s="4">
        <v>20.9375</v>
      </c>
      <c r="AP31" s="4">
        <v>16.725</v>
      </c>
      <c r="AQ31" s="4">
        <v>23.875</v>
      </c>
      <c r="AR31" s="4">
        <v>20.3625</v>
      </c>
      <c r="AS31" s="4">
        <v>19.5</v>
      </c>
      <c r="AT31" s="4">
        <v>20.34583333333333</v>
      </c>
      <c r="AU31" s="4">
        <v>23.44583333333333</v>
      </c>
      <c r="AV31" s="4">
        <v>23.408333333333328</v>
      </c>
      <c r="AW31" s="4">
        <v>23.245833333333337</v>
      </c>
      <c r="AX31" s="4">
        <v>20.75833333333333</v>
      </c>
      <c r="AY31" s="4">
        <v>23.379166666666666</v>
      </c>
      <c r="AZ31" s="4">
        <v>21.683333333333334</v>
      </c>
      <c r="BA31" s="4">
        <v>18.575</v>
      </c>
      <c r="BB31" s="4">
        <v>18.975</v>
      </c>
      <c r="BC31" s="4">
        <v>22.258333333333336</v>
      </c>
      <c r="BD31" s="4">
        <v>19.841666666666665</v>
      </c>
      <c r="BE31" s="4" t="s">
        <v>32</v>
      </c>
      <c r="BF31" s="4">
        <v>22.03333333333333</v>
      </c>
      <c r="BG31" s="4">
        <v>22.016666666666666</v>
      </c>
      <c r="BH31" s="4">
        <v>20.875</v>
      </c>
      <c r="BI31" s="4">
        <v>22.91666666666667</v>
      </c>
      <c r="BJ31" s="4">
        <v>21.7375</v>
      </c>
      <c r="BK31" s="4">
        <v>19.229166666666668</v>
      </c>
      <c r="BL31" s="4">
        <v>19.129166666666666</v>
      </c>
      <c r="BM31" s="4">
        <v>24.408333333333335</v>
      </c>
      <c r="BN31" s="4">
        <v>23.15416666666667</v>
      </c>
      <c r="BO31" s="4">
        <v>21.254166666666666</v>
      </c>
      <c r="BP31" s="4">
        <v>22.55</v>
      </c>
      <c r="BQ31" s="4">
        <v>25.09583333333333</v>
      </c>
      <c r="BR31" s="4">
        <v>20.675</v>
      </c>
      <c r="BS31" s="4">
        <v>17.508333333333336</v>
      </c>
      <c r="BT31" s="4">
        <v>25.308333333333337</v>
      </c>
      <c r="BU31" s="4"/>
      <c r="BV31" s="4"/>
      <c r="BW31" s="4"/>
      <c r="BY31" s="10"/>
      <c r="BZ31" s="10">
        <f t="shared" si="0"/>
        <v>21.17337962962963</v>
      </c>
      <c r="CA31" s="10">
        <f t="shared" si="1"/>
        <v>21.134876543209877</v>
      </c>
      <c r="CB31" s="10">
        <f t="shared" si="2"/>
        <v>21.39712643678161</v>
      </c>
    </row>
    <row r="32" spans="1:80" ht="11.25">
      <c r="A32" s="5">
        <v>30</v>
      </c>
      <c r="B32" s="24"/>
      <c r="C32" s="15"/>
      <c r="D32" s="15"/>
      <c r="E32" s="15"/>
      <c r="F32" s="15"/>
      <c r="G32" s="15"/>
      <c r="H32" s="15"/>
      <c r="I32" s="15"/>
      <c r="J32" s="1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>
        <v>21.15</v>
      </c>
      <c r="AG32" s="4">
        <v>16.4375</v>
      </c>
      <c r="AH32" s="4">
        <v>24.5375</v>
      </c>
      <c r="AI32" s="4">
        <v>22.7875</v>
      </c>
      <c r="AJ32" s="4">
        <v>22.6125</v>
      </c>
      <c r="AK32" s="4">
        <v>22.4125</v>
      </c>
      <c r="AL32" s="4">
        <v>21.6625</v>
      </c>
      <c r="AM32" s="4">
        <v>20.575</v>
      </c>
      <c r="AN32" s="4">
        <v>23.4125</v>
      </c>
      <c r="AO32" s="4">
        <v>21.175</v>
      </c>
      <c r="AP32" s="4">
        <v>19.8875</v>
      </c>
      <c r="AQ32" s="4">
        <v>23.2</v>
      </c>
      <c r="AR32" s="4">
        <v>22.3125</v>
      </c>
      <c r="AS32" s="4">
        <v>19.825</v>
      </c>
      <c r="AT32" s="4">
        <v>19.541666666666668</v>
      </c>
      <c r="AU32" s="4">
        <v>21.75833333333333</v>
      </c>
      <c r="AV32" s="4">
        <v>20.679166666666664</v>
      </c>
      <c r="AW32" s="4">
        <v>23.291304347826088</v>
      </c>
      <c r="AX32" s="4">
        <v>19.95</v>
      </c>
      <c r="AY32" s="4">
        <v>23.316666666666666</v>
      </c>
      <c r="AZ32" s="4">
        <v>17.4625</v>
      </c>
      <c r="BA32" s="4">
        <v>22.708333333333332</v>
      </c>
      <c r="BB32" s="4">
        <v>20.65416666666667</v>
      </c>
      <c r="BC32" s="4">
        <v>21.008333333333336</v>
      </c>
      <c r="BD32" s="4">
        <v>19.7125</v>
      </c>
      <c r="BE32" s="4" t="s">
        <v>32</v>
      </c>
      <c r="BF32" s="4">
        <v>18.791666666666668</v>
      </c>
      <c r="BG32" s="4">
        <v>21.8375</v>
      </c>
      <c r="BH32" s="4">
        <v>21.07916666666667</v>
      </c>
      <c r="BI32" s="4">
        <v>23.3875</v>
      </c>
      <c r="BJ32" s="4">
        <v>23.27916666666667</v>
      </c>
      <c r="BK32" s="4">
        <v>18.891666666666666</v>
      </c>
      <c r="BL32" s="4">
        <v>19.866666666666667</v>
      </c>
      <c r="BM32" s="4">
        <v>22.325000000000003</v>
      </c>
      <c r="BN32" s="4">
        <v>20.99583333333334</v>
      </c>
      <c r="BO32" s="4">
        <v>22.133333333333336</v>
      </c>
      <c r="BP32" s="4">
        <v>22.8125</v>
      </c>
      <c r="BQ32" s="4">
        <v>24.479166666666668</v>
      </c>
      <c r="BR32" s="4">
        <v>22.937500000000004</v>
      </c>
      <c r="BS32" s="4">
        <v>19.84166666666667</v>
      </c>
      <c r="BT32" s="4">
        <v>24.90416666666667</v>
      </c>
      <c r="BU32" s="4"/>
      <c r="BV32" s="4"/>
      <c r="BW32" s="4"/>
      <c r="BY32" s="10"/>
      <c r="BZ32" s="10">
        <f t="shared" si="0"/>
        <v>21.514331723027375</v>
      </c>
      <c r="CA32" s="10">
        <f t="shared" si="1"/>
        <v>21.21109769189479</v>
      </c>
      <c r="CB32" s="10">
        <f t="shared" si="2"/>
        <v>21.37153923038481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>
        <v>22.125</v>
      </c>
      <c r="AG33" s="4">
        <v>20.0125</v>
      </c>
      <c r="AH33" s="4">
        <v>24.05</v>
      </c>
      <c r="AI33" s="4">
        <v>21.45</v>
      </c>
      <c r="AJ33" s="4">
        <v>22.05</v>
      </c>
      <c r="AK33" s="4">
        <v>20.875</v>
      </c>
      <c r="AL33" s="4">
        <v>22.45</v>
      </c>
      <c r="AM33" s="4">
        <v>22.3625</v>
      </c>
      <c r="AN33" s="4">
        <v>23.7125</v>
      </c>
      <c r="AO33" s="4">
        <v>20.6</v>
      </c>
      <c r="AP33" s="4">
        <v>20.4625</v>
      </c>
      <c r="AQ33" s="4">
        <v>23.0125</v>
      </c>
      <c r="AR33" s="4">
        <v>23.0625</v>
      </c>
      <c r="AS33" s="4">
        <v>19.8</v>
      </c>
      <c r="AT33" s="4">
        <v>18.0375</v>
      </c>
      <c r="AU33" s="4">
        <v>20.820833333333333</v>
      </c>
      <c r="AV33" s="4">
        <v>23.17083333333333</v>
      </c>
      <c r="AW33" s="4">
        <v>24.154166666666665</v>
      </c>
      <c r="AX33" s="4">
        <v>20.120833333333334</v>
      </c>
      <c r="AY33" s="4">
        <v>23.01739130434783</v>
      </c>
      <c r="AZ33" s="4">
        <v>17.816666666666666</v>
      </c>
      <c r="BA33" s="4">
        <v>23.166666666666668</v>
      </c>
      <c r="BB33" s="4">
        <v>19.983333333333338</v>
      </c>
      <c r="BC33" s="4">
        <v>18.2375</v>
      </c>
      <c r="BD33" s="4">
        <v>19.4625</v>
      </c>
      <c r="BE33" s="4" t="s">
        <v>32</v>
      </c>
      <c r="BF33" s="4">
        <v>18.07083333333333</v>
      </c>
      <c r="BG33" s="4">
        <v>22.133333333333336</v>
      </c>
      <c r="BH33" s="4">
        <v>23.85</v>
      </c>
      <c r="BI33" s="4">
        <v>23.829166666666676</v>
      </c>
      <c r="BJ33" s="4">
        <v>22.22083333333333</v>
      </c>
      <c r="BK33" s="4">
        <v>18.379166666666666</v>
      </c>
      <c r="BL33" s="4">
        <v>20.229166666666664</v>
      </c>
      <c r="BM33" s="4">
        <v>19.616666666666664</v>
      </c>
      <c r="BN33" s="4">
        <v>17.099999999999998</v>
      </c>
      <c r="BO33" s="4">
        <v>22.641666666666666</v>
      </c>
      <c r="BP33" s="4">
        <v>20.962499999999995</v>
      </c>
      <c r="BQ33" s="4">
        <v>21.250000000000004</v>
      </c>
      <c r="BR33" s="4">
        <v>20.74166666666667</v>
      </c>
      <c r="BS33" s="4">
        <v>22.941666666666666</v>
      </c>
      <c r="BT33" s="4">
        <v>24.22083333333333</v>
      </c>
      <c r="BU33" s="4"/>
      <c r="BV33" s="4"/>
      <c r="BW33" s="4"/>
      <c r="BY33" s="10"/>
      <c r="BZ33" s="10">
        <f t="shared" si="0"/>
        <v>21.789351851851855</v>
      </c>
      <c r="CA33" s="10">
        <f t="shared" si="1"/>
        <v>21.267310789049922</v>
      </c>
      <c r="CB33" s="10">
        <f t="shared" si="2"/>
        <v>20.997295102448778</v>
      </c>
    </row>
    <row r="34" spans="1:80" ht="11.25">
      <c r="A34" s="1" t="s">
        <v>3</v>
      </c>
      <c r="B34" s="2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>
        <f aca="true" t="shared" si="3" ref="AF34:AM34">AVERAGE(AF3:AF33)</f>
        <v>21.449999999999996</v>
      </c>
      <c r="AG34" s="13">
        <f t="shared" si="3"/>
        <v>21.415322580645164</v>
      </c>
      <c r="AH34" s="13">
        <f t="shared" si="3"/>
        <v>22.473790322580637</v>
      </c>
      <c r="AI34" s="13">
        <f t="shared" si="3"/>
        <v>20.898387096774197</v>
      </c>
      <c r="AJ34" s="13">
        <f t="shared" si="3"/>
        <v>21.045967741935485</v>
      </c>
      <c r="AK34" s="13">
        <f t="shared" si="3"/>
        <v>22.080645161290324</v>
      </c>
      <c r="AL34" s="13">
        <f t="shared" si="3"/>
        <v>21.667741935483868</v>
      </c>
      <c r="AM34" s="13">
        <f t="shared" si="3"/>
        <v>21.275</v>
      </c>
      <c r="AN34" s="13">
        <f aca="true" t="shared" si="4" ref="AN34:BI34">AVERAGE(AN3:AN33)</f>
        <v>19.617338709677416</v>
      </c>
      <c r="AO34" s="13">
        <f t="shared" si="4"/>
        <v>20.541935483870965</v>
      </c>
      <c r="AP34" s="13">
        <f t="shared" si="4"/>
        <v>19.344354838709677</v>
      </c>
      <c r="AQ34" s="13">
        <f t="shared" si="4"/>
        <v>23.1</v>
      </c>
      <c r="AR34" s="13">
        <f t="shared" si="4"/>
        <v>22.957661290322584</v>
      </c>
      <c r="AS34" s="13">
        <f t="shared" si="4"/>
        <v>20.02016129032258</v>
      </c>
      <c r="AT34" s="13">
        <f t="shared" si="4"/>
        <v>20.711155913978494</v>
      </c>
      <c r="AU34" s="13">
        <f t="shared" si="4"/>
        <v>21.954809490416082</v>
      </c>
      <c r="AV34" s="13">
        <f t="shared" si="4"/>
        <v>23.49758064516129</v>
      </c>
      <c r="AW34" s="13">
        <f t="shared" si="4"/>
        <v>22.459396914445996</v>
      </c>
      <c r="AX34" s="13">
        <f t="shared" si="4"/>
        <v>20.477688172043017</v>
      </c>
      <c r="AY34" s="13">
        <f t="shared" si="4"/>
        <v>21.234887798036468</v>
      </c>
      <c r="AZ34" s="13">
        <f t="shared" si="4"/>
        <v>20.236290322580643</v>
      </c>
      <c r="BA34" s="13">
        <f t="shared" si="4"/>
        <v>20.712231182795705</v>
      </c>
      <c r="BB34" s="13">
        <f t="shared" si="4"/>
        <v>22.554301075268818</v>
      </c>
      <c r="BC34" s="13">
        <f t="shared" si="4"/>
        <v>22.16505376344086</v>
      </c>
      <c r="BD34" s="13">
        <f t="shared" si="4"/>
        <v>22.589919354838713</v>
      </c>
      <c r="BE34" s="13">
        <f t="shared" si="4"/>
        <v>21.299167831823116</v>
      </c>
      <c r="BF34" s="13">
        <f t="shared" si="4"/>
        <v>21.34744623655914</v>
      </c>
      <c r="BG34" s="13">
        <f t="shared" si="4"/>
        <v>22.240322580645156</v>
      </c>
      <c r="BH34" s="13">
        <f t="shared" si="4"/>
        <v>22.63427419354839</v>
      </c>
      <c r="BI34" s="13">
        <f t="shared" si="4"/>
        <v>22.616532258064517</v>
      </c>
      <c r="BJ34" s="13">
        <f aca="true" t="shared" si="5" ref="BJ34:BO34">AVERAGE(BJ3:BJ33)</f>
        <v>22.20577956989247</v>
      </c>
      <c r="BK34" s="13">
        <f t="shared" si="5"/>
        <v>21.86733870967742</v>
      </c>
      <c r="BL34" s="13">
        <f t="shared" si="5"/>
        <v>22.129032258064523</v>
      </c>
      <c r="BM34" s="13">
        <f t="shared" si="5"/>
        <v>22.494758064516137</v>
      </c>
      <c r="BN34" s="13">
        <f t="shared" si="5"/>
        <v>20.955376344086027</v>
      </c>
      <c r="BO34" s="13">
        <f t="shared" si="5"/>
        <v>21.67983870967742</v>
      </c>
      <c r="BP34" s="13">
        <f>AVERAGE(BP3:BP33)</f>
        <v>22.898118279569893</v>
      </c>
      <c r="BQ34" s="13">
        <f>AVERAGE(BQ3:BQ33)</f>
        <v>23.01787634408602</v>
      </c>
      <c r="BR34" s="13">
        <f>AVERAGE(BR3:BR33)</f>
        <v>22.75362903225807</v>
      </c>
      <c r="BS34" s="13">
        <f>AVERAGE(BS3:BS33)</f>
        <v>22.23319892473118</v>
      </c>
      <c r="BT34" s="13">
        <f>AVERAGE(BT3:BT33)</f>
        <v>25.074865591397852</v>
      </c>
      <c r="BU34" s="13"/>
      <c r="BV34" s="13"/>
      <c r="BW34" s="13"/>
      <c r="BY34" s="12"/>
      <c r="BZ34" s="12">
        <f>AVERAGE(BZ3:BZ33)</f>
        <v>21.472847189756372</v>
      </c>
      <c r="CA34" s="12">
        <f>AVERAGE(CA3:CA33)</f>
        <v>21.477970643815915</v>
      </c>
      <c r="CB34" s="12">
        <f>AVERAGE(CB3:CB33)</f>
        <v>21.721611193844495</v>
      </c>
    </row>
    <row r="36" spans="1:77" ht="11.25">
      <c r="A36" s="17" t="s">
        <v>4</v>
      </c>
      <c r="B36" s="21">
        <f aca="true" t="shared" si="6" ref="B36:J36">MAX(B3:B33)</f>
        <v>0</v>
      </c>
      <c r="C36" s="18">
        <f t="shared" si="6"/>
        <v>0</v>
      </c>
      <c r="D36" s="18">
        <f t="shared" si="6"/>
        <v>0</v>
      </c>
      <c r="E36" s="18">
        <f t="shared" si="6"/>
        <v>0</v>
      </c>
      <c r="F36" s="18">
        <f t="shared" si="6"/>
        <v>0</v>
      </c>
      <c r="G36" s="18">
        <f t="shared" si="6"/>
        <v>0</v>
      </c>
      <c r="H36" s="18">
        <f t="shared" si="6"/>
        <v>0</v>
      </c>
      <c r="I36" s="18">
        <f t="shared" si="6"/>
        <v>0</v>
      </c>
      <c r="J36" s="18">
        <f t="shared" si="6"/>
        <v>0</v>
      </c>
      <c r="K36" s="18">
        <f aca="true" t="shared" si="7" ref="K36:Z36">MAX(K3:K33)</f>
        <v>0</v>
      </c>
      <c r="L36" s="18">
        <f t="shared" si="7"/>
        <v>0</v>
      </c>
      <c r="M36" s="18">
        <f t="shared" si="7"/>
        <v>0</v>
      </c>
      <c r="N36" s="18">
        <f t="shared" si="7"/>
        <v>0</v>
      </c>
      <c r="O36" s="18">
        <f t="shared" si="7"/>
        <v>0</v>
      </c>
      <c r="P36" s="18">
        <f t="shared" si="7"/>
        <v>0</v>
      </c>
      <c r="Q36" s="18">
        <f t="shared" si="7"/>
        <v>0</v>
      </c>
      <c r="R36" s="18">
        <f t="shared" si="7"/>
        <v>0</v>
      </c>
      <c r="S36" s="18">
        <f t="shared" si="7"/>
        <v>0</v>
      </c>
      <c r="T36" s="18">
        <f t="shared" si="7"/>
        <v>0</v>
      </c>
      <c r="U36" s="18">
        <f t="shared" si="7"/>
        <v>0</v>
      </c>
      <c r="V36" s="18">
        <f t="shared" si="7"/>
        <v>0</v>
      </c>
      <c r="W36" s="18">
        <f t="shared" si="7"/>
        <v>0</v>
      </c>
      <c r="X36" s="18">
        <f t="shared" si="7"/>
        <v>0</v>
      </c>
      <c r="Y36" s="18">
        <f t="shared" si="7"/>
        <v>0</v>
      </c>
      <c r="Z36" s="18">
        <f t="shared" si="7"/>
        <v>0</v>
      </c>
      <c r="AA36" s="18">
        <f aca="true" t="shared" si="8" ref="AA36:AP36">MAX(AA3:AA33)</f>
        <v>0</v>
      </c>
      <c r="AB36" s="18">
        <f t="shared" si="8"/>
        <v>0</v>
      </c>
      <c r="AC36" s="18">
        <f t="shared" si="8"/>
        <v>0</v>
      </c>
      <c r="AD36" s="18">
        <f t="shared" si="8"/>
        <v>0</v>
      </c>
      <c r="AE36" s="18">
        <f t="shared" si="8"/>
        <v>0</v>
      </c>
      <c r="AF36" s="18">
        <f t="shared" si="8"/>
        <v>24.35</v>
      </c>
      <c r="AG36" s="18">
        <f t="shared" si="8"/>
        <v>24.2125</v>
      </c>
      <c r="AH36" s="18">
        <f t="shared" si="8"/>
        <v>24.5375</v>
      </c>
      <c r="AI36" s="18">
        <f t="shared" si="8"/>
        <v>22.925</v>
      </c>
      <c r="AJ36" s="18">
        <f t="shared" si="8"/>
        <v>23.15</v>
      </c>
      <c r="AK36" s="18">
        <f t="shared" si="8"/>
        <v>24.35</v>
      </c>
      <c r="AL36" s="18">
        <f t="shared" si="8"/>
        <v>23.7875</v>
      </c>
      <c r="AM36" s="18">
        <f t="shared" si="8"/>
        <v>24.0125</v>
      </c>
      <c r="AN36" s="18">
        <f t="shared" si="8"/>
        <v>24.7625</v>
      </c>
      <c r="AO36" s="18">
        <f t="shared" si="8"/>
        <v>23.35</v>
      </c>
      <c r="AP36" s="18">
        <f t="shared" si="8"/>
        <v>22.9375</v>
      </c>
      <c r="AQ36" s="18">
        <f aca="true" t="shared" si="9" ref="AQ36:AV36">MAX(AQ3:AQ33)</f>
        <v>25.575</v>
      </c>
      <c r="AR36" s="18">
        <f t="shared" si="9"/>
        <v>24.9375</v>
      </c>
      <c r="AS36" s="18">
        <f t="shared" si="9"/>
        <v>24.875</v>
      </c>
      <c r="AT36" s="18">
        <f t="shared" si="9"/>
        <v>23.8375</v>
      </c>
      <c r="AU36" s="18">
        <f t="shared" si="9"/>
        <v>24.754166666666666</v>
      </c>
      <c r="AV36" s="18">
        <f t="shared" si="9"/>
        <v>25.175</v>
      </c>
      <c r="AW36" s="18">
        <f aca="true" t="shared" si="10" ref="AW36:BB36">MAX(AW3:AW33)</f>
        <v>24.154166666666665</v>
      </c>
      <c r="AX36" s="18">
        <f t="shared" si="10"/>
        <v>24.20416666666667</v>
      </c>
      <c r="AY36" s="18">
        <f t="shared" si="10"/>
        <v>24.3</v>
      </c>
      <c r="AZ36" s="18">
        <f t="shared" si="10"/>
        <v>23.475</v>
      </c>
      <c r="BA36" s="18">
        <f t="shared" si="10"/>
        <v>24.05</v>
      </c>
      <c r="BB36" s="18">
        <f t="shared" si="10"/>
        <v>24.6125</v>
      </c>
      <c r="BC36" s="18">
        <f aca="true" t="shared" si="11" ref="BC36:BH36">MAX(BC3:BC33)</f>
        <v>25.725</v>
      </c>
      <c r="BD36" s="18">
        <f t="shared" si="11"/>
        <v>24.666666666666668</v>
      </c>
      <c r="BE36" s="18">
        <f t="shared" si="11"/>
        <v>25.4</v>
      </c>
      <c r="BF36" s="18">
        <f t="shared" si="11"/>
        <v>24.954166666666676</v>
      </c>
      <c r="BG36" s="18">
        <f t="shared" si="11"/>
        <v>24.166666666666657</v>
      </c>
      <c r="BH36" s="18">
        <f t="shared" si="11"/>
        <v>25.13333333333333</v>
      </c>
      <c r="BI36" s="18">
        <f aca="true" t="shared" si="12" ref="BI36:BN36">MAX(BI3:BI33)</f>
        <v>23.829166666666676</v>
      </c>
      <c r="BJ36" s="18">
        <f t="shared" si="12"/>
        <v>25.1125</v>
      </c>
      <c r="BK36" s="18">
        <f t="shared" si="12"/>
        <v>24.29583333333333</v>
      </c>
      <c r="BL36" s="18">
        <f t="shared" si="12"/>
        <v>25.304166666666664</v>
      </c>
      <c r="BM36" s="18">
        <f t="shared" si="12"/>
        <v>25.11666666666667</v>
      </c>
      <c r="BN36" s="18">
        <f t="shared" si="12"/>
        <v>23.954166666666666</v>
      </c>
      <c r="BO36" s="18">
        <f>MAX(BO3:BO33)</f>
        <v>24.40833333333333</v>
      </c>
      <c r="BP36" s="18">
        <f>MAX(BP3:BP33)</f>
        <v>25.533333333333335</v>
      </c>
      <c r="BQ36" s="18">
        <f>MAX(BQ3:BQ33)</f>
        <v>25.554166666666664</v>
      </c>
      <c r="BR36" s="18">
        <f>MAX(BR3:BR33)</f>
        <v>25.170833333333334</v>
      </c>
      <c r="BS36" s="18">
        <f>MAX(BS3:BS33)</f>
        <v>24.9375</v>
      </c>
      <c r="BT36" s="18">
        <f>MAX(BT3:BT33)</f>
        <v>27.087499999999995</v>
      </c>
      <c r="BU36" s="18"/>
      <c r="BV36" s="18"/>
      <c r="BW36" s="18"/>
      <c r="BY36" s="8" t="s">
        <v>9</v>
      </c>
    </row>
    <row r="37" spans="1:80" ht="11.25">
      <c r="A37" s="19" t="s">
        <v>5</v>
      </c>
      <c r="B37" s="22">
        <f aca="true" t="shared" si="13" ref="B37:J37">MIN(B3:B33)</f>
        <v>0</v>
      </c>
      <c r="C37" s="20">
        <f t="shared" si="13"/>
        <v>0</v>
      </c>
      <c r="D37" s="20">
        <f t="shared" si="13"/>
        <v>0</v>
      </c>
      <c r="E37" s="20">
        <f t="shared" si="13"/>
        <v>0</v>
      </c>
      <c r="F37" s="20">
        <f t="shared" si="13"/>
        <v>0</v>
      </c>
      <c r="G37" s="20">
        <f t="shared" si="13"/>
        <v>0</v>
      </c>
      <c r="H37" s="20">
        <f t="shared" si="13"/>
        <v>0</v>
      </c>
      <c r="I37" s="20">
        <f t="shared" si="13"/>
        <v>0</v>
      </c>
      <c r="J37" s="20">
        <f t="shared" si="13"/>
        <v>0</v>
      </c>
      <c r="K37" s="20">
        <f aca="true" t="shared" si="14" ref="K37:Z37">MIN(K3:K33)</f>
        <v>0</v>
      </c>
      <c r="L37" s="20">
        <f t="shared" si="14"/>
        <v>0</v>
      </c>
      <c r="M37" s="20">
        <f t="shared" si="14"/>
        <v>0</v>
      </c>
      <c r="N37" s="20">
        <f t="shared" si="14"/>
        <v>0</v>
      </c>
      <c r="O37" s="20">
        <f t="shared" si="14"/>
        <v>0</v>
      </c>
      <c r="P37" s="20">
        <f t="shared" si="14"/>
        <v>0</v>
      </c>
      <c r="Q37" s="20">
        <f t="shared" si="14"/>
        <v>0</v>
      </c>
      <c r="R37" s="20">
        <f t="shared" si="14"/>
        <v>0</v>
      </c>
      <c r="S37" s="20">
        <f t="shared" si="14"/>
        <v>0</v>
      </c>
      <c r="T37" s="20">
        <f t="shared" si="14"/>
        <v>0</v>
      </c>
      <c r="U37" s="20">
        <f t="shared" si="14"/>
        <v>0</v>
      </c>
      <c r="V37" s="20">
        <f t="shared" si="14"/>
        <v>0</v>
      </c>
      <c r="W37" s="20">
        <f t="shared" si="14"/>
        <v>0</v>
      </c>
      <c r="X37" s="20">
        <f t="shared" si="14"/>
        <v>0</v>
      </c>
      <c r="Y37" s="20">
        <f t="shared" si="14"/>
        <v>0</v>
      </c>
      <c r="Z37" s="20">
        <f t="shared" si="14"/>
        <v>0</v>
      </c>
      <c r="AA37" s="20">
        <f aca="true" t="shared" si="15" ref="AA37:AP37">MIN(AA3:AA33)</f>
        <v>0</v>
      </c>
      <c r="AB37" s="20">
        <f t="shared" si="15"/>
        <v>0</v>
      </c>
      <c r="AC37" s="20">
        <f t="shared" si="15"/>
        <v>0</v>
      </c>
      <c r="AD37" s="20">
        <f t="shared" si="15"/>
        <v>0</v>
      </c>
      <c r="AE37" s="20">
        <f t="shared" si="15"/>
        <v>0</v>
      </c>
      <c r="AF37" s="20">
        <f t="shared" si="15"/>
        <v>17.45</v>
      </c>
      <c r="AG37" s="20">
        <f t="shared" si="15"/>
        <v>16.4375</v>
      </c>
      <c r="AH37" s="20">
        <f t="shared" si="15"/>
        <v>19.7</v>
      </c>
      <c r="AI37" s="20">
        <f t="shared" si="15"/>
        <v>16.5375</v>
      </c>
      <c r="AJ37" s="20">
        <f t="shared" si="15"/>
        <v>16.675</v>
      </c>
      <c r="AK37" s="20">
        <f t="shared" si="15"/>
        <v>15.3875</v>
      </c>
      <c r="AL37" s="20">
        <f t="shared" si="15"/>
        <v>16.325</v>
      </c>
      <c r="AM37" s="20">
        <f t="shared" si="15"/>
        <v>16.375</v>
      </c>
      <c r="AN37" s="20">
        <f t="shared" si="15"/>
        <v>14.525</v>
      </c>
      <c r="AO37" s="20">
        <f t="shared" si="15"/>
        <v>14.9875</v>
      </c>
      <c r="AP37" s="20">
        <f t="shared" si="15"/>
        <v>15.5875</v>
      </c>
      <c r="AQ37" s="20">
        <f aca="true" t="shared" si="16" ref="AQ37:AV37">MIN(AQ3:AQ33)</f>
        <v>20.4</v>
      </c>
      <c r="AR37" s="20">
        <f t="shared" si="16"/>
        <v>20.3625</v>
      </c>
      <c r="AS37" s="20">
        <f t="shared" si="16"/>
        <v>15.0875</v>
      </c>
      <c r="AT37" s="20">
        <f t="shared" si="16"/>
        <v>16.0125</v>
      </c>
      <c r="AU37" s="20">
        <f t="shared" si="16"/>
        <v>16.6625</v>
      </c>
      <c r="AV37" s="20">
        <f t="shared" si="16"/>
        <v>19.891666666666666</v>
      </c>
      <c r="AW37" s="20">
        <f aca="true" t="shared" si="17" ref="AW37:BB37">MIN(AW3:AW33)</f>
        <v>19.279166666666665</v>
      </c>
      <c r="AX37" s="20">
        <f t="shared" si="17"/>
        <v>16.05</v>
      </c>
      <c r="AY37" s="20">
        <f t="shared" si="17"/>
        <v>12.429166666666667</v>
      </c>
      <c r="AZ37" s="20">
        <f t="shared" si="17"/>
        <v>16.816666666666666</v>
      </c>
      <c r="BA37" s="20">
        <f t="shared" si="17"/>
        <v>16.091666666666665</v>
      </c>
      <c r="BB37" s="20">
        <f t="shared" si="17"/>
        <v>18.975</v>
      </c>
      <c r="BC37" s="20">
        <f aca="true" t="shared" si="18" ref="BC37:BH37">MIN(BC3:BC33)</f>
        <v>16.2125</v>
      </c>
      <c r="BD37" s="20">
        <f t="shared" si="18"/>
        <v>18.62916666666667</v>
      </c>
      <c r="BE37" s="20">
        <f t="shared" si="18"/>
        <v>15.125</v>
      </c>
      <c r="BF37" s="20">
        <f t="shared" si="18"/>
        <v>16.070833333333336</v>
      </c>
      <c r="BG37" s="20">
        <f t="shared" si="18"/>
        <v>20.1625</v>
      </c>
      <c r="BH37" s="20">
        <f t="shared" si="18"/>
        <v>18.170833333333334</v>
      </c>
      <c r="BI37" s="20">
        <f aca="true" t="shared" si="19" ref="BI37:BN37">MIN(BI3:BI33)</f>
        <v>17.354166666666668</v>
      </c>
      <c r="BJ37" s="20">
        <f t="shared" si="19"/>
        <v>17.60833333333333</v>
      </c>
      <c r="BK37" s="20">
        <f t="shared" si="19"/>
        <v>17.7625</v>
      </c>
      <c r="BL37" s="20">
        <f t="shared" si="19"/>
        <v>14.858333333333336</v>
      </c>
      <c r="BM37" s="20">
        <f t="shared" si="19"/>
        <v>17.991666666666664</v>
      </c>
      <c r="BN37" s="20">
        <f t="shared" si="19"/>
        <v>16.479166666666668</v>
      </c>
      <c r="BO37" s="20">
        <f>MIN(BO3:BO33)</f>
        <v>11.416666666666664</v>
      </c>
      <c r="BP37" s="20">
        <f>MIN(BP3:BP33)</f>
        <v>18.591666666666665</v>
      </c>
      <c r="BQ37" s="20">
        <f>MIN(BQ3:BQ33)</f>
        <v>20.245833333333334</v>
      </c>
      <c r="BR37" s="20">
        <f>MIN(BR3:BR33)</f>
        <v>18.400000000000002</v>
      </c>
      <c r="BS37" s="20">
        <f>MIN(BS3:BS33)</f>
        <v>17.508333333333336</v>
      </c>
      <c r="BT37" s="20">
        <f>MIN(BT3:BT33)</f>
        <v>21.349999999999998</v>
      </c>
      <c r="BU37" s="20"/>
      <c r="BV37" s="20"/>
      <c r="BW37" s="20"/>
      <c r="BY37" s="52"/>
      <c r="BZ37" s="52">
        <f>STDEV(T3:AW33)</f>
        <v>2.2109365424021887</v>
      </c>
      <c r="CA37" s="52">
        <f>STDEV(AD3:BG33)</f>
        <v>2.2155886773000875</v>
      </c>
      <c r="CB37" s="52">
        <f>STDEV(AN3:BQ33)</f>
        <v>2.3174668912605068</v>
      </c>
    </row>
    <row r="39" ht="11.25" thickBot="1">
      <c r="A39" t="s">
        <v>20</v>
      </c>
    </row>
    <row r="40" spans="1:2" ht="11.25" thickBot="1">
      <c r="A40" s="72" t="s">
        <v>18</v>
      </c>
      <c r="B40" s="74" t="str">
        <f>'日数'!BZ19</f>
        <v>&gt;=20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7</v>
      </c>
      <c r="CA41" s="9" t="s">
        <v>35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0" ref="C42:BN42">COUNTIF(C3:C33,$B$40)</f>
        <v>0</v>
      </c>
      <c r="D42" s="76">
        <f t="shared" si="20"/>
        <v>0</v>
      </c>
      <c r="E42" s="76">
        <f t="shared" si="20"/>
        <v>0</v>
      </c>
      <c r="F42" s="76">
        <f t="shared" si="20"/>
        <v>0</v>
      </c>
      <c r="G42" s="76">
        <f t="shared" si="20"/>
        <v>0</v>
      </c>
      <c r="H42" s="76">
        <f t="shared" si="20"/>
        <v>0</v>
      </c>
      <c r="I42" s="76">
        <f t="shared" si="20"/>
        <v>0</v>
      </c>
      <c r="J42" s="76">
        <f t="shared" si="20"/>
        <v>0</v>
      </c>
      <c r="K42" s="76">
        <f t="shared" si="20"/>
        <v>0</v>
      </c>
      <c r="L42" s="76">
        <f t="shared" si="20"/>
        <v>0</v>
      </c>
      <c r="M42" s="76">
        <f t="shared" si="20"/>
        <v>0</v>
      </c>
      <c r="N42" s="76">
        <f t="shared" si="20"/>
        <v>0</v>
      </c>
      <c r="O42" s="76">
        <f t="shared" si="20"/>
        <v>0</v>
      </c>
      <c r="P42" s="76">
        <f t="shared" si="20"/>
        <v>0</v>
      </c>
      <c r="Q42" s="76">
        <f t="shared" si="20"/>
        <v>0</v>
      </c>
      <c r="R42" s="76">
        <f t="shared" si="20"/>
        <v>0</v>
      </c>
      <c r="S42" s="76">
        <f t="shared" si="20"/>
        <v>0</v>
      </c>
      <c r="T42" s="76">
        <f t="shared" si="20"/>
        <v>0</v>
      </c>
      <c r="U42" s="76">
        <f t="shared" si="20"/>
        <v>0</v>
      </c>
      <c r="V42" s="76">
        <f t="shared" si="20"/>
        <v>0</v>
      </c>
      <c r="W42" s="76">
        <f t="shared" si="20"/>
        <v>0</v>
      </c>
      <c r="X42" s="76">
        <f t="shared" si="20"/>
        <v>0</v>
      </c>
      <c r="Y42" s="76">
        <f t="shared" si="20"/>
        <v>0</v>
      </c>
      <c r="Z42" s="76">
        <f t="shared" si="20"/>
        <v>0</v>
      </c>
      <c r="AA42" s="76">
        <f t="shared" si="20"/>
        <v>0</v>
      </c>
      <c r="AB42" s="76">
        <f t="shared" si="20"/>
        <v>0</v>
      </c>
      <c r="AC42" s="76">
        <f t="shared" si="20"/>
        <v>0</v>
      </c>
      <c r="AD42" s="76">
        <f t="shared" si="20"/>
        <v>0</v>
      </c>
      <c r="AE42" s="76">
        <f t="shared" si="20"/>
        <v>0</v>
      </c>
      <c r="AF42" s="76">
        <f t="shared" si="20"/>
        <v>23</v>
      </c>
      <c r="AG42" s="76">
        <f t="shared" si="20"/>
        <v>24</v>
      </c>
      <c r="AH42" s="76">
        <f t="shared" si="20"/>
        <v>28</v>
      </c>
      <c r="AI42" s="76">
        <f t="shared" si="20"/>
        <v>23</v>
      </c>
      <c r="AJ42" s="76">
        <f t="shared" si="20"/>
        <v>24</v>
      </c>
      <c r="AK42" s="76">
        <f t="shared" si="20"/>
        <v>29</v>
      </c>
      <c r="AL42" s="76">
        <f t="shared" si="20"/>
        <v>27</v>
      </c>
      <c r="AM42" s="76">
        <f t="shared" si="20"/>
        <v>23</v>
      </c>
      <c r="AN42" s="76">
        <f t="shared" si="20"/>
        <v>12</v>
      </c>
      <c r="AO42" s="76">
        <f t="shared" si="20"/>
        <v>22</v>
      </c>
      <c r="AP42" s="76">
        <f t="shared" si="20"/>
        <v>14</v>
      </c>
      <c r="AQ42" s="76">
        <f t="shared" si="20"/>
        <v>31</v>
      </c>
      <c r="AR42" s="76">
        <f t="shared" si="20"/>
        <v>31</v>
      </c>
      <c r="AS42" s="76">
        <f t="shared" si="20"/>
        <v>17</v>
      </c>
      <c r="AT42" s="76">
        <f t="shared" si="20"/>
        <v>19</v>
      </c>
      <c r="AU42" s="76">
        <f t="shared" si="20"/>
        <v>27</v>
      </c>
      <c r="AV42" s="76">
        <f t="shared" si="20"/>
        <v>30</v>
      </c>
      <c r="AW42" s="76">
        <f t="shared" si="20"/>
        <v>30</v>
      </c>
      <c r="AX42" s="76">
        <f t="shared" si="20"/>
        <v>20</v>
      </c>
      <c r="AY42" s="76">
        <f t="shared" si="20"/>
        <v>27</v>
      </c>
      <c r="AZ42" s="76">
        <f t="shared" si="20"/>
        <v>17</v>
      </c>
      <c r="BA42" s="76">
        <f t="shared" si="20"/>
        <v>19</v>
      </c>
      <c r="BB42" s="76">
        <f t="shared" si="20"/>
        <v>28</v>
      </c>
      <c r="BC42" s="76">
        <f t="shared" si="20"/>
        <v>26</v>
      </c>
      <c r="BD42" s="76">
        <f t="shared" si="20"/>
        <v>26</v>
      </c>
      <c r="BE42" s="76">
        <f t="shared" si="20"/>
        <v>14</v>
      </c>
      <c r="BF42" s="76">
        <f t="shared" si="20"/>
        <v>23</v>
      </c>
      <c r="BG42" s="76">
        <f t="shared" si="20"/>
        <v>31</v>
      </c>
      <c r="BH42" s="76">
        <f t="shared" si="20"/>
        <v>26</v>
      </c>
      <c r="BI42" s="76">
        <f t="shared" si="20"/>
        <v>28</v>
      </c>
      <c r="BJ42" s="76">
        <f t="shared" si="20"/>
        <v>26</v>
      </c>
      <c r="BK42" s="76">
        <f t="shared" si="20"/>
        <v>26</v>
      </c>
      <c r="BL42" s="76">
        <f t="shared" si="20"/>
        <v>24</v>
      </c>
      <c r="BM42" s="76">
        <f t="shared" si="20"/>
        <v>23</v>
      </c>
      <c r="BN42" s="76">
        <f t="shared" si="20"/>
        <v>24</v>
      </c>
      <c r="BO42" s="76">
        <f>COUNTIF(BO3:BO33,$B$40)</f>
        <v>27</v>
      </c>
      <c r="BP42" s="76">
        <f>COUNTIF(BP3:BP33,$B$40)</f>
        <v>28</v>
      </c>
      <c r="BQ42" s="76">
        <f>COUNTIF(BQ3:BQ33,$B$40)</f>
        <v>31</v>
      </c>
      <c r="BR42" s="76">
        <f>COUNTIF(BR3:BR33,$B$40)</f>
        <v>29</v>
      </c>
      <c r="BS42" s="76">
        <f>COUNTIF(BS3:BS33,$B$40)</f>
        <v>25</v>
      </c>
      <c r="BT42" s="76">
        <f>COUNTIF(BT3:BT33,$B$40)</f>
        <v>31</v>
      </c>
      <c r="BU42" s="76"/>
      <c r="BV42" s="76"/>
      <c r="BW42" s="76"/>
      <c r="BY42" s="83"/>
      <c r="BZ42" s="83">
        <f>AVERAGE(T42:AW42)</f>
        <v>14.466666666666667</v>
      </c>
      <c r="CA42" s="83">
        <f>AVERAGE(AD42:BG42)</f>
        <v>22.166666666666668</v>
      </c>
      <c r="CB42" s="83">
        <f>AVERAGE(AN42:BQ42)</f>
        <v>24.233333333333334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27</v>
      </c>
      <c r="D1">
        <v>9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7</v>
      </c>
      <c r="CA2" s="9" t="s">
        <v>37</v>
      </c>
      <c r="CB2" s="9" t="s">
        <v>43</v>
      </c>
    </row>
    <row r="3" spans="1:80" ht="11.25">
      <c r="A3" s="5">
        <v>1</v>
      </c>
      <c r="B3" s="24"/>
      <c r="C3" s="15"/>
      <c r="D3" s="15"/>
      <c r="E3" s="15"/>
      <c r="F3" s="15"/>
      <c r="G3" s="15"/>
      <c r="H3" s="15"/>
      <c r="I3" s="15"/>
      <c r="J3" s="1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>
        <v>21.425</v>
      </c>
      <c r="AG3" s="4">
        <v>20.9875</v>
      </c>
      <c r="AH3" s="4">
        <v>24.1375</v>
      </c>
      <c r="AI3" s="4">
        <v>20.625</v>
      </c>
      <c r="AJ3" s="4">
        <v>20.475</v>
      </c>
      <c r="AK3" s="4">
        <v>19.8875</v>
      </c>
      <c r="AL3" s="4">
        <v>20.6625</v>
      </c>
      <c r="AM3" s="4">
        <v>21.25</v>
      </c>
      <c r="AN3" s="4">
        <v>19.175</v>
      </c>
      <c r="AO3" s="4">
        <v>20.425</v>
      </c>
      <c r="AP3" s="4">
        <v>21.5</v>
      </c>
      <c r="AQ3" s="4">
        <v>21.675</v>
      </c>
      <c r="AR3" s="4">
        <v>18.975</v>
      </c>
      <c r="AS3" s="4">
        <v>23.025</v>
      </c>
      <c r="AT3" s="4">
        <v>22.308333333333334</v>
      </c>
      <c r="AU3" s="4">
        <v>19.20416666666667</v>
      </c>
      <c r="AV3" s="4">
        <v>22.59583333333333</v>
      </c>
      <c r="AW3" s="4">
        <v>24.4125</v>
      </c>
      <c r="AX3" s="4">
        <v>17.816666666666666</v>
      </c>
      <c r="AY3" s="4">
        <v>22.71666666666667</v>
      </c>
      <c r="AZ3" s="4">
        <v>17.82916666666667</v>
      </c>
      <c r="BA3" s="4">
        <v>20.1</v>
      </c>
      <c r="BB3" s="4">
        <v>19.3125</v>
      </c>
      <c r="BC3" s="4">
        <v>18.558333333333334</v>
      </c>
      <c r="BD3" s="4">
        <v>17.558333333333337</v>
      </c>
      <c r="BE3" s="4" t="s">
        <v>32</v>
      </c>
      <c r="BF3" s="4">
        <v>20.683333333333334</v>
      </c>
      <c r="BG3" s="4">
        <v>22.625</v>
      </c>
      <c r="BH3" s="4">
        <v>25.283333333333335</v>
      </c>
      <c r="BI3" s="4">
        <v>23.025</v>
      </c>
      <c r="BJ3" s="4">
        <v>23.23333333333333</v>
      </c>
      <c r="BK3" s="4">
        <v>18.895833333333332</v>
      </c>
      <c r="BL3" s="4">
        <v>21.516666666666666</v>
      </c>
      <c r="BM3" s="4">
        <v>19.816666666666666</v>
      </c>
      <c r="BN3" s="4">
        <v>14.66666666666667</v>
      </c>
      <c r="BO3" s="4">
        <v>20.6375</v>
      </c>
      <c r="BP3" s="4">
        <v>18.375000000000004</v>
      </c>
      <c r="BQ3" s="4">
        <v>22.00833333333333</v>
      </c>
      <c r="BR3" s="4">
        <v>17.3</v>
      </c>
      <c r="BS3" s="4">
        <v>25.116666666666664</v>
      </c>
      <c r="BT3" s="4">
        <v>24.441666666666666</v>
      </c>
      <c r="BU3" s="4"/>
      <c r="BV3" s="4"/>
      <c r="BW3" s="4"/>
      <c r="BY3" s="10"/>
      <c r="BZ3" s="10">
        <f>AVERAGE(T3:AW3)</f>
        <v>21.26365740740741</v>
      </c>
      <c r="CA3" s="10">
        <f>AVERAGE(AD3:BG3)</f>
        <v>20.738734567901233</v>
      </c>
      <c r="CB3" s="10">
        <f>AVERAGE(AN3:BQ3)</f>
        <v>20.619109195402302</v>
      </c>
    </row>
    <row r="4" spans="1:80" ht="11.25">
      <c r="A4" s="5">
        <v>2</v>
      </c>
      <c r="B4" s="24"/>
      <c r="C4" s="15"/>
      <c r="D4" s="15"/>
      <c r="E4" s="15"/>
      <c r="F4" s="15"/>
      <c r="G4" s="15"/>
      <c r="H4" s="15"/>
      <c r="I4" s="15"/>
      <c r="J4" s="1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>
        <v>21.6375</v>
      </c>
      <c r="AG4" s="4">
        <v>22.2125</v>
      </c>
      <c r="AH4" s="4">
        <v>21.4</v>
      </c>
      <c r="AI4" s="4">
        <v>22.8625</v>
      </c>
      <c r="AJ4" s="4">
        <v>16.2</v>
      </c>
      <c r="AK4" s="4">
        <v>19.4</v>
      </c>
      <c r="AL4" s="4">
        <v>22.75</v>
      </c>
      <c r="AM4" s="4">
        <v>20.8</v>
      </c>
      <c r="AN4" s="4">
        <v>19.425</v>
      </c>
      <c r="AO4" s="4">
        <v>21.325</v>
      </c>
      <c r="AP4" s="4">
        <v>16.9875</v>
      </c>
      <c r="AQ4" s="4">
        <v>21.0875</v>
      </c>
      <c r="AR4" s="4">
        <v>20.8125</v>
      </c>
      <c r="AS4" s="4">
        <v>21.3625</v>
      </c>
      <c r="AT4" s="4">
        <v>21.49166666666667</v>
      </c>
      <c r="AU4" s="4">
        <v>18.283333333333335</v>
      </c>
      <c r="AV4" s="4">
        <v>20.479166666666664</v>
      </c>
      <c r="AW4" s="4">
        <v>23.8875</v>
      </c>
      <c r="AX4" s="4">
        <v>17.075</v>
      </c>
      <c r="AY4" s="4">
        <v>23.24166666666667</v>
      </c>
      <c r="AZ4" s="4">
        <v>19.645833333333332</v>
      </c>
      <c r="BA4" s="4">
        <v>19.691666666666666</v>
      </c>
      <c r="BB4" s="4">
        <v>21.316666666666666</v>
      </c>
      <c r="BC4" s="4">
        <v>18.816666666666666</v>
      </c>
      <c r="BD4" s="4">
        <v>17.84583333333333</v>
      </c>
      <c r="BE4" s="4">
        <v>23.88</v>
      </c>
      <c r="BF4" s="4">
        <v>17.5125</v>
      </c>
      <c r="BG4" s="4">
        <v>21.204166666666662</v>
      </c>
      <c r="BH4" s="4">
        <v>24.979166666666668</v>
      </c>
      <c r="BI4" s="4">
        <v>23.225</v>
      </c>
      <c r="BJ4" s="4">
        <v>22.39166666666667</v>
      </c>
      <c r="BK4" s="4">
        <v>19.308333333333334</v>
      </c>
      <c r="BL4" s="4">
        <v>23.175</v>
      </c>
      <c r="BM4" s="4">
        <v>21.22083333333333</v>
      </c>
      <c r="BN4" s="4">
        <v>14.725000000000001</v>
      </c>
      <c r="BO4" s="4">
        <v>20.445833333333333</v>
      </c>
      <c r="BP4" s="4">
        <v>20.654166666666665</v>
      </c>
      <c r="BQ4" s="4">
        <v>24.795833333333334</v>
      </c>
      <c r="BR4" s="4">
        <v>17.429166666666667</v>
      </c>
      <c r="BS4" s="4">
        <v>21.42916666666667</v>
      </c>
      <c r="BT4" s="4">
        <v>24.691666666666666</v>
      </c>
      <c r="BU4" s="4"/>
      <c r="BV4" s="4"/>
      <c r="BW4" s="4"/>
      <c r="BY4" s="10"/>
      <c r="BZ4" s="10">
        <f aca="true" t="shared" si="0" ref="BZ4:BZ32">AVERAGE(T4:AW4)</f>
        <v>20.689120370370375</v>
      </c>
      <c r="CA4" s="10">
        <f aca="true" t="shared" si="1" ref="CA4:CA32">AVERAGE(AD4:BG4)</f>
        <v>20.45122023809524</v>
      </c>
      <c r="CB4" s="10">
        <f aca="true" t="shared" si="2" ref="CB4:CB32">AVERAGE(AN4:BQ4)</f>
        <v>20.676416666666668</v>
      </c>
    </row>
    <row r="5" spans="1:80" ht="11.25">
      <c r="A5" s="5">
        <v>3</v>
      </c>
      <c r="B5" s="24"/>
      <c r="C5" s="15"/>
      <c r="D5" s="15"/>
      <c r="E5" s="15"/>
      <c r="F5" s="15"/>
      <c r="G5" s="15"/>
      <c r="H5" s="15"/>
      <c r="I5" s="15"/>
      <c r="J5" s="1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>
        <v>22.225</v>
      </c>
      <c r="AG5" s="4">
        <v>20.8</v>
      </c>
      <c r="AH5" s="4">
        <v>20.425</v>
      </c>
      <c r="AI5" s="4">
        <v>23.875</v>
      </c>
      <c r="AJ5" s="4">
        <v>18.3125</v>
      </c>
      <c r="AK5" s="4">
        <v>19.025</v>
      </c>
      <c r="AL5" s="4">
        <v>22.7875</v>
      </c>
      <c r="AM5" s="4">
        <v>20.3625</v>
      </c>
      <c r="AN5" s="4">
        <v>21.9875</v>
      </c>
      <c r="AO5" s="4">
        <v>21.575</v>
      </c>
      <c r="AP5" s="4">
        <v>17.675</v>
      </c>
      <c r="AQ5" s="4">
        <v>20.55</v>
      </c>
      <c r="AR5" s="4">
        <v>21.7125</v>
      </c>
      <c r="AS5" s="4">
        <v>16</v>
      </c>
      <c r="AT5" s="4">
        <v>24.120833333333334</v>
      </c>
      <c r="AU5" s="4">
        <v>18.420833333333334</v>
      </c>
      <c r="AV5" s="4">
        <v>19.966666666666665</v>
      </c>
      <c r="AW5" s="4">
        <v>16.708333333333332</v>
      </c>
      <c r="AX5" s="4">
        <v>18.64166666666667</v>
      </c>
      <c r="AY5" s="4">
        <v>23.029166666666665</v>
      </c>
      <c r="AZ5" s="4">
        <v>22.4375</v>
      </c>
      <c r="BA5" s="4">
        <v>19.066666666666666</v>
      </c>
      <c r="BB5" s="4">
        <v>22.3625</v>
      </c>
      <c r="BC5" s="4">
        <v>19.441666666666666</v>
      </c>
      <c r="BD5" s="4">
        <v>18.775</v>
      </c>
      <c r="BE5" s="4">
        <v>23.904761904761905</v>
      </c>
      <c r="BF5" s="4">
        <v>17.13333333333333</v>
      </c>
      <c r="BG5" s="4">
        <v>21.45833333333333</v>
      </c>
      <c r="BH5" s="4">
        <v>24.129166666666663</v>
      </c>
      <c r="BI5" s="4">
        <v>22.533333333333335</v>
      </c>
      <c r="BJ5" s="4">
        <v>24.016666666666666</v>
      </c>
      <c r="BK5" s="4">
        <v>18.037499999999998</v>
      </c>
      <c r="BL5" s="4">
        <v>19.191666666666666</v>
      </c>
      <c r="BM5" s="4">
        <v>21.75</v>
      </c>
      <c r="BN5" s="4">
        <v>15.033333333333331</v>
      </c>
      <c r="BO5" s="4">
        <v>21.308333333333334</v>
      </c>
      <c r="BP5" s="4">
        <v>20.387500000000003</v>
      </c>
      <c r="BQ5" s="4">
        <v>25.491666666666664</v>
      </c>
      <c r="BR5" s="4">
        <v>18.20416666666667</v>
      </c>
      <c r="BS5" s="4">
        <v>19.804166666666667</v>
      </c>
      <c r="BT5" s="4">
        <v>24.145833333333332</v>
      </c>
      <c r="BU5" s="4"/>
      <c r="BV5" s="4"/>
      <c r="BW5" s="4"/>
      <c r="BY5" s="10"/>
      <c r="BZ5" s="10">
        <f t="shared" si="0"/>
        <v>20.36273148148148</v>
      </c>
      <c r="CA5" s="10">
        <f t="shared" si="1"/>
        <v>20.456420068027207</v>
      </c>
      <c r="CB5" s="10">
        <f t="shared" si="2"/>
        <v>20.561547619047623</v>
      </c>
    </row>
    <row r="6" spans="1:80" ht="11.25">
      <c r="A6" s="5">
        <v>4</v>
      </c>
      <c r="B6" s="24"/>
      <c r="C6" s="15"/>
      <c r="D6" s="15"/>
      <c r="E6" s="15"/>
      <c r="F6" s="15"/>
      <c r="G6" s="15"/>
      <c r="H6" s="15"/>
      <c r="I6" s="15"/>
      <c r="J6" s="1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>
        <v>21.5625</v>
      </c>
      <c r="AG6" s="4">
        <v>19.4875</v>
      </c>
      <c r="AH6" s="4">
        <v>22.0625</v>
      </c>
      <c r="AI6" s="4">
        <v>20.5375</v>
      </c>
      <c r="AJ6" s="4">
        <v>18.7375</v>
      </c>
      <c r="AK6" s="4">
        <v>17.925</v>
      </c>
      <c r="AL6" s="4">
        <v>21.9875</v>
      </c>
      <c r="AM6" s="4">
        <v>21.6</v>
      </c>
      <c r="AN6" s="4">
        <v>21.9375</v>
      </c>
      <c r="AO6" s="4">
        <v>20.3875</v>
      </c>
      <c r="AP6" s="4">
        <v>21.8375</v>
      </c>
      <c r="AQ6" s="4">
        <v>19.7</v>
      </c>
      <c r="AR6" s="4">
        <v>16.3625</v>
      </c>
      <c r="AS6" s="4">
        <v>18.425</v>
      </c>
      <c r="AT6" s="4">
        <v>20.904166666666665</v>
      </c>
      <c r="AU6" s="4">
        <v>18.96666666666667</v>
      </c>
      <c r="AV6" s="4">
        <v>20.629166666666666</v>
      </c>
      <c r="AW6" s="4">
        <v>16.9625</v>
      </c>
      <c r="AX6" s="4">
        <v>18.94166666666667</v>
      </c>
      <c r="AY6" s="4">
        <v>22.125</v>
      </c>
      <c r="AZ6" s="4">
        <v>17.791666666666668</v>
      </c>
      <c r="BA6" s="4">
        <v>20.02916666666667</v>
      </c>
      <c r="BB6" s="4">
        <v>21.704166666666666</v>
      </c>
      <c r="BC6" s="4">
        <v>19.77916666666667</v>
      </c>
      <c r="BD6" s="4">
        <v>22.058333333333334</v>
      </c>
      <c r="BE6" s="4">
        <v>21.917391304347824</v>
      </c>
      <c r="BF6" s="4">
        <v>18.82083333333333</v>
      </c>
      <c r="BG6" s="4">
        <v>20.5625</v>
      </c>
      <c r="BH6" s="4">
        <v>23.4375</v>
      </c>
      <c r="BI6" s="4">
        <v>22.954166666666666</v>
      </c>
      <c r="BJ6" s="4">
        <v>24.433333333333334</v>
      </c>
      <c r="BK6" s="4">
        <v>19.65416666666667</v>
      </c>
      <c r="BL6" s="4">
        <v>21.491666666666664</v>
      </c>
      <c r="BM6" s="4">
        <v>23.60833333333333</v>
      </c>
      <c r="BN6" s="4">
        <v>14.991666666666667</v>
      </c>
      <c r="BO6" s="4">
        <v>22.662499999999998</v>
      </c>
      <c r="BP6" s="4">
        <v>19.166666666666668</v>
      </c>
      <c r="BQ6" s="4">
        <v>24.595833333333335</v>
      </c>
      <c r="BR6" s="4">
        <v>18.683333333333334</v>
      </c>
      <c r="BS6" s="4">
        <v>21.508333333333336</v>
      </c>
      <c r="BT6" s="4">
        <v>25.71666666666667</v>
      </c>
      <c r="BU6" s="4"/>
      <c r="BV6" s="4"/>
      <c r="BW6" s="4"/>
      <c r="BY6" s="10"/>
      <c r="BZ6" s="10">
        <f t="shared" si="0"/>
        <v>20.000694444444445</v>
      </c>
      <c r="CA6" s="10">
        <f t="shared" si="1"/>
        <v>20.133656832298136</v>
      </c>
      <c r="CB6" s="10">
        <f t="shared" si="2"/>
        <v>20.561274154589373</v>
      </c>
    </row>
    <row r="7" spans="1:80" ht="11.25">
      <c r="A7" s="5">
        <v>5</v>
      </c>
      <c r="B7" s="24"/>
      <c r="C7" s="15"/>
      <c r="D7" s="15"/>
      <c r="E7" s="15"/>
      <c r="F7" s="15"/>
      <c r="G7" s="15"/>
      <c r="H7" s="15"/>
      <c r="I7" s="15"/>
      <c r="J7" s="1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>
        <v>23.05</v>
      </c>
      <c r="AG7" s="4">
        <v>18.425</v>
      </c>
      <c r="AH7" s="4">
        <v>23.55</v>
      </c>
      <c r="AI7" s="4">
        <v>18.7625</v>
      </c>
      <c r="AJ7" s="4">
        <v>21.6875</v>
      </c>
      <c r="AK7" s="4">
        <v>16.6</v>
      </c>
      <c r="AL7" s="4">
        <v>23</v>
      </c>
      <c r="AM7" s="4">
        <v>19.425</v>
      </c>
      <c r="AN7" s="4">
        <v>22.45</v>
      </c>
      <c r="AO7" s="4">
        <v>18</v>
      </c>
      <c r="AP7" s="4">
        <v>17.725</v>
      </c>
      <c r="AQ7" s="4">
        <v>18.65</v>
      </c>
      <c r="AR7" s="4">
        <v>16.325</v>
      </c>
      <c r="AS7" s="4">
        <v>19.2</v>
      </c>
      <c r="AT7" s="4">
        <v>19.2625</v>
      </c>
      <c r="AU7" s="4">
        <v>18.770833333333336</v>
      </c>
      <c r="AV7" s="4">
        <v>18.991666666666664</v>
      </c>
      <c r="AW7" s="4">
        <v>18.866666666666664</v>
      </c>
      <c r="AX7" s="4">
        <v>16.470833333333335</v>
      </c>
      <c r="AY7" s="4">
        <v>19.77916666666667</v>
      </c>
      <c r="AZ7" s="4">
        <v>17.02916666666667</v>
      </c>
      <c r="BA7" s="4">
        <v>20.466666666666665</v>
      </c>
      <c r="BB7" s="4">
        <v>21.145833333333332</v>
      </c>
      <c r="BC7" s="4">
        <v>19.9875</v>
      </c>
      <c r="BD7" s="4">
        <v>24.895833333333332</v>
      </c>
      <c r="BE7" s="4">
        <v>21.91666666666667</v>
      </c>
      <c r="BF7" s="4">
        <v>20.125</v>
      </c>
      <c r="BG7" s="4">
        <v>20.933333333333334</v>
      </c>
      <c r="BH7" s="4">
        <v>22.1</v>
      </c>
      <c r="BI7" s="4">
        <v>21.495833333333334</v>
      </c>
      <c r="BJ7" s="4">
        <v>25.329166666666666</v>
      </c>
      <c r="BK7" s="4">
        <v>22.94583333333333</v>
      </c>
      <c r="BL7" s="4">
        <v>19.062499999999996</v>
      </c>
      <c r="BM7" s="4">
        <v>23.70833333333334</v>
      </c>
      <c r="BN7" s="4">
        <v>18.279166666666665</v>
      </c>
      <c r="BO7" s="4">
        <v>21.6375</v>
      </c>
      <c r="BP7" s="4">
        <v>20.741666666666664</v>
      </c>
      <c r="BQ7" s="4">
        <v>24.424999999999997</v>
      </c>
      <c r="BR7" s="4">
        <v>17.391666666666666</v>
      </c>
      <c r="BS7" s="4">
        <v>21.895833333333332</v>
      </c>
      <c r="BT7" s="4">
        <v>25.670833333333334</v>
      </c>
      <c r="BU7" s="4"/>
      <c r="BV7" s="4"/>
      <c r="BW7" s="4"/>
      <c r="BY7" s="10"/>
      <c r="BZ7" s="10">
        <f t="shared" si="0"/>
        <v>19.596759259259258</v>
      </c>
      <c r="CA7" s="10">
        <f t="shared" si="1"/>
        <v>19.83898809523809</v>
      </c>
      <c r="CB7" s="10">
        <f t="shared" si="2"/>
        <v>20.357222222222223</v>
      </c>
    </row>
    <row r="8" spans="1:80" ht="11.25">
      <c r="A8" s="5">
        <v>6</v>
      </c>
      <c r="B8" s="24"/>
      <c r="C8" s="15"/>
      <c r="D8" s="15"/>
      <c r="E8" s="15"/>
      <c r="F8" s="15"/>
      <c r="G8" s="15"/>
      <c r="H8" s="15"/>
      <c r="I8" s="15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>
        <v>23.475</v>
      </c>
      <c r="AG8" s="4">
        <v>14.4875</v>
      </c>
      <c r="AH8" s="4">
        <v>21.2125</v>
      </c>
      <c r="AI8" s="4">
        <v>18.35</v>
      </c>
      <c r="AJ8" s="4">
        <v>21.55</v>
      </c>
      <c r="AK8" s="4">
        <v>19.8625</v>
      </c>
      <c r="AL8" s="4">
        <v>22.05</v>
      </c>
      <c r="AM8" s="4">
        <v>18.7875</v>
      </c>
      <c r="AN8" s="4">
        <v>22.7875</v>
      </c>
      <c r="AO8" s="4">
        <v>15.1</v>
      </c>
      <c r="AP8" s="4">
        <v>16.1125</v>
      </c>
      <c r="AQ8" s="4">
        <v>22.125</v>
      </c>
      <c r="AR8" s="4">
        <v>19.4375</v>
      </c>
      <c r="AS8" s="4">
        <v>19.2375</v>
      </c>
      <c r="AT8" s="4">
        <v>18.766666666666666</v>
      </c>
      <c r="AU8" s="4">
        <v>18.133333333333336</v>
      </c>
      <c r="AV8" s="4">
        <v>20.154166666666665</v>
      </c>
      <c r="AW8" s="4">
        <v>22.254166666666663</v>
      </c>
      <c r="AX8" s="4">
        <v>15.958333333333334</v>
      </c>
      <c r="AY8" s="4">
        <v>20.90416666666667</v>
      </c>
      <c r="AZ8" s="4">
        <v>19.9125</v>
      </c>
      <c r="BA8" s="4">
        <v>22.175</v>
      </c>
      <c r="BB8" s="4">
        <v>22.52916666666667</v>
      </c>
      <c r="BC8" s="4">
        <v>18.30833333333333</v>
      </c>
      <c r="BD8" s="4">
        <v>24.720833333333328</v>
      </c>
      <c r="BE8" s="4">
        <v>22.84583333333333</v>
      </c>
      <c r="BF8" s="4">
        <v>19.179166666666664</v>
      </c>
      <c r="BG8" s="4">
        <v>21.6125</v>
      </c>
      <c r="BH8" s="4">
        <v>18.879166666666663</v>
      </c>
      <c r="BI8" s="4">
        <v>22.491666666666664</v>
      </c>
      <c r="BJ8" s="4">
        <v>20.316666666666666</v>
      </c>
      <c r="BK8" s="4">
        <v>20.004166666666666</v>
      </c>
      <c r="BL8" s="4">
        <v>20.058333333333334</v>
      </c>
      <c r="BM8" s="4">
        <v>24.275000000000002</v>
      </c>
      <c r="BN8" s="4">
        <v>19.191666666666663</v>
      </c>
      <c r="BO8" s="4">
        <v>21.045833333333334</v>
      </c>
      <c r="BP8" s="4">
        <v>22.629166666666666</v>
      </c>
      <c r="BQ8" s="4">
        <v>22.499999999999996</v>
      </c>
      <c r="BR8" s="4">
        <v>15.604166666666664</v>
      </c>
      <c r="BS8" s="4">
        <v>23.575000000000003</v>
      </c>
      <c r="BT8" s="4">
        <v>24.462500000000002</v>
      </c>
      <c r="BU8" s="4"/>
      <c r="BV8" s="4"/>
      <c r="BW8" s="4"/>
      <c r="BY8" s="10"/>
      <c r="BZ8" s="10">
        <f t="shared" si="0"/>
        <v>19.66018518518518</v>
      </c>
      <c r="CA8" s="10">
        <f t="shared" si="1"/>
        <v>20.072470238095235</v>
      </c>
      <c r="CB8" s="10">
        <f t="shared" si="2"/>
        <v>20.45486111111111</v>
      </c>
    </row>
    <row r="9" spans="1:80" ht="11.25">
      <c r="A9" s="5">
        <v>7</v>
      </c>
      <c r="B9" s="24"/>
      <c r="C9" s="15"/>
      <c r="D9" s="15"/>
      <c r="E9" s="15"/>
      <c r="F9" s="15"/>
      <c r="G9" s="15"/>
      <c r="H9" s="15"/>
      <c r="I9" s="15"/>
      <c r="J9" s="1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>
        <v>21.9875</v>
      </c>
      <c r="AG9" s="4">
        <v>16.275</v>
      </c>
      <c r="AH9" s="4">
        <v>21.5125</v>
      </c>
      <c r="AI9" s="4">
        <v>17.975</v>
      </c>
      <c r="AJ9" s="4">
        <v>22.125</v>
      </c>
      <c r="AK9" s="4">
        <v>20.9875</v>
      </c>
      <c r="AL9" s="4">
        <v>20.525</v>
      </c>
      <c r="AM9" s="4">
        <v>17.35</v>
      </c>
      <c r="AN9" s="4">
        <v>22.2125</v>
      </c>
      <c r="AO9" s="4">
        <v>14.3125</v>
      </c>
      <c r="AP9" s="4">
        <v>17.95</v>
      </c>
      <c r="AQ9" s="4">
        <v>22.9125</v>
      </c>
      <c r="AR9" s="4">
        <v>17.9125</v>
      </c>
      <c r="AS9" s="4">
        <v>18.475</v>
      </c>
      <c r="AT9" s="4">
        <v>20.995833333333334</v>
      </c>
      <c r="AU9" s="4">
        <v>18.72083333333333</v>
      </c>
      <c r="AV9" s="4">
        <v>22.566666666666666</v>
      </c>
      <c r="AW9" s="4">
        <v>23.058333333333334</v>
      </c>
      <c r="AX9" s="4">
        <v>18.225</v>
      </c>
      <c r="AY9" s="4">
        <v>21.1125</v>
      </c>
      <c r="AZ9" s="4">
        <v>16.7625</v>
      </c>
      <c r="BA9" s="4">
        <v>24.029166666666665</v>
      </c>
      <c r="BB9" s="4">
        <v>24.375</v>
      </c>
      <c r="BC9" s="4">
        <v>20.8625</v>
      </c>
      <c r="BD9" s="4">
        <v>23.5375</v>
      </c>
      <c r="BE9" s="4" t="s">
        <v>32</v>
      </c>
      <c r="BF9" s="4">
        <v>19.475</v>
      </c>
      <c r="BG9" s="4">
        <v>20.20833333333334</v>
      </c>
      <c r="BH9" s="4">
        <v>18.49583333333333</v>
      </c>
      <c r="BI9" s="4">
        <v>19.925</v>
      </c>
      <c r="BJ9" s="4">
        <v>20.495833333333334</v>
      </c>
      <c r="BK9" s="4">
        <v>18.6125</v>
      </c>
      <c r="BL9" s="4">
        <v>20.32916666666667</v>
      </c>
      <c r="BM9" s="4">
        <v>21.97083333333333</v>
      </c>
      <c r="BN9" s="4">
        <v>18.95416666666667</v>
      </c>
      <c r="BO9" s="4">
        <v>22.00833333333333</v>
      </c>
      <c r="BP9" s="4">
        <v>23.595833333333342</v>
      </c>
      <c r="BQ9" s="4">
        <v>24.73333333333333</v>
      </c>
      <c r="BR9" s="4">
        <v>13.658333333333331</v>
      </c>
      <c r="BS9" s="4">
        <v>24.01666666666667</v>
      </c>
      <c r="BT9" s="4">
        <v>21.741666666666664</v>
      </c>
      <c r="BU9" s="4"/>
      <c r="BV9" s="4"/>
      <c r="BW9" s="4"/>
      <c r="BY9" s="10"/>
      <c r="BZ9" s="10">
        <f t="shared" si="0"/>
        <v>19.880787037037035</v>
      </c>
      <c r="CA9" s="10">
        <f t="shared" si="1"/>
        <v>20.238580246913582</v>
      </c>
      <c r="CB9" s="10">
        <f t="shared" si="2"/>
        <v>20.5801724137931</v>
      </c>
    </row>
    <row r="10" spans="1:80" ht="11.25">
      <c r="A10" s="5">
        <v>8</v>
      </c>
      <c r="B10" s="24"/>
      <c r="C10" s="15"/>
      <c r="D10" s="15"/>
      <c r="E10" s="15"/>
      <c r="F10" s="15"/>
      <c r="G10" s="15"/>
      <c r="H10" s="15"/>
      <c r="I10" s="15"/>
      <c r="J10" s="1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>
        <v>19.9875</v>
      </c>
      <c r="AG10" s="4">
        <v>17.925</v>
      </c>
      <c r="AH10" s="4">
        <v>19.4625</v>
      </c>
      <c r="AI10" s="4">
        <v>18.4375</v>
      </c>
      <c r="AJ10" s="4">
        <v>22.1375</v>
      </c>
      <c r="AK10" s="4">
        <v>18.925</v>
      </c>
      <c r="AL10" s="4">
        <v>20.5125</v>
      </c>
      <c r="AM10" s="4">
        <v>16.425</v>
      </c>
      <c r="AN10" s="4">
        <v>22.375</v>
      </c>
      <c r="AO10" s="4">
        <v>15.3125</v>
      </c>
      <c r="AP10" s="4">
        <v>18.7875</v>
      </c>
      <c r="AQ10" s="4">
        <v>22.2375</v>
      </c>
      <c r="AR10" s="4">
        <v>17.725</v>
      </c>
      <c r="AS10" s="4">
        <v>15.2875</v>
      </c>
      <c r="AT10" s="4">
        <v>21.308333333333334</v>
      </c>
      <c r="AU10" s="4">
        <v>19.0125</v>
      </c>
      <c r="AV10" s="4">
        <v>23.333333333333332</v>
      </c>
      <c r="AW10" s="4">
        <v>22.983333333333338</v>
      </c>
      <c r="AX10" s="4">
        <v>21.45416666666667</v>
      </c>
      <c r="AY10" s="4">
        <v>20.8375</v>
      </c>
      <c r="AZ10" s="4">
        <v>18.070833333333336</v>
      </c>
      <c r="BA10" s="4">
        <v>21.820833333333336</v>
      </c>
      <c r="BB10" s="4">
        <v>22.729166666666668</v>
      </c>
      <c r="BC10" s="4">
        <v>21.5375</v>
      </c>
      <c r="BD10" s="4">
        <v>23.704166666666666</v>
      </c>
      <c r="BE10" s="4">
        <v>19.363636363636363</v>
      </c>
      <c r="BF10" s="4">
        <v>20.358333333333334</v>
      </c>
      <c r="BG10" s="4">
        <v>18.170833333333338</v>
      </c>
      <c r="BH10" s="4">
        <v>20.416666666666668</v>
      </c>
      <c r="BI10" s="4">
        <v>22.8125</v>
      </c>
      <c r="BJ10" s="4">
        <v>20.9875</v>
      </c>
      <c r="BK10" s="4">
        <v>18.174999999999997</v>
      </c>
      <c r="BL10" s="4">
        <v>19.254166666666666</v>
      </c>
      <c r="BM10" s="4">
        <v>23.187499999999996</v>
      </c>
      <c r="BN10" s="4">
        <v>17.95</v>
      </c>
      <c r="BO10" s="4">
        <v>21.675</v>
      </c>
      <c r="BP10" s="4">
        <v>25.150000000000002</v>
      </c>
      <c r="BQ10" s="4">
        <v>24.191666666666666</v>
      </c>
      <c r="BR10" s="4">
        <v>16</v>
      </c>
      <c r="BS10" s="4">
        <v>21.250000000000004</v>
      </c>
      <c r="BT10" s="4">
        <v>22.745833333333337</v>
      </c>
      <c r="BU10" s="4"/>
      <c r="BV10" s="4"/>
      <c r="BW10" s="4"/>
      <c r="BY10" s="10"/>
      <c r="BZ10" s="10">
        <f t="shared" si="0"/>
        <v>19.56527777777778</v>
      </c>
      <c r="CA10" s="10">
        <f t="shared" si="1"/>
        <v>20.00792748917749</v>
      </c>
      <c r="CB10" s="10">
        <f t="shared" si="2"/>
        <v>20.673648989898993</v>
      </c>
    </row>
    <row r="11" spans="1:80" ht="11.25">
      <c r="A11" s="5">
        <v>9</v>
      </c>
      <c r="B11" s="24"/>
      <c r="C11" s="15"/>
      <c r="D11" s="15"/>
      <c r="E11" s="15"/>
      <c r="F11" s="15"/>
      <c r="G11" s="15"/>
      <c r="H11" s="15"/>
      <c r="I11" s="15"/>
      <c r="J11" s="1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>
        <v>17.075</v>
      </c>
      <c r="AG11" s="4">
        <v>20.1625</v>
      </c>
      <c r="AH11" s="4">
        <v>16.85</v>
      </c>
      <c r="AI11" s="4">
        <v>18.3625</v>
      </c>
      <c r="AJ11" s="4">
        <v>23.625</v>
      </c>
      <c r="AK11" s="4">
        <v>18.6125</v>
      </c>
      <c r="AL11" s="4">
        <v>22.175</v>
      </c>
      <c r="AM11" s="4">
        <v>16.2875</v>
      </c>
      <c r="AN11" s="4">
        <v>21.04125</v>
      </c>
      <c r="AO11" s="4">
        <v>16.9875</v>
      </c>
      <c r="AP11" s="4">
        <v>18.05</v>
      </c>
      <c r="AQ11" s="4">
        <v>20.9375</v>
      </c>
      <c r="AR11" s="4">
        <v>18.125</v>
      </c>
      <c r="AS11" s="4">
        <v>17.575</v>
      </c>
      <c r="AT11" s="4">
        <v>20.8375</v>
      </c>
      <c r="AU11" s="4">
        <v>19.304166666666664</v>
      </c>
      <c r="AV11" s="4">
        <v>21.629166666666666</v>
      </c>
      <c r="AW11" s="4">
        <v>22.920833333333334</v>
      </c>
      <c r="AX11" s="4">
        <v>23.9125</v>
      </c>
      <c r="AY11" s="4">
        <v>20.18333333333333</v>
      </c>
      <c r="AZ11" s="4">
        <v>21.766666666666666</v>
      </c>
      <c r="BA11" s="4">
        <v>17.675</v>
      </c>
      <c r="BB11" s="4">
        <v>18.64166666666667</v>
      </c>
      <c r="BC11" s="4">
        <v>22.07083333333333</v>
      </c>
      <c r="BD11" s="4">
        <v>23.7125</v>
      </c>
      <c r="BE11" s="4">
        <v>15.513636363636367</v>
      </c>
      <c r="BF11" s="4">
        <v>16.3375</v>
      </c>
      <c r="BG11" s="4">
        <v>15.254166666666665</v>
      </c>
      <c r="BH11" s="4">
        <v>22.48333333333333</v>
      </c>
      <c r="BI11" s="4">
        <v>22.95</v>
      </c>
      <c r="BJ11" s="4">
        <v>17.7875</v>
      </c>
      <c r="BK11" s="4">
        <v>18.475</v>
      </c>
      <c r="BL11" s="4">
        <v>22.766666666666666</v>
      </c>
      <c r="BM11" s="4">
        <v>21.299999999999997</v>
      </c>
      <c r="BN11" s="4">
        <v>15.458333333333336</v>
      </c>
      <c r="BO11" s="4">
        <v>20.34166666666667</v>
      </c>
      <c r="BP11" s="4">
        <v>23.77916666666667</v>
      </c>
      <c r="BQ11" s="4">
        <v>23.1125</v>
      </c>
      <c r="BR11" s="4">
        <v>19.80833333333333</v>
      </c>
      <c r="BS11" s="4">
        <v>20.700000000000003</v>
      </c>
      <c r="BT11" s="4">
        <v>25.045833333333338</v>
      </c>
      <c r="BU11" s="4"/>
      <c r="BV11" s="4"/>
      <c r="BW11" s="4"/>
      <c r="BY11" s="10"/>
      <c r="BZ11" s="10">
        <f t="shared" si="0"/>
        <v>19.475439814814816</v>
      </c>
      <c r="CA11" s="10">
        <f t="shared" si="1"/>
        <v>19.48663284632035</v>
      </c>
      <c r="CB11" s="10">
        <f t="shared" si="2"/>
        <v>20.030996212121213</v>
      </c>
    </row>
    <row r="12" spans="1:80" ht="11.25">
      <c r="A12" s="5">
        <v>10</v>
      </c>
      <c r="B12" s="24"/>
      <c r="C12" s="15"/>
      <c r="D12" s="15"/>
      <c r="E12" s="15"/>
      <c r="F12" s="15"/>
      <c r="G12" s="15"/>
      <c r="H12" s="15"/>
      <c r="I12" s="15"/>
      <c r="J12" s="1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>
        <v>18.15</v>
      </c>
      <c r="AG12" s="4">
        <v>20.4125</v>
      </c>
      <c r="AH12" s="4">
        <v>18.45</v>
      </c>
      <c r="AI12" s="4">
        <v>19.4625</v>
      </c>
      <c r="AJ12" s="4">
        <v>22.2125</v>
      </c>
      <c r="AK12" s="4">
        <v>19.2125</v>
      </c>
      <c r="AL12" s="4">
        <v>21.625</v>
      </c>
      <c r="AM12" s="4">
        <v>18.875</v>
      </c>
      <c r="AN12" s="4">
        <v>18.8125</v>
      </c>
      <c r="AO12" s="4">
        <v>18.6</v>
      </c>
      <c r="AP12" s="4">
        <v>19.6375</v>
      </c>
      <c r="AQ12" s="4">
        <v>24.075</v>
      </c>
      <c r="AR12" s="4">
        <v>20.5875</v>
      </c>
      <c r="AS12" s="4">
        <v>17.6875</v>
      </c>
      <c r="AT12" s="4">
        <v>20.275</v>
      </c>
      <c r="AU12" s="4">
        <v>18.958333333333332</v>
      </c>
      <c r="AV12" s="4">
        <v>22.5</v>
      </c>
      <c r="AW12" s="4">
        <v>23.629166666666666</v>
      </c>
      <c r="AX12" s="4">
        <v>23.733333333333334</v>
      </c>
      <c r="AY12" s="4">
        <v>19.070833333333336</v>
      </c>
      <c r="AZ12" s="4">
        <v>22.191666666666666</v>
      </c>
      <c r="BA12" s="4">
        <v>18.383333333333336</v>
      </c>
      <c r="BB12" s="4">
        <v>21.725</v>
      </c>
      <c r="BC12" s="4">
        <v>24.004166666666674</v>
      </c>
      <c r="BD12" s="4">
        <v>23.5375</v>
      </c>
      <c r="BE12" s="4">
        <v>16.80454545454546</v>
      </c>
      <c r="BF12" s="4">
        <v>14.3125</v>
      </c>
      <c r="BG12" s="4">
        <v>16.933333333333334</v>
      </c>
      <c r="BH12" s="4">
        <v>24.079166666666666</v>
      </c>
      <c r="BI12" s="4">
        <v>22.9</v>
      </c>
      <c r="BJ12" s="4">
        <v>19.066666666666666</v>
      </c>
      <c r="BK12" s="4">
        <v>18.14166666666667</v>
      </c>
      <c r="BL12" s="4">
        <v>22.75</v>
      </c>
      <c r="BM12" s="4">
        <v>19.474999999999998</v>
      </c>
      <c r="BN12" s="4">
        <v>18.020833333333336</v>
      </c>
      <c r="BO12" s="4">
        <v>19.84166666666667</v>
      </c>
      <c r="BP12" s="4">
        <v>22.595833333333335</v>
      </c>
      <c r="BQ12" s="4">
        <v>23.079166666666666</v>
      </c>
      <c r="BR12" s="4">
        <v>19.34583333333333</v>
      </c>
      <c r="BS12" s="4">
        <v>18.52083333333334</v>
      </c>
      <c r="BT12" s="4">
        <v>24.72083333333333</v>
      </c>
      <c r="BU12" s="4"/>
      <c r="BV12" s="4"/>
      <c r="BW12" s="4"/>
      <c r="BY12" s="10"/>
      <c r="BZ12" s="10">
        <f t="shared" si="0"/>
        <v>20.17569444444444</v>
      </c>
      <c r="CA12" s="10">
        <f t="shared" si="1"/>
        <v>20.13781114718614</v>
      </c>
      <c r="CB12" s="10">
        <f t="shared" si="2"/>
        <v>20.513623737373738</v>
      </c>
    </row>
    <row r="13" spans="1:80" ht="11.25">
      <c r="A13" s="6">
        <v>11</v>
      </c>
      <c r="B13" s="2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>
        <v>20.25</v>
      </c>
      <c r="AG13" s="7">
        <v>17.4875</v>
      </c>
      <c r="AH13" s="7">
        <v>17.9625</v>
      </c>
      <c r="AI13" s="7">
        <v>17</v>
      </c>
      <c r="AJ13" s="7">
        <v>19.85</v>
      </c>
      <c r="AK13" s="7">
        <v>21.3125</v>
      </c>
      <c r="AL13" s="7">
        <v>21.05</v>
      </c>
      <c r="AM13" s="7">
        <v>21.95</v>
      </c>
      <c r="AN13" s="7">
        <v>19.3</v>
      </c>
      <c r="AO13" s="7">
        <v>13.375</v>
      </c>
      <c r="AP13" s="7">
        <v>18.2625</v>
      </c>
      <c r="AQ13" s="7">
        <v>24.2875</v>
      </c>
      <c r="AR13" s="7">
        <v>20.4875</v>
      </c>
      <c r="AS13" s="7">
        <v>14.5</v>
      </c>
      <c r="AT13" s="7">
        <v>19.620833333333334</v>
      </c>
      <c r="AU13" s="7">
        <v>18.058333333333334</v>
      </c>
      <c r="AV13" s="7">
        <v>23.15</v>
      </c>
      <c r="AW13" s="7">
        <v>22.279166666666665</v>
      </c>
      <c r="AX13" s="7">
        <v>23.39583333333334</v>
      </c>
      <c r="AY13" s="7">
        <v>21.275</v>
      </c>
      <c r="AZ13" s="7">
        <v>22.3125</v>
      </c>
      <c r="BA13" s="7">
        <v>16.52916666666667</v>
      </c>
      <c r="BB13" s="7">
        <v>22.766666666666666</v>
      </c>
      <c r="BC13" s="7">
        <v>20.541666666666664</v>
      </c>
      <c r="BD13" s="7">
        <v>20.71666666666667</v>
      </c>
      <c r="BE13" s="7">
        <v>18.829166666666666</v>
      </c>
      <c r="BF13" s="7">
        <v>15.516666666666666</v>
      </c>
      <c r="BG13" s="7">
        <v>20.825</v>
      </c>
      <c r="BH13" s="7">
        <v>22.4</v>
      </c>
      <c r="BI13" s="7">
        <v>22.841666666666665</v>
      </c>
      <c r="BJ13" s="7">
        <v>20.116666666666664</v>
      </c>
      <c r="BK13" s="7">
        <v>18.841666666666665</v>
      </c>
      <c r="BL13" s="7">
        <v>20.445833333333333</v>
      </c>
      <c r="BM13" s="7">
        <v>20.09583333333333</v>
      </c>
      <c r="BN13" s="7">
        <v>19.92083333333333</v>
      </c>
      <c r="BO13" s="7">
        <v>15.700000000000001</v>
      </c>
      <c r="BP13" s="7">
        <v>23.316666666666666</v>
      </c>
      <c r="BQ13" s="7">
        <v>23.320833333333336</v>
      </c>
      <c r="BR13" s="7">
        <v>20.26666666666667</v>
      </c>
      <c r="BS13" s="7">
        <v>19.041666666666668</v>
      </c>
      <c r="BT13" s="7">
        <v>24.8875</v>
      </c>
      <c r="BU13" s="7"/>
      <c r="BV13" s="7"/>
      <c r="BW13" s="7"/>
      <c r="BY13" s="11"/>
      <c r="BZ13" s="11">
        <f t="shared" si="0"/>
        <v>19.454629629629625</v>
      </c>
      <c r="CA13" s="11">
        <f t="shared" si="1"/>
        <v>19.74613095238095</v>
      </c>
      <c r="CB13" s="10">
        <f t="shared" si="2"/>
        <v>20.10097222222222</v>
      </c>
    </row>
    <row r="14" spans="1:80" ht="11.25">
      <c r="A14" s="5">
        <v>12</v>
      </c>
      <c r="B14" s="24"/>
      <c r="C14" s="15"/>
      <c r="D14" s="15"/>
      <c r="E14" s="15"/>
      <c r="F14" s="15"/>
      <c r="G14" s="15"/>
      <c r="H14" s="15"/>
      <c r="I14" s="15"/>
      <c r="J14" s="1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>
        <v>21.4</v>
      </c>
      <c r="AG14" s="4">
        <v>15.0875</v>
      </c>
      <c r="AH14" s="4">
        <v>17.3625</v>
      </c>
      <c r="AI14" s="4">
        <v>17.0125</v>
      </c>
      <c r="AJ14" s="4">
        <v>16.4125</v>
      </c>
      <c r="AK14" s="4">
        <v>22.1</v>
      </c>
      <c r="AL14" s="4">
        <v>21.3375</v>
      </c>
      <c r="AM14" s="4">
        <v>23.15</v>
      </c>
      <c r="AN14" s="4">
        <v>18.1625</v>
      </c>
      <c r="AO14" s="4">
        <v>10.9375</v>
      </c>
      <c r="AP14" s="4">
        <v>18.075</v>
      </c>
      <c r="AQ14" s="4">
        <v>20.375</v>
      </c>
      <c r="AR14" s="4">
        <v>15.0125</v>
      </c>
      <c r="AS14" s="4">
        <v>16.2625</v>
      </c>
      <c r="AT14" s="4">
        <v>18.720833333333335</v>
      </c>
      <c r="AU14" s="4">
        <v>19.675</v>
      </c>
      <c r="AV14" s="4">
        <v>22.854166666666668</v>
      </c>
      <c r="AW14" s="4">
        <v>23.9</v>
      </c>
      <c r="AX14" s="4">
        <v>20.9875</v>
      </c>
      <c r="AY14" s="4">
        <v>21.8375</v>
      </c>
      <c r="AZ14" s="4">
        <v>21.795833333333334</v>
      </c>
      <c r="BA14" s="4">
        <v>15.920833333333336</v>
      </c>
      <c r="BB14" s="4">
        <v>21.1625</v>
      </c>
      <c r="BC14" s="4">
        <v>18.829166666666673</v>
      </c>
      <c r="BD14" s="4">
        <v>19.1375</v>
      </c>
      <c r="BE14" s="4">
        <v>20.108333333333338</v>
      </c>
      <c r="BF14" s="4">
        <v>18.14583333333334</v>
      </c>
      <c r="BG14" s="4">
        <v>19.4375</v>
      </c>
      <c r="BH14" s="4">
        <v>22.8375</v>
      </c>
      <c r="BI14" s="4">
        <v>21.15</v>
      </c>
      <c r="BJ14" s="4">
        <v>21.283333333333335</v>
      </c>
      <c r="BK14" s="4">
        <v>14.612499999999999</v>
      </c>
      <c r="BL14" s="4">
        <v>19.245833333333334</v>
      </c>
      <c r="BM14" s="4">
        <v>20.424999999999997</v>
      </c>
      <c r="BN14" s="4">
        <v>21.64166666666667</v>
      </c>
      <c r="BO14" s="4">
        <v>13.029166666666669</v>
      </c>
      <c r="BP14" s="4">
        <v>16.966666666666665</v>
      </c>
      <c r="BQ14" s="4">
        <v>22.325000000000003</v>
      </c>
      <c r="BR14" s="4">
        <v>20.483333333333334</v>
      </c>
      <c r="BS14" s="4">
        <v>20.808333333333334</v>
      </c>
      <c r="BT14" s="4">
        <v>23.649999999999995</v>
      </c>
      <c r="BU14" s="4"/>
      <c r="BV14" s="4"/>
      <c r="BW14" s="4"/>
      <c r="BY14" s="10"/>
      <c r="BZ14" s="10">
        <f t="shared" si="0"/>
        <v>18.768749999999997</v>
      </c>
      <c r="CA14" s="10">
        <f t="shared" si="1"/>
        <v>19.114285714285717</v>
      </c>
      <c r="CB14" s="10">
        <f t="shared" si="2"/>
        <v>19.161805555555564</v>
      </c>
    </row>
    <row r="15" spans="1:80" ht="11.25">
      <c r="A15" s="5">
        <v>13</v>
      </c>
      <c r="B15" s="24"/>
      <c r="C15" s="15"/>
      <c r="D15" s="15"/>
      <c r="E15" s="15"/>
      <c r="F15" s="15"/>
      <c r="G15" s="15"/>
      <c r="H15" s="15"/>
      <c r="I15" s="15"/>
      <c r="J15" s="1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>
        <v>18.0375</v>
      </c>
      <c r="AG15" s="4">
        <v>16.1875</v>
      </c>
      <c r="AH15" s="4">
        <v>12.9625</v>
      </c>
      <c r="AI15" s="4">
        <v>18.8375</v>
      </c>
      <c r="AJ15" s="4">
        <v>15.725</v>
      </c>
      <c r="AK15" s="4">
        <v>17.8375</v>
      </c>
      <c r="AL15" s="4">
        <v>20.3875</v>
      </c>
      <c r="AM15" s="4">
        <v>22.1125</v>
      </c>
      <c r="AN15" s="4">
        <v>17.9</v>
      </c>
      <c r="AO15" s="4">
        <v>10.95</v>
      </c>
      <c r="AP15" s="4">
        <v>18.7625</v>
      </c>
      <c r="AQ15" s="4">
        <v>18.4625</v>
      </c>
      <c r="AR15" s="4">
        <v>16.425</v>
      </c>
      <c r="AS15" s="4">
        <v>16.575</v>
      </c>
      <c r="AT15" s="4">
        <v>16.820833333333336</v>
      </c>
      <c r="AU15" s="4">
        <v>19.2</v>
      </c>
      <c r="AV15" s="4">
        <v>22.02083333333333</v>
      </c>
      <c r="AW15" s="4">
        <v>20.60833333333333</v>
      </c>
      <c r="AX15" s="4">
        <v>20.14166666666667</v>
      </c>
      <c r="AY15" s="4">
        <v>18.36666666666666</v>
      </c>
      <c r="AZ15" s="4">
        <v>22.308333333333334</v>
      </c>
      <c r="BA15" s="4">
        <v>19.7625</v>
      </c>
      <c r="BB15" s="4">
        <v>22.2625</v>
      </c>
      <c r="BC15" s="4">
        <v>17.18333333333333</v>
      </c>
      <c r="BD15" s="4">
        <v>18.129166666666666</v>
      </c>
      <c r="BE15" s="4">
        <v>20.13181818181818</v>
      </c>
      <c r="BF15" s="4">
        <v>17.770833333333332</v>
      </c>
      <c r="BG15" s="4">
        <v>20.125</v>
      </c>
      <c r="BH15" s="4">
        <v>23.05416666666667</v>
      </c>
      <c r="BI15" s="4">
        <v>20.408333333333335</v>
      </c>
      <c r="BJ15" s="4">
        <v>21.541666666666668</v>
      </c>
      <c r="BK15" s="4">
        <v>15.991666666666667</v>
      </c>
      <c r="BL15" s="4">
        <v>20.508333333333336</v>
      </c>
      <c r="BM15" s="4">
        <v>20.7125</v>
      </c>
      <c r="BN15" s="4">
        <v>17.3875</v>
      </c>
      <c r="BO15" s="4">
        <v>17.416666666666664</v>
      </c>
      <c r="BP15" s="4">
        <v>15.391666666666667</v>
      </c>
      <c r="BQ15" s="4">
        <v>19.979166666666668</v>
      </c>
      <c r="BR15" s="4">
        <v>17.679166666666667</v>
      </c>
      <c r="BS15" s="4">
        <v>21.341666666666665</v>
      </c>
      <c r="BT15" s="4">
        <v>22.54583333333333</v>
      </c>
      <c r="BU15" s="4"/>
      <c r="BV15" s="4"/>
      <c r="BW15" s="4"/>
      <c r="BY15" s="10"/>
      <c r="BZ15" s="10">
        <f t="shared" si="0"/>
        <v>17.76736111111111</v>
      </c>
      <c r="CA15" s="10">
        <f t="shared" si="1"/>
        <v>18.428368506493506</v>
      </c>
      <c r="CB15" s="10">
        <f t="shared" si="2"/>
        <v>18.87661616161616</v>
      </c>
    </row>
    <row r="16" spans="1:80" ht="11.25">
      <c r="A16" s="5">
        <v>14</v>
      </c>
      <c r="B16" s="24"/>
      <c r="C16" s="15"/>
      <c r="D16" s="15"/>
      <c r="E16" s="15"/>
      <c r="F16" s="15"/>
      <c r="G16" s="15"/>
      <c r="H16" s="15"/>
      <c r="I16" s="15"/>
      <c r="J16" s="1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>
        <v>15.75</v>
      </c>
      <c r="AG16" s="4">
        <v>19.7</v>
      </c>
      <c r="AH16" s="4">
        <v>14.375</v>
      </c>
      <c r="AI16" s="4">
        <v>16.5875</v>
      </c>
      <c r="AJ16" s="4">
        <v>16.8</v>
      </c>
      <c r="AK16" s="4">
        <v>16.5375</v>
      </c>
      <c r="AL16" s="4">
        <v>20.2125</v>
      </c>
      <c r="AM16" s="4">
        <v>20.3125</v>
      </c>
      <c r="AN16" s="4">
        <v>20.9875</v>
      </c>
      <c r="AO16" s="4">
        <v>13.2625</v>
      </c>
      <c r="AP16" s="4">
        <v>19.3</v>
      </c>
      <c r="AQ16" s="4">
        <v>19.3625</v>
      </c>
      <c r="AR16" s="4">
        <v>18.5125</v>
      </c>
      <c r="AS16" s="4">
        <v>18.1625</v>
      </c>
      <c r="AT16" s="4">
        <v>18.36666666666667</v>
      </c>
      <c r="AU16" s="4">
        <v>19.308333333333337</v>
      </c>
      <c r="AV16" s="4">
        <v>23.120833333333326</v>
      </c>
      <c r="AW16" s="4">
        <v>22.725</v>
      </c>
      <c r="AX16" s="4">
        <v>21.083333333333332</v>
      </c>
      <c r="AY16" s="4">
        <v>15.22083333333333</v>
      </c>
      <c r="AZ16" s="4">
        <v>17.53333333333333</v>
      </c>
      <c r="BA16" s="4">
        <v>21.104166666666668</v>
      </c>
      <c r="BB16" s="4">
        <v>22.079166666666662</v>
      </c>
      <c r="BC16" s="4">
        <v>16.391666666666666</v>
      </c>
      <c r="BD16" s="4">
        <v>20.1625</v>
      </c>
      <c r="BE16" s="4">
        <v>19.995652173913047</v>
      </c>
      <c r="BF16" s="4">
        <v>15.1</v>
      </c>
      <c r="BG16" s="4">
        <v>16.725</v>
      </c>
      <c r="BH16" s="4">
        <v>23.19583333333333</v>
      </c>
      <c r="BI16" s="4">
        <v>23.20416666666667</v>
      </c>
      <c r="BJ16" s="4">
        <v>23.079166666666666</v>
      </c>
      <c r="BK16" s="4">
        <v>16.270833333333332</v>
      </c>
      <c r="BL16" s="4">
        <v>14.891666666666666</v>
      </c>
      <c r="BM16" s="4">
        <v>20.633333333333336</v>
      </c>
      <c r="BN16" s="4">
        <v>17.745833333333337</v>
      </c>
      <c r="BO16" s="4">
        <v>19.241666666666667</v>
      </c>
      <c r="BP16" s="4">
        <v>18.083333333333332</v>
      </c>
      <c r="BQ16" s="4">
        <v>19.7</v>
      </c>
      <c r="BR16" s="4">
        <v>16.554166666666667</v>
      </c>
      <c r="BS16" s="4">
        <v>20.599999999999998</v>
      </c>
      <c r="BT16" s="4">
        <v>24.64166666666667</v>
      </c>
      <c r="BU16" s="4"/>
      <c r="BV16" s="4"/>
      <c r="BW16" s="4"/>
      <c r="BY16" s="10"/>
      <c r="BZ16" s="10">
        <f t="shared" si="0"/>
        <v>18.5212962962963</v>
      </c>
      <c r="CA16" s="10">
        <f t="shared" si="1"/>
        <v>18.527820910973084</v>
      </c>
      <c r="CB16" s="10">
        <f t="shared" si="2"/>
        <v>19.151660628019325</v>
      </c>
    </row>
    <row r="17" spans="1:80" ht="11.25">
      <c r="A17" s="5">
        <v>15</v>
      </c>
      <c r="B17" s="24"/>
      <c r="C17" s="15"/>
      <c r="D17" s="15"/>
      <c r="E17" s="15"/>
      <c r="F17" s="15"/>
      <c r="G17" s="15"/>
      <c r="H17" s="15"/>
      <c r="I17" s="15"/>
      <c r="J17" s="15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>
        <v>16.4625</v>
      </c>
      <c r="AG17" s="4">
        <v>17.525</v>
      </c>
      <c r="AH17" s="4">
        <v>15.725</v>
      </c>
      <c r="AI17" s="4">
        <v>17.55</v>
      </c>
      <c r="AJ17" s="4">
        <v>17.5625</v>
      </c>
      <c r="AK17" s="4">
        <v>19.7125</v>
      </c>
      <c r="AL17" s="4">
        <v>22.575</v>
      </c>
      <c r="AM17" s="4">
        <v>22.2625</v>
      </c>
      <c r="AN17" s="4">
        <v>17.2375</v>
      </c>
      <c r="AO17" s="4">
        <v>15.3375</v>
      </c>
      <c r="AP17" s="4">
        <v>15.6625</v>
      </c>
      <c r="AQ17" s="4">
        <v>20.9375</v>
      </c>
      <c r="AR17" s="4">
        <v>19.3875</v>
      </c>
      <c r="AS17" s="4">
        <v>17</v>
      </c>
      <c r="AT17" s="4">
        <v>15.70833333333333</v>
      </c>
      <c r="AU17" s="4">
        <v>22.1</v>
      </c>
      <c r="AV17" s="4">
        <v>22.1125</v>
      </c>
      <c r="AW17" s="4">
        <v>24.045833333333334</v>
      </c>
      <c r="AX17" s="4">
        <v>22.583333333333332</v>
      </c>
      <c r="AY17" s="4">
        <v>16.3</v>
      </c>
      <c r="AZ17" s="4">
        <v>18.0125</v>
      </c>
      <c r="BA17" s="4">
        <v>13.666666666666664</v>
      </c>
      <c r="BB17" s="4">
        <v>17.7</v>
      </c>
      <c r="BC17" s="4">
        <v>15.245833333333335</v>
      </c>
      <c r="BD17" s="4">
        <v>22.933333333333337</v>
      </c>
      <c r="BE17" s="4">
        <v>18.979166666666664</v>
      </c>
      <c r="BF17" s="4">
        <v>17.883333333333333</v>
      </c>
      <c r="BG17" s="4">
        <v>14.2375</v>
      </c>
      <c r="BH17" s="4">
        <v>22.85833333333333</v>
      </c>
      <c r="BI17" s="4">
        <v>22.904166666666665</v>
      </c>
      <c r="BJ17" s="4">
        <v>25.041666666666668</v>
      </c>
      <c r="BK17" s="4">
        <v>16.6875</v>
      </c>
      <c r="BL17" s="4">
        <v>16.429166666666667</v>
      </c>
      <c r="BM17" s="4">
        <v>20.295833333333334</v>
      </c>
      <c r="BN17" s="4">
        <v>12.637500000000003</v>
      </c>
      <c r="BO17" s="4">
        <v>19.20416666666667</v>
      </c>
      <c r="BP17" s="4">
        <v>18.55</v>
      </c>
      <c r="BQ17" s="4">
        <v>19.187500000000004</v>
      </c>
      <c r="BR17" s="4">
        <v>17.533333333333335</v>
      </c>
      <c r="BS17" s="4">
        <v>16.991666666666664</v>
      </c>
      <c r="BT17" s="4">
        <v>24.25833333333333</v>
      </c>
      <c r="BU17" s="4"/>
      <c r="BV17" s="4"/>
      <c r="BW17" s="4"/>
      <c r="BY17" s="10"/>
      <c r="BZ17" s="10">
        <f t="shared" si="0"/>
        <v>18.82800925925926</v>
      </c>
      <c r="CA17" s="10">
        <f t="shared" si="1"/>
        <v>18.44449404761905</v>
      </c>
      <c r="CB17" s="10">
        <f t="shared" si="2"/>
        <v>18.695555555555554</v>
      </c>
    </row>
    <row r="18" spans="1:80" ht="11.25">
      <c r="A18" s="5">
        <v>16</v>
      </c>
      <c r="B18" s="24"/>
      <c r="C18" s="15"/>
      <c r="D18" s="15"/>
      <c r="E18" s="15"/>
      <c r="F18" s="15"/>
      <c r="G18" s="15"/>
      <c r="H18" s="15"/>
      <c r="I18" s="15"/>
      <c r="J18" s="1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>
        <v>16.6</v>
      </c>
      <c r="AG18" s="4">
        <v>18.45</v>
      </c>
      <c r="AH18" s="4">
        <v>16.8625</v>
      </c>
      <c r="AI18" s="4">
        <v>16.8375</v>
      </c>
      <c r="AJ18" s="4">
        <v>18.925</v>
      </c>
      <c r="AK18" s="4">
        <v>17.7875</v>
      </c>
      <c r="AL18" s="4">
        <v>18.6375</v>
      </c>
      <c r="AM18" s="4">
        <v>18.6875</v>
      </c>
      <c r="AN18" s="4">
        <v>16.275</v>
      </c>
      <c r="AO18" s="4">
        <v>17.8125</v>
      </c>
      <c r="AP18" s="4">
        <v>17.825</v>
      </c>
      <c r="AQ18" s="4">
        <v>22.725</v>
      </c>
      <c r="AR18" s="4">
        <v>17.4875</v>
      </c>
      <c r="AS18" s="4">
        <v>16.725</v>
      </c>
      <c r="AT18" s="4">
        <v>14.670833333333333</v>
      </c>
      <c r="AU18" s="4">
        <v>21.179166666666664</v>
      </c>
      <c r="AV18" s="4">
        <v>18.370833333333334</v>
      </c>
      <c r="AW18" s="4">
        <v>24.85833333333333</v>
      </c>
      <c r="AX18" s="4">
        <v>21.491666666666664</v>
      </c>
      <c r="AY18" s="4">
        <v>16.9</v>
      </c>
      <c r="AZ18" s="4">
        <v>16.875</v>
      </c>
      <c r="BA18" s="4">
        <v>14.179166666666667</v>
      </c>
      <c r="BB18" s="4">
        <v>15.6125</v>
      </c>
      <c r="BC18" s="4">
        <v>15.75416666666667</v>
      </c>
      <c r="BD18" s="4">
        <v>23.266666666666666</v>
      </c>
      <c r="BE18" s="4" t="s">
        <v>32</v>
      </c>
      <c r="BF18" s="4">
        <v>16.1375</v>
      </c>
      <c r="BG18" s="4">
        <v>15.9625</v>
      </c>
      <c r="BH18" s="4">
        <v>23.016666666666666</v>
      </c>
      <c r="BI18" s="4">
        <v>23.4125</v>
      </c>
      <c r="BJ18" s="4">
        <v>21.483333333333338</v>
      </c>
      <c r="BK18" s="4">
        <v>18.795833333333334</v>
      </c>
      <c r="BL18" s="4">
        <v>16.304166666666667</v>
      </c>
      <c r="BM18" s="4">
        <v>19.5625</v>
      </c>
      <c r="BN18" s="4">
        <v>14.404166666666667</v>
      </c>
      <c r="BO18" s="4">
        <v>19.00416666666667</v>
      </c>
      <c r="BP18" s="4">
        <v>21.858333333333334</v>
      </c>
      <c r="BQ18" s="4">
        <v>18.958333333333332</v>
      </c>
      <c r="BR18" s="4">
        <v>16.05416666666667</v>
      </c>
      <c r="BS18" s="4">
        <v>17.916666666666668</v>
      </c>
      <c r="BT18" s="4">
        <v>24.77916666666667</v>
      </c>
      <c r="BU18" s="4"/>
      <c r="BV18" s="4"/>
      <c r="BW18" s="4"/>
      <c r="BY18" s="10"/>
      <c r="BZ18" s="10">
        <f t="shared" si="0"/>
        <v>18.37314814814815</v>
      </c>
      <c r="CA18" s="10">
        <f t="shared" si="1"/>
        <v>18.033179012345677</v>
      </c>
      <c r="CB18" s="10">
        <f t="shared" si="2"/>
        <v>18.65201149425287</v>
      </c>
    </row>
    <row r="19" spans="1:80" ht="11.25">
      <c r="A19" s="5">
        <v>17</v>
      </c>
      <c r="B19" s="24"/>
      <c r="C19" s="15"/>
      <c r="D19" s="15"/>
      <c r="E19" s="15"/>
      <c r="F19" s="15"/>
      <c r="G19" s="15"/>
      <c r="H19" s="15"/>
      <c r="I19" s="15"/>
      <c r="J19" s="1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>
        <v>15.7125</v>
      </c>
      <c r="AG19" s="4">
        <v>17.25</v>
      </c>
      <c r="AH19" s="4">
        <v>13.975</v>
      </c>
      <c r="AI19" s="4">
        <v>19</v>
      </c>
      <c r="AJ19" s="4">
        <v>16.2</v>
      </c>
      <c r="AK19" s="4">
        <v>16.475</v>
      </c>
      <c r="AL19" s="4">
        <v>18.35</v>
      </c>
      <c r="AM19" s="4">
        <v>22.1875</v>
      </c>
      <c r="AN19" s="4">
        <v>17.425</v>
      </c>
      <c r="AO19" s="4">
        <v>16.5</v>
      </c>
      <c r="AP19" s="4">
        <v>19.35</v>
      </c>
      <c r="AQ19" s="4">
        <v>23.6</v>
      </c>
      <c r="AR19" s="4">
        <v>14.575</v>
      </c>
      <c r="AS19" s="4">
        <v>16.96375</v>
      </c>
      <c r="AT19" s="4">
        <v>21.320833333333336</v>
      </c>
      <c r="AU19" s="4">
        <v>18.491666666666664</v>
      </c>
      <c r="AV19" s="4">
        <v>19.9125</v>
      </c>
      <c r="AW19" s="4">
        <v>24.7375</v>
      </c>
      <c r="AX19" s="4">
        <v>18.745833333333334</v>
      </c>
      <c r="AY19" s="4">
        <v>18.23333333333333</v>
      </c>
      <c r="AZ19" s="4">
        <v>19.85</v>
      </c>
      <c r="BA19" s="4">
        <v>17.879166666666666</v>
      </c>
      <c r="BB19" s="4">
        <v>16.958333333333332</v>
      </c>
      <c r="BC19" s="4">
        <v>17.995833333333334</v>
      </c>
      <c r="BD19" s="4">
        <v>22.7</v>
      </c>
      <c r="BE19" s="4">
        <v>19.480952380952385</v>
      </c>
      <c r="BF19" s="4">
        <v>12.6875</v>
      </c>
      <c r="BG19" s="4">
        <v>17.145833333333332</v>
      </c>
      <c r="BH19" s="4">
        <v>23.733333333333338</v>
      </c>
      <c r="BI19" s="4">
        <v>23.925</v>
      </c>
      <c r="BJ19" s="4">
        <v>13.370833333333335</v>
      </c>
      <c r="BK19" s="4">
        <v>13.416666666666666</v>
      </c>
      <c r="BL19" s="4">
        <v>17.266666666666666</v>
      </c>
      <c r="BM19" s="4">
        <v>21.062500000000004</v>
      </c>
      <c r="BN19" s="4">
        <v>18.354166666666668</v>
      </c>
      <c r="BO19" s="4">
        <v>19.404166666666665</v>
      </c>
      <c r="BP19" s="4">
        <v>20.974999999999998</v>
      </c>
      <c r="BQ19" s="4">
        <v>21.2</v>
      </c>
      <c r="BR19" s="4">
        <v>17.104166666666664</v>
      </c>
      <c r="BS19" s="4">
        <v>22.304166666666664</v>
      </c>
      <c r="BT19" s="4">
        <v>25.583333333333332</v>
      </c>
      <c r="BU19" s="4"/>
      <c r="BV19" s="4"/>
      <c r="BW19" s="4"/>
      <c r="BY19" s="10"/>
      <c r="BZ19" s="10">
        <f t="shared" si="0"/>
        <v>18.445902777777782</v>
      </c>
      <c r="CA19" s="10">
        <f t="shared" si="1"/>
        <v>18.34653698979592</v>
      </c>
      <c r="CB19" s="10">
        <f t="shared" si="2"/>
        <v>18.908712301587304</v>
      </c>
    </row>
    <row r="20" spans="1:80" ht="11.25">
      <c r="A20" s="5">
        <v>18</v>
      </c>
      <c r="B20" s="24"/>
      <c r="C20" s="15"/>
      <c r="D20" s="15"/>
      <c r="E20" s="15"/>
      <c r="F20" s="15"/>
      <c r="G20" s="15"/>
      <c r="H20" s="15"/>
      <c r="I20" s="15"/>
      <c r="J20" s="15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>
        <v>14.4125</v>
      </c>
      <c r="AG20" s="4">
        <v>16.7625</v>
      </c>
      <c r="AH20" s="4">
        <v>16.9375</v>
      </c>
      <c r="AI20" s="4">
        <v>18.65</v>
      </c>
      <c r="AJ20" s="4">
        <v>14.7375</v>
      </c>
      <c r="AK20" s="4">
        <v>17.0125</v>
      </c>
      <c r="AL20" s="15">
        <v>21.65</v>
      </c>
      <c r="AM20" s="15">
        <v>22.825</v>
      </c>
      <c r="AN20" s="15">
        <v>18.3875</v>
      </c>
      <c r="AO20" s="15">
        <v>13.175</v>
      </c>
      <c r="AP20" s="15">
        <v>21.2125</v>
      </c>
      <c r="AQ20" s="15">
        <v>20.75</v>
      </c>
      <c r="AR20" s="15">
        <v>11.8</v>
      </c>
      <c r="AS20" s="15">
        <v>17.375</v>
      </c>
      <c r="AT20" s="15">
        <v>21.495833333333334</v>
      </c>
      <c r="AU20" s="15">
        <v>19.108333333333334</v>
      </c>
      <c r="AV20" s="15">
        <v>19.35833333333333</v>
      </c>
      <c r="AW20" s="15">
        <v>19.429166666666667</v>
      </c>
      <c r="AX20" s="15">
        <v>21.233333333333334</v>
      </c>
      <c r="AY20" s="15">
        <v>14.179166666666667</v>
      </c>
      <c r="AZ20" s="15">
        <v>20.2375</v>
      </c>
      <c r="BA20" s="15">
        <v>19.975</v>
      </c>
      <c r="BB20" s="15">
        <v>19.041666666666668</v>
      </c>
      <c r="BC20" s="15">
        <v>22.241666666666664</v>
      </c>
      <c r="BD20" s="15">
        <v>19.05416666666667</v>
      </c>
      <c r="BE20" s="15">
        <v>20.041666666666675</v>
      </c>
      <c r="BF20" s="15">
        <v>15.895833333333334</v>
      </c>
      <c r="BG20" s="15">
        <v>16.5375</v>
      </c>
      <c r="BH20" s="15">
        <v>23.2125</v>
      </c>
      <c r="BI20" s="15">
        <v>23.9875</v>
      </c>
      <c r="BJ20" s="15">
        <v>14.633333333333335</v>
      </c>
      <c r="BK20" s="15">
        <v>11.966666666666667</v>
      </c>
      <c r="BL20" s="15">
        <v>20.570833333333336</v>
      </c>
      <c r="BM20" s="15">
        <v>20.32916666666667</v>
      </c>
      <c r="BN20" s="15">
        <v>18.245833333333334</v>
      </c>
      <c r="BO20" s="15">
        <v>18.387499999999996</v>
      </c>
      <c r="BP20" s="15">
        <v>16.333333333333332</v>
      </c>
      <c r="BQ20" s="15">
        <v>23.529166666666658</v>
      </c>
      <c r="BR20" s="15">
        <v>22.274999999999995</v>
      </c>
      <c r="BS20" s="15">
        <v>24.458333333333332</v>
      </c>
      <c r="BT20" s="15">
        <v>24.691666666666666</v>
      </c>
      <c r="BU20" s="15"/>
      <c r="BV20" s="15"/>
      <c r="BW20" s="15"/>
      <c r="BY20" s="10"/>
      <c r="BZ20" s="10">
        <f t="shared" si="0"/>
        <v>18.059953703703705</v>
      </c>
      <c r="CA20" s="10">
        <f t="shared" si="1"/>
        <v>18.339880952380955</v>
      </c>
      <c r="CB20" s="10">
        <f t="shared" si="2"/>
        <v>18.724166666666672</v>
      </c>
    </row>
    <row r="21" spans="1:80" ht="11.25">
      <c r="A21" s="5">
        <v>19</v>
      </c>
      <c r="B21" s="24"/>
      <c r="C21" s="15"/>
      <c r="D21" s="15"/>
      <c r="E21" s="15"/>
      <c r="F21" s="15"/>
      <c r="G21" s="15"/>
      <c r="H21" s="15"/>
      <c r="I21" s="15"/>
      <c r="J21" s="15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>
        <v>15.075</v>
      </c>
      <c r="AG21" s="4">
        <v>17.9</v>
      </c>
      <c r="AH21" s="4">
        <v>17.9625</v>
      </c>
      <c r="AI21" s="4">
        <v>16.95</v>
      </c>
      <c r="AJ21" s="4">
        <v>15.625</v>
      </c>
      <c r="AK21" s="4">
        <v>18.375</v>
      </c>
      <c r="AL21" s="15">
        <v>19.925</v>
      </c>
      <c r="AM21" s="15">
        <v>23.55</v>
      </c>
      <c r="AN21" s="15">
        <v>20.1875</v>
      </c>
      <c r="AO21" s="15">
        <v>14.975</v>
      </c>
      <c r="AP21" s="15">
        <v>14.4375</v>
      </c>
      <c r="AQ21" s="15">
        <v>17.9125</v>
      </c>
      <c r="AR21" s="15">
        <v>13.2875</v>
      </c>
      <c r="AS21" s="15">
        <v>18.6125</v>
      </c>
      <c r="AT21" s="15">
        <v>17.5125</v>
      </c>
      <c r="AU21" s="15">
        <v>22.09583333333333</v>
      </c>
      <c r="AV21" s="15">
        <v>21.2</v>
      </c>
      <c r="AW21" s="15">
        <v>18.691666666666666</v>
      </c>
      <c r="AX21" s="15">
        <v>17.475</v>
      </c>
      <c r="AY21" s="15">
        <v>11.970833333333331</v>
      </c>
      <c r="AZ21" s="15">
        <v>21.095833333333335</v>
      </c>
      <c r="BA21" s="15">
        <v>20.779166666666665</v>
      </c>
      <c r="BB21" s="15">
        <v>21.7375</v>
      </c>
      <c r="BC21" s="15">
        <v>21.97083333333333</v>
      </c>
      <c r="BD21" s="15">
        <v>19.77916666666667</v>
      </c>
      <c r="BE21" s="15">
        <v>20.159090909090907</v>
      </c>
      <c r="BF21" s="15">
        <v>16.23333333333333</v>
      </c>
      <c r="BG21" s="15">
        <v>17.245833333333334</v>
      </c>
      <c r="BH21" s="15">
        <v>19.5625</v>
      </c>
      <c r="BI21" s="15">
        <v>24.445833333333336</v>
      </c>
      <c r="BJ21" s="15">
        <v>15.441666666666665</v>
      </c>
      <c r="BK21" s="15">
        <v>12.087500000000004</v>
      </c>
      <c r="BL21" s="15">
        <v>20.250000000000004</v>
      </c>
      <c r="BM21" s="15">
        <v>19.349999999999998</v>
      </c>
      <c r="BN21" s="15">
        <v>14.574999999999996</v>
      </c>
      <c r="BO21" s="15">
        <v>13.766666666666666</v>
      </c>
      <c r="BP21" s="15">
        <v>14.825000000000001</v>
      </c>
      <c r="BQ21" s="15">
        <v>19.791666666666668</v>
      </c>
      <c r="BR21" s="15">
        <v>17.049999999999997</v>
      </c>
      <c r="BS21" s="15">
        <v>25.104166666666668</v>
      </c>
      <c r="BT21" s="15">
        <v>23.437499999999996</v>
      </c>
      <c r="BU21" s="15"/>
      <c r="BV21" s="15"/>
      <c r="BW21" s="15"/>
      <c r="BY21" s="10"/>
      <c r="BZ21" s="10">
        <f t="shared" si="0"/>
        <v>18.015277777777776</v>
      </c>
      <c r="CA21" s="10">
        <f t="shared" si="1"/>
        <v>18.31148538961039</v>
      </c>
      <c r="CB21" s="10">
        <f t="shared" si="2"/>
        <v>18.04849747474747</v>
      </c>
    </row>
    <row r="22" spans="1:80" ht="11.25">
      <c r="A22" s="5">
        <v>20</v>
      </c>
      <c r="B22" s="24"/>
      <c r="C22" s="15"/>
      <c r="D22" s="15"/>
      <c r="E22" s="15"/>
      <c r="F22" s="15"/>
      <c r="G22" s="15"/>
      <c r="H22" s="15"/>
      <c r="I22" s="15"/>
      <c r="J22" s="15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>
        <v>17.0875</v>
      </c>
      <c r="AG22" s="4">
        <v>18.125</v>
      </c>
      <c r="AH22" s="4">
        <v>18.2125</v>
      </c>
      <c r="AI22" s="4">
        <v>16.3</v>
      </c>
      <c r="AJ22" s="4">
        <v>14.7625</v>
      </c>
      <c r="AK22" s="4">
        <v>20.575</v>
      </c>
      <c r="AL22" s="85">
        <v>16</v>
      </c>
      <c r="AM22" s="85">
        <v>17.275</v>
      </c>
      <c r="AN22" s="85">
        <v>15.3875</v>
      </c>
      <c r="AO22" s="85">
        <v>11.5375</v>
      </c>
      <c r="AP22" s="85">
        <v>13.5</v>
      </c>
      <c r="AQ22" s="85">
        <v>17.45</v>
      </c>
      <c r="AR22" s="85">
        <v>12.7</v>
      </c>
      <c r="AS22" s="85">
        <v>19.5</v>
      </c>
      <c r="AT22" s="85">
        <v>13.004166666666668</v>
      </c>
      <c r="AU22" s="85">
        <v>22.23333333333333</v>
      </c>
      <c r="AV22" s="85">
        <v>23.8375</v>
      </c>
      <c r="AW22" s="85">
        <v>17.86666666666667</v>
      </c>
      <c r="AX22" s="85">
        <v>16.17083333333333</v>
      </c>
      <c r="AY22" s="85">
        <v>14.225</v>
      </c>
      <c r="AZ22" s="85">
        <v>16.79583333333333</v>
      </c>
      <c r="BA22" s="85">
        <v>21.0625</v>
      </c>
      <c r="BB22" s="85">
        <v>19.941666666666666</v>
      </c>
      <c r="BC22" s="85">
        <v>17.220833333333335</v>
      </c>
      <c r="BD22" s="85">
        <v>20.6125</v>
      </c>
      <c r="BE22" s="85">
        <v>19.95714285714286</v>
      </c>
      <c r="BF22" s="85">
        <v>13.866666666666667</v>
      </c>
      <c r="BG22" s="85">
        <v>18.45</v>
      </c>
      <c r="BH22" s="85">
        <v>17.40833333333333</v>
      </c>
      <c r="BI22" s="85">
        <v>21.958333333333332</v>
      </c>
      <c r="BJ22" s="85">
        <v>17.9875</v>
      </c>
      <c r="BK22" s="85">
        <v>12.270833333333334</v>
      </c>
      <c r="BL22" s="85">
        <v>16.570833333333333</v>
      </c>
      <c r="BM22" s="85">
        <v>18.054166666666664</v>
      </c>
      <c r="BN22" s="85">
        <v>15.937499999999998</v>
      </c>
      <c r="BO22" s="85">
        <v>14.3125</v>
      </c>
      <c r="BP22" s="85">
        <v>14.400000000000004</v>
      </c>
      <c r="BQ22" s="85">
        <v>16.45</v>
      </c>
      <c r="BR22" s="85">
        <v>15.904166666666667</v>
      </c>
      <c r="BS22" s="85">
        <v>20.64166666666667</v>
      </c>
      <c r="BT22" s="85">
        <v>23.233333333333334</v>
      </c>
      <c r="BU22" s="85"/>
      <c r="BV22" s="85"/>
      <c r="BW22" s="85"/>
      <c r="BY22" s="10"/>
      <c r="BZ22" s="10">
        <f t="shared" si="0"/>
        <v>16.964120370370367</v>
      </c>
      <c r="CA22" s="10">
        <f t="shared" si="1"/>
        <v>17.273469387755103</v>
      </c>
      <c r="CB22" s="10">
        <f t="shared" si="2"/>
        <v>17.022321428571427</v>
      </c>
    </row>
    <row r="23" spans="1:80" ht="11.25">
      <c r="A23" s="6">
        <v>21</v>
      </c>
      <c r="B23" s="2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>
        <v>18.25</v>
      </c>
      <c r="AG23" s="7">
        <v>18.0375</v>
      </c>
      <c r="AH23" s="7">
        <v>16.675</v>
      </c>
      <c r="AI23" s="7">
        <v>17.7625</v>
      </c>
      <c r="AJ23" s="7">
        <v>17.1125</v>
      </c>
      <c r="AK23" s="7">
        <v>18.1375</v>
      </c>
      <c r="AL23" s="15">
        <v>13.4125</v>
      </c>
      <c r="AM23" s="15">
        <v>14</v>
      </c>
      <c r="AN23" s="4">
        <v>16.7875</v>
      </c>
      <c r="AO23" s="4">
        <v>9.6625</v>
      </c>
      <c r="AP23" s="4">
        <v>12.6125</v>
      </c>
      <c r="AQ23" s="4">
        <v>16.65</v>
      </c>
      <c r="AR23" s="4">
        <v>12.525</v>
      </c>
      <c r="AS23" s="4">
        <v>17.0625</v>
      </c>
      <c r="AT23" s="4">
        <v>16.741666666666664</v>
      </c>
      <c r="AU23" s="4">
        <v>23.1375</v>
      </c>
      <c r="AV23" s="4">
        <v>20.06666666666666</v>
      </c>
      <c r="AW23" s="4">
        <v>17.425</v>
      </c>
      <c r="AX23" s="4">
        <v>16.041666666666668</v>
      </c>
      <c r="AY23" s="4">
        <v>15.366666666666662</v>
      </c>
      <c r="AZ23" s="4">
        <v>13.379166666666668</v>
      </c>
      <c r="BA23" s="4">
        <v>21.65</v>
      </c>
      <c r="BB23" s="4">
        <v>17.604166666666668</v>
      </c>
      <c r="BC23" s="4">
        <v>15.05</v>
      </c>
      <c r="BD23" s="4">
        <v>21.316666666666666</v>
      </c>
      <c r="BE23" s="4">
        <v>19.604347826086954</v>
      </c>
      <c r="BF23" s="4">
        <v>14.820833333333333</v>
      </c>
      <c r="BG23" s="4">
        <v>19.554166666666664</v>
      </c>
      <c r="BH23" s="4">
        <v>19.304166666666667</v>
      </c>
      <c r="BI23" s="4">
        <v>19.370833333333334</v>
      </c>
      <c r="BJ23" s="4">
        <v>19.658333333333335</v>
      </c>
      <c r="BK23" s="4">
        <v>13.741666666666669</v>
      </c>
      <c r="BL23" s="4">
        <v>16.820833333333333</v>
      </c>
      <c r="BM23" s="4">
        <v>15.662499999999996</v>
      </c>
      <c r="BN23" s="4">
        <v>12.058333333333332</v>
      </c>
      <c r="BO23" s="4">
        <v>17.583333333333332</v>
      </c>
      <c r="BP23" s="4">
        <v>15.008333333333333</v>
      </c>
      <c r="BQ23" s="4">
        <v>17.087500000000002</v>
      </c>
      <c r="BR23" s="4">
        <v>17.2875</v>
      </c>
      <c r="BS23" s="4">
        <v>12.970833333333333</v>
      </c>
      <c r="BT23" s="4">
        <v>22.92083333333333</v>
      </c>
      <c r="BU23" s="4"/>
      <c r="BV23" s="4"/>
      <c r="BW23" s="4"/>
      <c r="BY23" s="11"/>
      <c r="BZ23" s="11">
        <f t="shared" si="0"/>
        <v>16.447685185185186</v>
      </c>
      <c r="CA23" s="11">
        <f t="shared" si="1"/>
        <v>16.8016433747412</v>
      </c>
      <c r="CB23" s="10">
        <f t="shared" si="2"/>
        <v>16.778478260869566</v>
      </c>
    </row>
    <row r="24" spans="1:80" ht="11.25">
      <c r="A24" s="5">
        <v>22</v>
      </c>
      <c r="B24" s="24"/>
      <c r="C24" s="15"/>
      <c r="D24" s="15"/>
      <c r="E24" s="15"/>
      <c r="F24" s="15"/>
      <c r="G24" s="15"/>
      <c r="H24" s="15"/>
      <c r="I24" s="15"/>
      <c r="J24" s="15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>
        <v>18.675</v>
      </c>
      <c r="AG24" s="4">
        <v>15.1875</v>
      </c>
      <c r="AH24" s="4">
        <v>17.275</v>
      </c>
      <c r="AI24" s="4">
        <v>18.275</v>
      </c>
      <c r="AJ24" s="4">
        <v>15.2375</v>
      </c>
      <c r="AK24" s="4">
        <v>16.5375</v>
      </c>
      <c r="AL24" s="4">
        <v>17.75</v>
      </c>
      <c r="AM24" s="4">
        <v>14.1</v>
      </c>
      <c r="AN24" s="4">
        <v>17.1625</v>
      </c>
      <c r="AO24" s="4">
        <v>10.8</v>
      </c>
      <c r="AP24" s="4">
        <v>13.5625</v>
      </c>
      <c r="AQ24" s="4">
        <v>18.925</v>
      </c>
      <c r="AR24" s="4">
        <v>13.225</v>
      </c>
      <c r="AS24" s="4">
        <v>17.3</v>
      </c>
      <c r="AT24" s="4">
        <v>16.095833333333335</v>
      </c>
      <c r="AU24" s="4">
        <v>23.204166666666662</v>
      </c>
      <c r="AV24" s="4">
        <v>17.6625</v>
      </c>
      <c r="AW24" s="4">
        <v>18.83333333333334</v>
      </c>
      <c r="AX24" s="4">
        <v>6.645833333333335</v>
      </c>
      <c r="AY24" s="4">
        <v>15.7</v>
      </c>
      <c r="AZ24" s="4">
        <v>9.708333333333334</v>
      </c>
      <c r="BA24" s="4">
        <v>20.695833333333333</v>
      </c>
      <c r="BB24" s="4">
        <v>17.979166666666668</v>
      </c>
      <c r="BC24" s="4">
        <v>14.045833333333333</v>
      </c>
      <c r="BD24" s="4">
        <v>21.7</v>
      </c>
      <c r="BE24" s="4" t="s">
        <v>32</v>
      </c>
      <c r="BF24" s="4">
        <v>17.2</v>
      </c>
      <c r="BG24" s="4">
        <v>17.775</v>
      </c>
      <c r="BH24" s="4">
        <v>18.195833333333336</v>
      </c>
      <c r="BI24" s="4">
        <v>18.175</v>
      </c>
      <c r="BJ24" s="4">
        <v>18.958333333333332</v>
      </c>
      <c r="BK24" s="4">
        <v>13.516666666666666</v>
      </c>
      <c r="BL24" s="4">
        <v>14.512500000000003</v>
      </c>
      <c r="BM24" s="4">
        <v>18.958333333333332</v>
      </c>
      <c r="BN24" s="4">
        <v>15.5</v>
      </c>
      <c r="BO24" s="4">
        <v>19.404166666666665</v>
      </c>
      <c r="BP24" s="4">
        <v>17.891666666666666</v>
      </c>
      <c r="BQ24" s="4">
        <v>15.383333333333335</v>
      </c>
      <c r="BR24" s="4">
        <v>20.325</v>
      </c>
      <c r="BS24" s="4">
        <v>15.712499999999999</v>
      </c>
      <c r="BT24" s="4">
        <v>22.26666666666667</v>
      </c>
      <c r="BU24" s="4"/>
      <c r="BV24" s="4"/>
      <c r="BW24" s="4"/>
      <c r="BY24" s="10"/>
      <c r="BZ24" s="10">
        <f t="shared" si="0"/>
        <v>16.65601851851852</v>
      </c>
      <c r="CA24" s="10">
        <f t="shared" si="1"/>
        <v>16.3429012345679</v>
      </c>
      <c r="CB24" s="10">
        <f t="shared" si="2"/>
        <v>16.50747126436781</v>
      </c>
    </row>
    <row r="25" spans="1:80" ht="11.25">
      <c r="A25" s="5">
        <v>23</v>
      </c>
      <c r="B25" s="24"/>
      <c r="C25" s="15"/>
      <c r="D25" s="15"/>
      <c r="E25" s="15"/>
      <c r="F25" s="15"/>
      <c r="G25" s="15"/>
      <c r="H25" s="15"/>
      <c r="I25" s="15"/>
      <c r="J25" s="15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>
        <v>15.2875</v>
      </c>
      <c r="AG25" s="4">
        <v>15</v>
      </c>
      <c r="AH25" s="4">
        <v>12.325</v>
      </c>
      <c r="AI25" s="4">
        <v>15.5375</v>
      </c>
      <c r="AJ25" s="4">
        <v>10.475</v>
      </c>
      <c r="AK25" s="4">
        <v>18.025</v>
      </c>
      <c r="AL25" s="4">
        <v>16.9625</v>
      </c>
      <c r="AM25" s="4">
        <v>16.625</v>
      </c>
      <c r="AN25" s="4">
        <v>15.7375</v>
      </c>
      <c r="AO25" s="4">
        <v>12.8375</v>
      </c>
      <c r="AP25" s="4">
        <v>17.2375</v>
      </c>
      <c r="AQ25" s="4">
        <v>19.2875</v>
      </c>
      <c r="AR25" s="4">
        <v>15.6125</v>
      </c>
      <c r="AS25" s="4">
        <v>15.5125</v>
      </c>
      <c r="AT25" s="4">
        <v>15.545833333333334</v>
      </c>
      <c r="AU25" s="4">
        <v>21.116666666666664</v>
      </c>
      <c r="AV25" s="4">
        <v>17.9</v>
      </c>
      <c r="AW25" s="4">
        <v>20.333333333333332</v>
      </c>
      <c r="AX25" s="4">
        <v>9.129166666666665</v>
      </c>
      <c r="AY25" s="4">
        <v>13.541666666666666</v>
      </c>
      <c r="AZ25" s="4">
        <v>9.4875</v>
      </c>
      <c r="BA25" s="4">
        <v>18.408333333333335</v>
      </c>
      <c r="BB25" s="4">
        <v>21.066666666666663</v>
      </c>
      <c r="BC25" s="4">
        <v>13.170833333333333</v>
      </c>
      <c r="BD25" s="4">
        <v>18.2125</v>
      </c>
      <c r="BE25" s="4">
        <v>18.209523809523805</v>
      </c>
      <c r="BF25" s="4">
        <v>17.729166666666668</v>
      </c>
      <c r="BG25" s="4">
        <v>12.666666666666664</v>
      </c>
      <c r="BH25" s="4">
        <v>13.995833333333335</v>
      </c>
      <c r="BI25" s="4">
        <v>17.825</v>
      </c>
      <c r="BJ25" s="4">
        <v>14.80833333333333</v>
      </c>
      <c r="BK25" s="4">
        <v>12.266666666666667</v>
      </c>
      <c r="BL25" s="4">
        <v>16.208333333333332</v>
      </c>
      <c r="BM25" s="4">
        <v>20.112499999999997</v>
      </c>
      <c r="BN25" s="4">
        <v>15.266666666666666</v>
      </c>
      <c r="BO25" s="4">
        <v>17.416666666666668</v>
      </c>
      <c r="BP25" s="4">
        <v>22.195833333333336</v>
      </c>
      <c r="BQ25" s="4">
        <v>18.766666666666662</v>
      </c>
      <c r="BR25" s="4">
        <v>19.016666666666662</v>
      </c>
      <c r="BS25" s="4">
        <v>21.34583333333333</v>
      </c>
      <c r="BT25" s="4">
        <v>18.937500000000004</v>
      </c>
      <c r="BU25" s="4"/>
      <c r="BV25" s="4"/>
      <c r="BW25" s="4"/>
      <c r="BY25" s="10"/>
      <c r="BZ25" s="10">
        <f t="shared" si="0"/>
        <v>16.186574074074073</v>
      </c>
      <c r="CA25" s="10">
        <f t="shared" si="1"/>
        <v>15.820727040816331</v>
      </c>
      <c r="CB25" s="10">
        <f t="shared" si="2"/>
        <v>16.386845238095237</v>
      </c>
    </row>
    <row r="26" spans="1:80" ht="11.25">
      <c r="A26" s="5">
        <v>24</v>
      </c>
      <c r="B26" s="24"/>
      <c r="C26" s="15"/>
      <c r="D26" s="15"/>
      <c r="E26" s="15"/>
      <c r="F26" s="15"/>
      <c r="G26" s="15"/>
      <c r="H26" s="15"/>
      <c r="I26" s="15"/>
      <c r="J26" s="1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>
        <v>16.9875</v>
      </c>
      <c r="AG26" s="4">
        <v>14.325</v>
      </c>
      <c r="AH26" s="4">
        <v>14.575</v>
      </c>
      <c r="AI26" s="4">
        <v>16.7625</v>
      </c>
      <c r="AJ26" s="4">
        <v>13.725</v>
      </c>
      <c r="AK26" s="4">
        <v>18.0125</v>
      </c>
      <c r="AL26" s="4">
        <v>14.2625</v>
      </c>
      <c r="AM26" s="4">
        <v>19.375</v>
      </c>
      <c r="AN26" s="4">
        <v>15.425</v>
      </c>
      <c r="AO26" s="4">
        <v>15.475</v>
      </c>
      <c r="AP26" s="4">
        <v>17.7875</v>
      </c>
      <c r="AQ26" s="4">
        <v>19.1125</v>
      </c>
      <c r="AR26" s="4">
        <v>20.65</v>
      </c>
      <c r="AS26" s="4">
        <v>13.825</v>
      </c>
      <c r="AT26" s="4">
        <v>14.04166666666667</v>
      </c>
      <c r="AU26" s="4">
        <v>19.195833333333333</v>
      </c>
      <c r="AV26" s="4">
        <v>21.141666666666666</v>
      </c>
      <c r="AW26" s="4">
        <v>21.133333333333336</v>
      </c>
      <c r="AX26" s="4">
        <v>11.775</v>
      </c>
      <c r="AY26" s="4">
        <v>10.558333333333334</v>
      </c>
      <c r="AZ26" s="4">
        <v>12.6375</v>
      </c>
      <c r="BA26" s="4">
        <v>18.679166666666667</v>
      </c>
      <c r="BB26" s="4">
        <v>19.666666666666664</v>
      </c>
      <c r="BC26" s="4">
        <v>13.375</v>
      </c>
      <c r="BD26" s="4">
        <v>17.145833333333332</v>
      </c>
      <c r="BE26" s="4">
        <v>14.145454545454543</v>
      </c>
      <c r="BF26" s="4">
        <v>17.69166666666666</v>
      </c>
      <c r="BG26" s="4">
        <v>9.079166666666667</v>
      </c>
      <c r="BH26" s="4">
        <v>11.516666666666667</v>
      </c>
      <c r="BI26" s="4">
        <v>16.804166666666664</v>
      </c>
      <c r="BJ26" s="4">
        <v>18.90833333333333</v>
      </c>
      <c r="BK26" s="4">
        <v>16.150000000000002</v>
      </c>
      <c r="BL26" s="4">
        <v>17.262500000000003</v>
      </c>
      <c r="BM26" s="4">
        <v>19.695833333333333</v>
      </c>
      <c r="BN26" s="4">
        <v>14.491666666666665</v>
      </c>
      <c r="BO26" s="4">
        <v>20.25</v>
      </c>
      <c r="BP26" s="4">
        <v>18.995833333333337</v>
      </c>
      <c r="BQ26" s="4">
        <v>16.6625</v>
      </c>
      <c r="BR26" s="4">
        <v>16.816666666666666</v>
      </c>
      <c r="BS26" s="4">
        <v>22.1875</v>
      </c>
      <c r="BT26" s="4">
        <v>15.16666666666667</v>
      </c>
      <c r="BU26" s="4"/>
      <c r="BV26" s="4"/>
      <c r="BW26" s="4"/>
      <c r="BY26" s="10"/>
      <c r="BZ26" s="10">
        <f t="shared" si="0"/>
        <v>16.989583333333332</v>
      </c>
      <c r="CA26" s="10">
        <f t="shared" si="1"/>
        <v>16.091653138528137</v>
      </c>
      <c r="CB26" s="10">
        <f t="shared" si="2"/>
        <v>16.44262626262626</v>
      </c>
    </row>
    <row r="27" spans="1:80" ht="11.25">
      <c r="A27" s="5">
        <v>25</v>
      </c>
      <c r="B27" s="24"/>
      <c r="C27" s="15"/>
      <c r="D27" s="15"/>
      <c r="E27" s="15"/>
      <c r="F27" s="15"/>
      <c r="G27" s="15"/>
      <c r="H27" s="15"/>
      <c r="I27" s="15"/>
      <c r="J27" s="15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>
        <v>18.075</v>
      </c>
      <c r="AG27" s="4">
        <v>15.4875</v>
      </c>
      <c r="AH27" s="4">
        <v>16.575</v>
      </c>
      <c r="AI27" s="4">
        <v>13.75</v>
      </c>
      <c r="AJ27" s="4">
        <v>20.475</v>
      </c>
      <c r="AK27" s="4">
        <v>17.1875</v>
      </c>
      <c r="AL27" s="4">
        <v>16.6375</v>
      </c>
      <c r="AM27" s="4">
        <v>19.6375</v>
      </c>
      <c r="AN27" s="4">
        <v>15.3375</v>
      </c>
      <c r="AO27" s="4">
        <v>17.2625</v>
      </c>
      <c r="AP27" s="4">
        <v>17.425</v>
      </c>
      <c r="AQ27" s="4">
        <v>18</v>
      </c>
      <c r="AR27" s="4">
        <v>20.625</v>
      </c>
      <c r="AS27" s="4">
        <v>14.975</v>
      </c>
      <c r="AT27" s="4">
        <v>13.404166666666667</v>
      </c>
      <c r="AU27" s="4">
        <v>20.845833333333335</v>
      </c>
      <c r="AV27" s="4">
        <v>22.333333333333332</v>
      </c>
      <c r="AW27" s="4">
        <v>18.508333333333336</v>
      </c>
      <c r="AX27" s="4">
        <v>13.020833333333334</v>
      </c>
      <c r="AY27" s="4">
        <v>11.675</v>
      </c>
      <c r="AZ27" s="4">
        <v>17.4</v>
      </c>
      <c r="BA27" s="4">
        <v>20.820833333333333</v>
      </c>
      <c r="BB27" s="4">
        <v>15.5375</v>
      </c>
      <c r="BC27" s="4">
        <v>14.025</v>
      </c>
      <c r="BD27" s="4">
        <v>18.13333333333333</v>
      </c>
      <c r="BE27" s="4">
        <v>17.766666666666666</v>
      </c>
      <c r="BF27" s="4">
        <v>16.4625</v>
      </c>
      <c r="BG27" s="4">
        <v>8.020833333333332</v>
      </c>
      <c r="BH27" s="4">
        <v>13.491666666666667</v>
      </c>
      <c r="BI27" s="4">
        <v>16.3625</v>
      </c>
      <c r="BJ27" s="4">
        <v>22.46666666666667</v>
      </c>
      <c r="BK27" s="4">
        <v>19.387500000000006</v>
      </c>
      <c r="BL27" s="4">
        <v>16.47083333333333</v>
      </c>
      <c r="BM27" s="4">
        <v>20.39166666666667</v>
      </c>
      <c r="BN27" s="4">
        <v>17.133333333333333</v>
      </c>
      <c r="BO27" s="4">
        <v>17.7</v>
      </c>
      <c r="BP27" s="4">
        <v>15.412500000000001</v>
      </c>
      <c r="BQ27" s="4">
        <v>18.783333333333328</v>
      </c>
      <c r="BR27" s="4">
        <v>15.795833333333333</v>
      </c>
      <c r="BS27" s="4">
        <v>16.3625</v>
      </c>
      <c r="BT27" s="4">
        <v>16.625000000000004</v>
      </c>
      <c r="BU27" s="4"/>
      <c r="BV27" s="4"/>
      <c r="BW27" s="4"/>
      <c r="BY27" s="10"/>
      <c r="BZ27" s="10">
        <f t="shared" si="0"/>
        <v>17.58564814814815</v>
      </c>
      <c r="CA27" s="10">
        <f t="shared" si="1"/>
        <v>16.76443452380952</v>
      </c>
      <c r="CB27" s="10">
        <f t="shared" si="2"/>
        <v>16.972638888888888</v>
      </c>
    </row>
    <row r="28" spans="1:80" ht="11.25">
      <c r="A28" s="5">
        <v>26</v>
      </c>
      <c r="B28" s="24"/>
      <c r="C28" s="15"/>
      <c r="D28" s="15"/>
      <c r="E28" s="15"/>
      <c r="F28" s="15"/>
      <c r="G28" s="15"/>
      <c r="H28" s="15"/>
      <c r="I28" s="15"/>
      <c r="J28" s="15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>
        <v>15.325</v>
      </c>
      <c r="AG28" s="4">
        <v>11.8875</v>
      </c>
      <c r="AH28" s="4">
        <v>14.425</v>
      </c>
      <c r="AI28" s="4">
        <v>11.3375</v>
      </c>
      <c r="AJ28" s="4">
        <v>20.1</v>
      </c>
      <c r="AK28" s="4">
        <v>16.475</v>
      </c>
      <c r="AL28" s="4">
        <v>11.7625</v>
      </c>
      <c r="AM28" s="4">
        <v>16.675</v>
      </c>
      <c r="AN28" s="4">
        <v>14.7</v>
      </c>
      <c r="AO28" s="4">
        <v>15.3875</v>
      </c>
      <c r="AP28" s="4">
        <v>13.5375</v>
      </c>
      <c r="AQ28" s="4">
        <v>15.1</v>
      </c>
      <c r="AR28" s="4">
        <v>19.4</v>
      </c>
      <c r="AS28" s="4">
        <v>14.7125</v>
      </c>
      <c r="AT28" s="4">
        <v>16.275</v>
      </c>
      <c r="AU28" s="4">
        <v>18.95416666666667</v>
      </c>
      <c r="AV28" s="4">
        <v>15.433333333333337</v>
      </c>
      <c r="AW28" s="4">
        <v>14.766666666666666</v>
      </c>
      <c r="AX28" s="4">
        <v>13.258333333333335</v>
      </c>
      <c r="AY28" s="4">
        <v>11.641666666666666</v>
      </c>
      <c r="AZ28" s="4">
        <v>18.375</v>
      </c>
      <c r="BA28" s="4">
        <v>17.745833333333334</v>
      </c>
      <c r="BB28" s="4">
        <v>14.033333333333333</v>
      </c>
      <c r="BC28" s="4">
        <v>15.9125</v>
      </c>
      <c r="BD28" s="4">
        <v>13.570833333333335</v>
      </c>
      <c r="BE28" s="4">
        <v>17.682608695652174</v>
      </c>
      <c r="BF28" s="4">
        <v>18.066666666666666</v>
      </c>
      <c r="BG28" s="4">
        <v>10.208333333333334</v>
      </c>
      <c r="BH28" s="4">
        <v>14.133333333333333</v>
      </c>
      <c r="BI28" s="4">
        <v>14.570833333333333</v>
      </c>
      <c r="BJ28" s="4">
        <v>15.204166666666667</v>
      </c>
      <c r="BK28" s="4">
        <v>14.862499999999999</v>
      </c>
      <c r="BL28" s="4">
        <v>19.025</v>
      </c>
      <c r="BM28" s="4">
        <v>21.099999999999998</v>
      </c>
      <c r="BN28" s="4">
        <v>16.295833333333338</v>
      </c>
      <c r="BO28" s="4">
        <v>13.837499999999999</v>
      </c>
      <c r="BP28" s="4">
        <v>13.837499999999999</v>
      </c>
      <c r="BQ28" s="4">
        <v>16.004166666666666</v>
      </c>
      <c r="BR28" s="4">
        <v>13.679166666666667</v>
      </c>
      <c r="BS28" s="4">
        <v>17.370833333333334</v>
      </c>
      <c r="BT28" s="4">
        <v>19.495833333333334</v>
      </c>
      <c r="BU28" s="4"/>
      <c r="BV28" s="4"/>
      <c r="BW28" s="4"/>
      <c r="BY28" s="10"/>
      <c r="BZ28" s="10">
        <f t="shared" si="0"/>
        <v>15.347453703703703</v>
      </c>
      <c r="CA28" s="10">
        <f t="shared" si="1"/>
        <v>15.241045548654244</v>
      </c>
      <c r="CB28" s="10">
        <f t="shared" si="2"/>
        <v>15.587753623188403</v>
      </c>
    </row>
    <row r="29" spans="1:80" ht="11.25">
      <c r="A29" s="5">
        <v>27</v>
      </c>
      <c r="B29" s="24"/>
      <c r="C29" s="15"/>
      <c r="D29" s="15"/>
      <c r="E29" s="15"/>
      <c r="F29" s="15"/>
      <c r="G29" s="15"/>
      <c r="H29" s="15"/>
      <c r="I29" s="15"/>
      <c r="J29" s="1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>
        <v>14.625</v>
      </c>
      <c r="AG29" s="4">
        <v>7.875</v>
      </c>
      <c r="AH29" s="4">
        <v>10.725</v>
      </c>
      <c r="AI29" s="4">
        <v>11.7</v>
      </c>
      <c r="AJ29" s="4">
        <v>11.8375</v>
      </c>
      <c r="AK29" s="4">
        <v>18.1375</v>
      </c>
      <c r="AL29" s="4">
        <v>14.9375</v>
      </c>
      <c r="AM29" s="4">
        <v>14.925</v>
      </c>
      <c r="AN29" s="4">
        <v>18.8875</v>
      </c>
      <c r="AO29" s="4">
        <v>5.0625</v>
      </c>
      <c r="AP29" s="4">
        <v>10.475</v>
      </c>
      <c r="AQ29" s="4">
        <v>18.2625</v>
      </c>
      <c r="AR29" s="4">
        <v>20.0875</v>
      </c>
      <c r="AS29" s="4">
        <v>12.7125</v>
      </c>
      <c r="AT29" s="4">
        <v>15.841666666666663</v>
      </c>
      <c r="AU29" s="4">
        <v>16.454166666666666</v>
      </c>
      <c r="AV29" s="4">
        <v>15.970833333333333</v>
      </c>
      <c r="AW29" s="4">
        <v>11.68333333333333</v>
      </c>
      <c r="AX29" s="4">
        <v>16.666666666666668</v>
      </c>
      <c r="AY29" s="4">
        <v>12.02083333333333</v>
      </c>
      <c r="AZ29" s="4">
        <v>14.7125</v>
      </c>
      <c r="BA29" s="4">
        <v>17.575</v>
      </c>
      <c r="BB29" s="4">
        <v>13.445833333333331</v>
      </c>
      <c r="BC29" s="4">
        <v>19.383333333333336</v>
      </c>
      <c r="BD29" s="4">
        <v>19.05</v>
      </c>
      <c r="BE29" s="4">
        <v>9.085714285714285</v>
      </c>
      <c r="BF29" s="4">
        <v>16.25</v>
      </c>
      <c r="BG29" s="4">
        <v>13.241666666666669</v>
      </c>
      <c r="BH29" s="4">
        <v>14.02916666666667</v>
      </c>
      <c r="BI29" s="4">
        <v>14.158333333333337</v>
      </c>
      <c r="BJ29" s="4">
        <v>9.620833333333335</v>
      </c>
      <c r="BK29" s="4">
        <v>13.404166666666669</v>
      </c>
      <c r="BL29" s="4">
        <v>18.587500000000002</v>
      </c>
      <c r="BM29" s="4">
        <v>22.499999999999996</v>
      </c>
      <c r="BN29" s="4">
        <v>17.712500000000002</v>
      </c>
      <c r="BO29" s="4">
        <v>14.200000000000001</v>
      </c>
      <c r="BP29" s="4">
        <v>16.341666666666665</v>
      </c>
      <c r="BQ29" s="4">
        <v>16.0375</v>
      </c>
      <c r="BR29" s="4">
        <v>14.304166666666667</v>
      </c>
      <c r="BS29" s="4">
        <v>16.912499999999998</v>
      </c>
      <c r="BT29" s="4">
        <v>20.175000000000008</v>
      </c>
      <c r="BU29" s="4"/>
      <c r="BV29" s="4"/>
      <c r="BW29" s="4"/>
      <c r="BY29" s="10"/>
      <c r="BZ29" s="10">
        <f t="shared" si="0"/>
        <v>13.899999999999999</v>
      </c>
      <c r="CA29" s="10">
        <f t="shared" si="1"/>
        <v>14.343983843537412</v>
      </c>
      <c r="CB29" s="10">
        <f t="shared" si="2"/>
        <v>15.115357142857142</v>
      </c>
    </row>
    <row r="30" spans="1:80" ht="11.25">
      <c r="A30" s="5">
        <v>28</v>
      </c>
      <c r="B30" s="24"/>
      <c r="C30" s="15"/>
      <c r="D30" s="15"/>
      <c r="E30" s="15"/>
      <c r="F30" s="15"/>
      <c r="G30" s="15"/>
      <c r="H30" s="15"/>
      <c r="I30" s="15"/>
      <c r="J30" s="1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>
        <v>14.725</v>
      </c>
      <c r="AG30" s="4">
        <v>10.175</v>
      </c>
      <c r="AH30" s="4">
        <v>12.7</v>
      </c>
      <c r="AI30" s="4">
        <v>13.9625</v>
      </c>
      <c r="AJ30" s="4">
        <v>11.4125</v>
      </c>
      <c r="AK30" s="4">
        <v>17.6</v>
      </c>
      <c r="AL30" s="4">
        <v>17.675</v>
      </c>
      <c r="AM30" s="4">
        <v>17.4125</v>
      </c>
      <c r="AN30" s="4">
        <v>17.475</v>
      </c>
      <c r="AO30" s="4">
        <v>5.95</v>
      </c>
      <c r="AP30" s="4">
        <v>11.925</v>
      </c>
      <c r="AQ30" s="4">
        <v>18.075</v>
      </c>
      <c r="AR30" s="4">
        <v>13.45</v>
      </c>
      <c r="AS30" s="4">
        <v>10.4625</v>
      </c>
      <c r="AT30" s="4">
        <v>10.258333333333331</v>
      </c>
      <c r="AU30" s="4">
        <v>17.258333333333333</v>
      </c>
      <c r="AV30" s="4">
        <v>15.25</v>
      </c>
      <c r="AW30" s="4">
        <v>10.795833333333334</v>
      </c>
      <c r="AX30" s="4">
        <v>13.145833333333334</v>
      </c>
      <c r="AY30" s="4">
        <v>18.129166666666666</v>
      </c>
      <c r="AZ30" s="4">
        <v>14.433333333333332</v>
      </c>
      <c r="BA30" s="4">
        <v>18.641666666666662</v>
      </c>
      <c r="BB30" s="4">
        <v>12.470833333333337</v>
      </c>
      <c r="BC30" s="4">
        <v>16.933333333333334</v>
      </c>
      <c r="BD30" s="4">
        <v>19.8125</v>
      </c>
      <c r="BE30" s="4">
        <v>9.529166666666667</v>
      </c>
      <c r="BF30" s="4">
        <v>17.220833333333335</v>
      </c>
      <c r="BG30" s="4">
        <v>17.26666666666667</v>
      </c>
      <c r="BH30" s="4">
        <v>14.195833333333335</v>
      </c>
      <c r="BI30" s="4">
        <v>18.825</v>
      </c>
      <c r="BJ30" s="4">
        <v>12.0625</v>
      </c>
      <c r="BK30" s="4">
        <v>15.837499999999999</v>
      </c>
      <c r="BL30" s="4">
        <v>16.791666666666664</v>
      </c>
      <c r="BM30" s="4">
        <v>23.758333333333336</v>
      </c>
      <c r="BN30" s="4">
        <v>16.879166666666666</v>
      </c>
      <c r="BO30" s="4">
        <v>14.0875</v>
      </c>
      <c r="BP30" s="4">
        <v>18.7625</v>
      </c>
      <c r="BQ30" s="4">
        <v>14.841666666666667</v>
      </c>
      <c r="BR30" s="4">
        <v>15.445833333333333</v>
      </c>
      <c r="BS30" s="4">
        <v>15.037499999999996</v>
      </c>
      <c r="BT30" s="4">
        <v>22.145833333333332</v>
      </c>
      <c r="BU30" s="4"/>
      <c r="BV30" s="4"/>
      <c r="BW30" s="4"/>
      <c r="BY30" s="10"/>
      <c r="BZ30" s="10">
        <f t="shared" si="0"/>
        <v>13.697916666666664</v>
      </c>
      <c r="CA30" s="10">
        <f t="shared" si="1"/>
        <v>14.43377976190476</v>
      </c>
      <c r="CB30" s="10">
        <f t="shared" si="2"/>
        <v>15.15083333333333</v>
      </c>
    </row>
    <row r="31" spans="1:80" ht="11.25">
      <c r="A31" s="5">
        <v>29</v>
      </c>
      <c r="B31" s="24"/>
      <c r="C31" s="15"/>
      <c r="D31" s="15"/>
      <c r="E31" s="15"/>
      <c r="F31" s="15"/>
      <c r="G31" s="15"/>
      <c r="H31" s="15"/>
      <c r="I31" s="15"/>
      <c r="J31" s="1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>
        <v>10.3125</v>
      </c>
      <c r="AG31" s="4">
        <v>16.1625</v>
      </c>
      <c r="AH31" s="4">
        <v>15.6375</v>
      </c>
      <c r="AI31" s="4">
        <v>15.975</v>
      </c>
      <c r="AJ31" s="4">
        <v>13.075</v>
      </c>
      <c r="AK31" s="4">
        <v>14.825</v>
      </c>
      <c r="AL31" s="4">
        <v>13.2875</v>
      </c>
      <c r="AM31" s="4">
        <v>17.175</v>
      </c>
      <c r="AN31" s="4">
        <v>12.6625</v>
      </c>
      <c r="AO31" s="4">
        <v>12.375</v>
      </c>
      <c r="AP31" s="4">
        <v>16.6125</v>
      </c>
      <c r="AQ31" s="4">
        <v>21.5375</v>
      </c>
      <c r="AR31" s="4">
        <v>16.6375</v>
      </c>
      <c r="AS31" s="4">
        <v>12.7375</v>
      </c>
      <c r="AT31" s="4">
        <v>8.658333333333331</v>
      </c>
      <c r="AU31" s="4">
        <v>17.425</v>
      </c>
      <c r="AV31" s="4">
        <v>18.020833333333332</v>
      </c>
      <c r="AW31" s="4">
        <v>12.608333333333333</v>
      </c>
      <c r="AX31" s="4">
        <v>9.008333333333331</v>
      </c>
      <c r="AY31" s="4">
        <v>18.27916666666667</v>
      </c>
      <c r="AZ31" s="4">
        <v>13.475</v>
      </c>
      <c r="BA31" s="4">
        <v>18.81666666666667</v>
      </c>
      <c r="BB31" s="4">
        <v>13.216666666666669</v>
      </c>
      <c r="BC31" s="4">
        <v>16.058333333333334</v>
      </c>
      <c r="BD31" s="4">
        <v>14.158333333333333</v>
      </c>
      <c r="BE31" s="4">
        <v>11.877272727272725</v>
      </c>
      <c r="BF31" s="4">
        <v>20.566666666666666</v>
      </c>
      <c r="BG31" s="4">
        <v>12.254166666666665</v>
      </c>
      <c r="BH31" s="4">
        <v>15.983333333333329</v>
      </c>
      <c r="BI31" s="4">
        <v>20.470833333333335</v>
      </c>
      <c r="BJ31" s="4">
        <v>14.733333333333334</v>
      </c>
      <c r="BK31" s="4">
        <v>15.512500000000003</v>
      </c>
      <c r="BL31" s="4">
        <v>11.329166666666667</v>
      </c>
      <c r="BM31" s="4">
        <v>20.058333333333334</v>
      </c>
      <c r="BN31" s="4">
        <v>11.912500000000001</v>
      </c>
      <c r="BO31" s="4">
        <v>16.504166666666666</v>
      </c>
      <c r="BP31" s="4">
        <v>20.533333333333335</v>
      </c>
      <c r="BQ31" s="4">
        <v>12.870833333333335</v>
      </c>
      <c r="BR31" s="4">
        <v>16.90416666666667</v>
      </c>
      <c r="BS31" s="4">
        <v>14.691666666666665</v>
      </c>
      <c r="BT31" s="4">
        <v>19.958333333333336</v>
      </c>
      <c r="BU31" s="4"/>
      <c r="BV31" s="4"/>
      <c r="BW31" s="4"/>
      <c r="BY31" s="10"/>
      <c r="BZ31" s="10">
        <f t="shared" si="0"/>
        <v>14.762500000000001</v>
      </c>
      <c r="CA31" s="10">
        <f t="shared" si="1"/>
        <v>14.765557359307362</v>
      </c>
      <c r="CB31" s="10">
        <f t="shared" si="2"/>
        <v>15.229797979797981</v>
      </c>
    </row>
    <row r="32" spans="1:80" ht="11.25">
      <c r="A32" s="5">
        <v>30</v>
      </c>
      <c r="B32" s="24"/>
      <c r="C32" s="15"/>
      <c r="D32" s="15"/>
      <c r="E32" s="15"/>
      <c r="F32" s="15"/>
      <c r="G32" s="15"/>
      <c r="H32" s="15"/>
      <c r="I32" s="15"/>
      <c r="J32" s="1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>
        <v>12.275</v>
      </c>
      <c r="AG32" s="4">
        <v>16.8125</v>
      </c>
      <c r="AH32" s="4">
        <v>16.2125</v>
      </c>
      <c r="AI32" s="4">
        <v>14.275</v>
      </c>
      <c r="AJ32" s="4">
        <v>12.65</v>
      </c>
      <c r="AK32" s="4">
        <v>14.4</v>
      </c>
      <c r="AL32" s="4">
        <v>12.6625</v>
      </c>
      <c r="AM32" s="4">
        <v>18.2125</v>
      </c>
      <c r="AN32" s="4">
        <v>14.6125</v>
      </c>
      <c r="AO32" s="4">
        <v>16.6</v>
      </c>
      <c r="AP32" s="4">
        <v>17.9</v>
      </c>
      <c r="AQ32" s="4">
        <v>22.6125</v>
      </c>
      <c r="AR32" s="4">
        <v>18.3125</v>
      </c>
      <c r="AS32" s="4">
        <v>15.24</v>
      </c>
      <c r="AT32" s="4">
        <v>7.908333333333332</v>
      </c>
      <c r="AU32" s="4">
        <v>19.64166666666667</v>
      </c>
      <c r="AV32" s="4">
        <v>20.929166666666674</v>
      </c>
      <c r="AW32" s="4">
        <v>17.92083333333333</v>
      </c>
      <c r="AX32" s="4">
        <v>12.9125</v>
      </c>
      <c r="AY32" s="4">
        <v>16.579166666666666</v>
      </c>
      <c r="AZ32" s="4">
        <v>6.3375</v>
      </c>
      <c r="BA32" s="4">
        <v>18.05416666666667</v>
      </c>
      <c r="BB32" s="4">
        <v>13.6375</v>
      </c>
      <c r="BC32" s="4">
        <v>17.7125</v>
      </c>
      <c r="BD32" s="4">
        <v>15.133333333333331</v>
      </c>
      <c r="BE32" s="4" t="s">
        <v>32</v>
      </c>
      <c r="BF32" s="4">
        <v>16.85</v>
      </c>
      <c r="BG32" s="4">
        <v>13.616666666666665</v>
      </c>
      <c r="BH32" s="4">
        <v>17.908333333333335</v>
      </c>
      <c r="BI32" s="4">
        <v>21.5625</v>
      </c>
      <c r="BJ32" s="4">
        <v>16.1625</v>
      </c>
      <c r="BK32" s="4">
        <v>16.808333333333334</v>
      </c>
      <c r="BL32" s="4">
        <v>8.287500000000001</v>
      </c>
      <c r="BM32" s="4">
        <v>12.441666666666665</v>
      </c>
      <c r="BN32" s="4">
        <v>13.124999999999998</v>
      </c>
      <c r="BO32" s="4">
        <v>19.6125</v>
      </c>
      <c r="BP32" s="4">
        <v>17.424999999999997</v>
      </c>
      <c r="BQ32" s="4">
        <v>13.716666666666667</v>
      </c>
      <c r="BR32" s="4">
        <v>18.950000000000003</v>
      </c>
      <c r="BS32" s="4">
        <v>17.51666666666667</v>
      </c>
      <c r="BT32" s="4">
        <v>19.62916666666667</v>
      </c>
      <c r="BU32" s="4"/>
      <c r="BV32" s="4"/>
      <c r="BW32" s="4"/>
      <c r="BY32" s="10"/>
      <c r="BZ32" s="10">
        <f t="shared" si="0"/>
        <v>16.06541666666667</v>
      </c>
      <c r="CA32" s="10">
        <f t="shared" si="1"/>
        <v>15.555956790123458</v>
      </c>
      <c r="CB32" s="10">
        <f t="shared" si="2"/>
        <v>15.846925287356324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>
        <f aca="true" t="shared" si="3" ref="AF34:AM34">AVERAGE(AF3:AF33)</f>
        <v>17.863333333333333</v>
      </c>
      <c r="AG34" s="13">
        <f t="shared" si="3"/>
        <v>16.886666666666667</v>
      </c>
      <c r="AH34" s="13">
        <f t="shared" si="3"/>
        <v>17.284166666666668</v>
      </c>
      <c r="AI34" s="13">
        <f t="shared" si="3"/>
        <v>17.443749999999998</v>
      </c>
      <c r="AJ34" s="13">
        <f t="shared" si="3"/>
        <v>17.32541666666667</v>
      </c>
      <c r="AK34" s="13">
        <f t="shared" si="3"/>
        <v>18.25</v>
      </c>
      <c r="AL34" s="13">
        <f t="shared" si="3"/>
        <v>18.918333333333333</v>
      </c>
      <c r="AM34" s="13">
        <f t="shared" si="3"/>
        <v>19.120416666666664</v>
      </c>
      <c r="AN34" s="13">
        <f aca="true" t="shared" si="4" ref="AN34:AZ34">AVERAGE(AN3:AN33)</f>
        <v>18.40804166666667</v>
      </c>
      <c r="AO34" s="13">
        <f t="shared" si="4"/>
        <v>14.710000000000003</v>
      </c>
      <c r="AP34" s="13">
        <f t="shared" si="4"/>
        <v>17.0575</v>
      </c>
      <c r="AQ34" s="13">
        <f t="shared" si="4"/>
        <v>20.245833333333337</v>
      </c>
      <c r="AR34" s="13">
        <f t="shared" si="4"/>
        <v>17.272499999999997</v>
      </c>
      <c r="AS34" s="13">
        <f t="shared" si="4"/>
        <v>16.749708333333334</v>
      </c>
      <c r="AT34" s="13">
        <f t="shared" si="4"/>
        <v>17.409444444444443</v>
      </c>
      <c r="AU34" s="13">
        <f t="shared" si="4"/>
        <v>19.548611111111107</v>
      </c>
      <c r="AV34" s="13">
        <f t="shared" si="4"/>
        <v>20.449722222222228</v>
      </c>
      <c r="AW34" s="13">
        <f t="shared" si="4"/>
        <v>19.961111111111112</v>
      </c>
      <c r="AX34" s="13">
        <f t="shared" si="4"/>
        <v>17.238055555555555</v>
      </c>
      <c r="AY34" s="13">
        <f t="shared" si="4"/>
        <v>17.5</v>
      </c>
      <c r="AZ34" s="13">
        <f t="shared" si="4"/>
        <v>17.34</v>
      </c>
      <c r="BA34" s="13">
        <f aca="true" t="shared" si="5" ref="BA34:BI34">AVERAGE(BA3:BA33)</f>
        <v>19.17944444444445</v>
      </c>
      <c r="BB34" s="13">
        <f t="shared" si="5"/>
        <v>19.125416666666673</v>
      </c>
      <c r="BC34" s="13">
        <f t="shared" si="5"/>
        <v>18.080277777777777</v>
      </c>
      <c r="BD34" s="13">
        <f t="shared" si="5"/>
        <v>20.169027777777774</v>
      </c>
      <c r="BE34" s="13">
        <f t="shared" si="5"/>
        <v>18.469208658008657</v>
      </c>
      <c r="BF34" s="13">
        <f t="shared" si="5"/>
        <v>17.20111111111111</v>
      </c>
      <c r="BG34" s="13">
        <f t="shared" si="5"/>
        <v>16.977916666666665</v>
      </c>
      <c r="BH34" s="13">
        <f t="shared" si="5"/>
        <v>19.943888888888885</v>
      </c>
      <c r="BI34" s="13">
        <f t="shared" si="5"/>
        <v>21.022499999999997</v>
      </c>
      <c r="BJ34" s="13">
        <f aca="true" t="shared" si="6" ref="BJ34:BO34">AVERAGE(BJ3:BJ33)</f>
        <v>19.15402777777778</v>
      </c>
      <c r="BK34" s="13">
        <f t="shared" si="6"/>
        <v>16.489305555555553</v>
      </c>
      <c r="BL34" s="13">
        <f t="shared" si="6"/>
        <v>18.245833333333326</v>
      </c>
      <c r="BM34" s="13">
        <f t="shared" si="6"/>
        <v>20.517083333333336</v>
      </c>
      <c r="BN34" s="13">
        <f t="shared" si="6"/>
        <v>16.283194444444444</v>
      </c>
      <c r="BO34" s="13">
        <f t="shared" si="6"/>
        <v>18.388888888888882</v>
      </c>
      <c r="BP34" s="13">
        <f>AVERAGE(BP3:BP33)</f>
        <v>19.139305555555552</v>
      </c>
      <c r="BQ34" s="13">
        <f>AVERAGE(BQ3:BQ33)</f>
        <v>20.117638888888887</v>
      </c>
      <c r="BR34" s="13">
        <f>AVERAGE(BR3:BR33)</f>
        <v>17.428472222222226</v>
      </c>
      <c r="BS34" s="13">
        <f>AVERAGE(BS3:BS33)</f>
        <v>19.904444444444444</v>
      </c>
      <c r="BT34" s="13">
        <f>AVERAGE(BT3:BT33)</f>
        <v>22.747083333333332</v>
      </c>
      <c r="BU34" s="13"/>
      <c r="BV34" s="13"/>
      <c r="BW34" s="13"/>
      <c r="BY34" s="12"/>
      <c r="BZ34" s="12">
        <f>AVERAGE(BZ3:BZ33)</f>
        <v>18.050253086419755</v>
      </c>
      <c r="CA34" s="12">
        <f>AVERAGE(CA3:CA33)</f>
        <v>18.07632587496278</v>
      </c>
      <c r="CB34" s="12">
        <f>AVERAGE(CB3:CB33)</f>
        <v>18.412997303080065</v>
      </c>
    </row>
    <row r="36" spans="1:77" ht="11.25">
      <c r="A36" s="17" t="s">
        <v>4</v>
      </c>
      <c r="B36" s="21">
        <f aca="true" t="shared" si="7" ref="B36:J36">MAX(B3:B33)</f>
        <v>0</v>
      </c>
      <c r="C36" s="18">
        <f t="shared" si="7"/>
        <v>0</v>
      </c>
      <c r="D36" s="18">
        <f t="shared" si="7"/>
        <v>0</v>
      </c>
      <c r="E36" s="18">
        <f t="shared" si="7"/>
        <v>0</v>
      </c>
      <c r="F36" s="18">
        <f t="shared" si="7"/>
        <v>0</v>
      </c>
      <c r="G36" s="18">
        <f t="shared" si="7"/>
        <v>0</v>
      </c>
      <c r="H36" s="18">
        <f t="shared" si="7"/>
        <v>0</v>
      </c>
      <c r="I36" s="18">
        <f t="shared" si="7"/>
        <v>0</v>
      </c>
      <c r="J36" s="18">
        <f t="shared" si="7"/>
        <v>0</v>
      </c>
      <c r="K36" s="18">
        <f aca="true" t="shared" si="8" ref="K36:Z36">MAX(K3:K33)</f>
        <v>0</v>
      </c>
      <c r="L36" s="18">
        <f t="shared" si="8"/>
        <v>0</v>
      </c>
      <c r="M36" s="18">
        <f t="shared" si="8"/>
        <v>0</v>
      </c>
      <c r="N36" s="18">
        <f t="shared" si="8"/>
        <v>0</v>
      </c>
      <c r="O36" s="18">
        <f t="shared" si="8"/>
        <v>0</v>
      </c>
      <c r="P36" s="18">
        <f t="shared" si="8"/>
        <v>0</v>
      </c>
      <c r="Q36" s="18">
        <f t="shared" si="8"/>
        <v>0</v>
      </c>
      <c r="R36" s="18">
        <f t="shared" si="8"/>
        <v>0</v>
      </c>
      <c r="S36" s="18">
        <f t="shared" si="8"/>
        <v>0</v>
      </c>
      <c r="T36" s="18">
        <f t="shared" si="8"/>
        <v>0</v>
      </c>
      <c r="U36" s="18">
        <f t="shared" si="8"/>
        <v>0</v>
      </c>
      <c r="V36" s="18">
        <f t="shared" si="8"/>
        <v>0</v>
      </c>
      <c r="W36" s="18">
        <f t="shared" si="8"/>
        <v>0</v>
      </c>
      <c r="X36" s="18">
        <f t="shared" si="8"/>
        <v>0</v>
      </c>
      <c r="Y36" s="18">
        <f t="shared" si="8"/>
        <v>0</v>
      </c>
      <c r="Z36" s="18">
        <f t="shared" si="8"/>
        <v>0</v>
      </c>
      <c r="AA36" s="18">
        <f aca="true" t="shared" si="9" ref="AA36:AP36">MAX(AA3:AA33)</f>
        <v>0</v>
      </c>
      <c r="AB36" s="18">
        <f t="shared" si="9"/>
        <v>0</v>
      </c>
      <c r="AC36" s="18">
        <f t="shared" si="9"/>
        <v>0</v>
      </c>
      <c r="AD36" s="18">
        <f t="shared" si="9"/>
        <v>0</v>
      </c>
      <c r="AE36" s="18">
        <f t="shared" si="9"/>
        <v>0</v>
      </c>
      <c r="AF36" s="18">
        <f t="shared" si="9"/>
        <v>23.475</v>
      </c>
      <c r="AG36" s="18">
        <f t="shared" si="9"/>
        <v>22.2125</v>
      </c>
      <c r="AH36" s="18">
        <f t="shared" si="9"/>
        <v>24.1375</v>
      </c>
      <c r="AI36" s="18">
        <f t="shared" si="9"/>
        <v>23.875</v>
      </c>
      <c r="AJ36" s="18">
        <f t="shared" si="9"/>
        <v>23.625</v>
      </c>
      <c r="AK36" s="18">
        <f t="shared" si="9"/>
        <v>22.1</v>
      </c>
      <c r="AL36" s="18">
        <f t="shared" si="9"/>
        <v>23</v>
      </c>
      <c r="AM36" s="18">
        <f t="shared" si="9"/>
        <v>23.55</v>
      </c>
      <c r="AN36" s="18">
        <f t="shared" si="9"/>
        <v>22.7875</v>
      </c>
      <c r="AO36" s="18">
        <f t="shared" si="9"/>
        <v>21.575</v>
      </c>
      <c r="AP36" s="18">
        <f t="shared" si="9"/>
        <v>21.8375</v>
      </c>
      <c r="AQ36" s="18">
        <f aca="true" t="shared" si="10" ref="AQ36:AV36">MAX(AQ3:AQ33)</f>
        <v>24.2875</v>
      </c>
      <c r="AR36" s="18">
        <f t="shared" si="10"/>
        <v>21.7125</v>
      </c>
      <c r="AS36" s="18">
        <f t="shared" si="10"/>
        <v>23.025</v>
      </c>
      <c r="AT36" s="18">
        <f t="shared" si="10"/>
        <v>24.120833333333334</v>
      </c>
      <c r="AU36" s="18">
        <f t="shared" si="10"/>
        <v>23.204166666666662</v>
      </c>
      <c r="AV36" s="18">
        <f t="shared" si="10"/>
        <v>23.8375</v>
      </c>
      <c r="AW36" s="18">
        <f aca="true" t="shared" si="11" ref="AW36:BB36">MAX(AW3:AW33)</f>
        <v>24.85833333333333</v>
      </c>
      <c r="AX36" s="18">
        <f t="shared" si="11"/>
        <v>23.9125</v>
      </c>
      <c r="AY36" s="18">
        <f t="shared" si="11"/>
        <v>23.24166666666667</v>
      </c>
      <c r="AZ36" s="18">
        <f t="shared" si="11"/>
        <v>22.4375</v>
      </c>
      <c r="BA36" s="18">
        <f t="shared" si="11"/>
        <v>24.029166666666665</v>
      </c>
      <c r="BB36" s="18">
        <f t="shared" si="11"/>
        <v>24.375</v>
      </c>
      <c r="BC36" s="18">
        <f aca="true" t="shared" si="12" ref="BC36:BH36">MAX(BC3:BC33)</f>
        <v>24.004166666666674</v>
      </c>
      <c r="BD36" s="18">
        <f t="shared" si="12"/>
        <v>24.895833333333332</v>
      </c>
      <c r="BE36" s="18">
        <f t="shared" si="12"/>
        <v>23.904761904761905</v>
      </c>
      <c r="BF36" s="18">
        <f t="shared" si="12"/>
        <v>20.683333333333334</v>
      </c>
      <c r="BG36" s="18">
        <f t="shared" si="12"/>
        <v>22.625</v>
      </c>
      <c r="BH36" s="18">
        <f t="shared" si="12"/>
        <v>25.283333333333335</v>
      </c>
      <c r="BI36" s="18">
        <f aca="true" t="shared" si="13" ref="BI36:BN36">MAX(BI3:BI33)</f>
        <v>24.445833333333336</v>
      </c>
      <c r="BJ36" s="18">
        <f t="shared" si="13"/>
        <v>25.329166666666666</v>
      </c>
      <c r="BK36" s="18">
        <f t="shared" si="13"/>
        <v>22.94583333333333</v>
      </c>
      <c r="BL36" s="18">
        <f t="shared" si="13"/>
        <v>23.175</v>
      </c>
      <c r="BM36" s="18">
        <f t="shared" si="13"/>
        <v>24.275000000000002</v>
      </c>
      <c r="BN36" s="18">
        <f t="shared" si="13"/>
        <v>21.64166666666667</v>
      </c>
      <c r="BO36" s="18">
        <f>MAX(BO3:BO33)</f>
        <v>22.662499999999998</v>
      </c>
      <c r="BP36" s="18">
        <f>MAX(BP3:BP33)</f>
        <v>25.150000000000002</v>
      </c>
      <c r="BQ36" s="18">
        <f>MAX(BQ3:BQ33)</f>
        <v>25.491666666666664</v>
      </c>
      <c r="BR36" s="18">
        <f>MAX(BR3:BR33)</f>
        <v>22.274999999999995</v>
      </c>
      <c r="BS36" s="18">
        <f>MAX(BS3:BS33)</f>
        <v>25.116666666666664</v>
      </c>
      <c r="BT36" s="18">
        <f>MAX(BT3:BT33)</f>
        <v>25.71666666666667</v>
      </c>
      <c r="BU36" s="18"/>
      <c r="BV36" s="18"/>
      <c r="BW36" s="18"/>
      <c r="BY36" s="8" t="s">
        <v>9</v>
      </c>
    </row>
    <row r="37" spans="1:80" ht="11.25">
      <c r="A37" s="19" t="s">
        <v>5</v>
      </c>
      <c r="B37" s="22">
        <f aca="true" t="shared" si="14" ref="B37:J37">MIN(B3:B33)</f>
        <v>0</v>
      </c>
      <c r="C37" s="20">
        <f t="shared" si="14"/>
        <v>0</v>
      </c>
      <c r="D37" s="20">
        <f t="shared" si="14"/>
        <v>0</v>
      </c>
      <c r="E37" s="20">
        <f t="shared" si="14"/>
        <v>0</v>
      </c>
      <c r="F37" s="20">
        <f t="shared" si="14"/>
        <v>0</v>
      </c>
      <c r="G37" s="20">
        <f t="shared" si="14"/>
        <v>0</v>
      </c>
      <c r="H37" s="20">
        <f t="shared" si="14"/>
        <v>0</v>
      </c>
      <c r="I37" s="20">
        <f t="shared" si="14"/>
        <v>0</v>
      </c>
      <c r="J37" s="20">
        <f t="shared" si="14"/>
        <v>0</v>
      </c>
      <c r="K37" s="20">
        <f aca="true" t="shared" si="15" ref="K37:Z37">MIN(K3:K33)</f>
        <v>0</v>
      </c>
      <c r="L37" s="20">
        <f t="shared" si="15"/>
        <v>0</v>
      </c>
      <c r="M37" s="20">
        <f t="shared" si="15"/>
        <v>0</v>
      </c>
      <c r="N37" s="20">
        <f t="shared" si="15"/>
        <v>0</v>
      </c>
      <c r="O37" s="20">
        <f t="shared" si="15"/>
        <v>0</v>
      </c>
      <c r="P37" s="20">
        <f t="shared" si="15"/>
        <v>0</v>
      </c>
      <c r="Q37" s="20">
        <f t="shared" si="15"/>
        <v>0</v>
      </c>
      <c r="R37" s="20">
        <f t="shared" si="15"/>
        <v>0</v>
      </c>
      <c r="S37" s="20">
        <f t="shared" si="15"/>
        <v>0</v>
      </c>
      <c r="T37" s="20">
        <f t="shared" si="15"/>
        <v>0</v>
      </c>
      <c r="U37" s="20">
        <f t="shared" si="15"/>
        <v>0</v>
      </c>
      <c r="V37" s="20">
        <f t="shared" si="15"/>
        <v>0</v>
      </c>
      <c r="W37" s="20">
        <f t="shared" si="15"/>
        <v>0</v>
      </c>
      <c r="X37" s="20">
        <f t="shared" si="15"/>
        <v>0</v>
      </c>
      <c r="Y37" s="20">
        <f t="shared" si="15"/>
        <v>0</v>
      </c>
      <c r="Z37" s="20">
        <f t="shared" si="15"/>
        <v>0</v>
      </c>
      <c r="AA37" s="20">
        <f aca="true" t="shared" si="16" ref="AA37:AP37">MIN(AA3:AA33)</f>
        <v>0</v>
      </c>
      <c r="AB37" s="20">
        <f t="shared" si="16"/>
        <v>0</v>
      </c>
      <c r="AC37" s="20">
        <f t="shared" si="16"/>
        <v>0</v>
      </c>
      <c r="AD37" s="20">
        <f t="shared" si="16"/>
        <v>0</v>
      </c>
      <c r="AE37" s="20">
        <f t="shared" si="16"/>
        <v>0</v>
      </c>
      <c r="AF37" s="20">
        <f t="shared" si="16"/>
        <v>10.3125</v>
      </c>
      <c r="AG37" s="20">
        <f t="shared" si="16"/>
        <v>7.875</v>
      </c>
      <c r="AH37" s="20">
        <f t="shared" si="16"/>
        <v>10.725</v>
      </c>
      <c r="AI37" s="20">
        <f t="shared" si="16"/>
        <v>11.3375</v>
      </c>
      <c r="AJ37" s="20">
        <f t="shared" si="16"/>
        <v>10.475</v>
      </c>
      <c r="AK37" s="20">
        <f t="shared" si="16"/>
        <v>14.4</v>
      </c>
      <c r="AL37" s="20">
        <f t="shared" si="16"/>
        <v>11.7625</v>
      </c>
      <c r="AM37" s="20">
        <f t="shared" si="16"/>
        <v>14</v>
      </c>
      <c r="AN37" s="20">
        <f t="shared" si="16"/>
        <v>12.6625</v>
      </c>
      <c r="AO37" s="20">
        <f t="shared" si="16"/>
        <v>5.0625</v>
      </c>
      <c r="AP37" s="20">
        <f t="shared" si="16"/>
        <v>10.475</v>
      </c>
      <c r="AQ37" s="20">
        <f aca="true" t="shared" si="17" ref="AQ37:AV37">MIN(AQ3:AQ33)</f>
        <v>15.1</v>
      </c>
      <c r="AR37" s="20">
        <f t="shared" si="17"/>
        <v>11.8</v>
      </c>
      <c r="AS37" s="20">
        <f t="shared" si="17"/>
        <v>10.4625</v>
      </c>
      <c r="AT37" s="20">
        <f t="shared" si="17"/>
        <v>7.908333333333332</v>
      </c>
      <c r="AU37" s="20">
        <f t="shared" si="17"/>
        <v>16.454166666666666</v>
      </c>
      <c r="AV37" s="20">
        <f t="shared" si="17"/>
        <v>15.25</v>
      </c>
      <c r="AW37" s="20">
        <f aca="true" t="shared" si="18" ref="AW37:BB37">MIN(AW3:AW33)</f>
        <v>10.795833333333334</v>
      </c>
      <c r="AX37" s="20">
        <f t="shared" si="18"/>
        <v>6.645833333333335</v>
      </c>
      <c r="AY37" s="20">
        <f t="shared" si="18"/>
        <v>10.558333333333334</v>
      </c>
      <c r="AZ37" s="20">
        <f t="shared" si="18"/>
        <v>6.3375</v>
      </c>
      <c r="BA37" s="20">
        <f t="shared" si="18"/>
        <v>13.666666666666664</v>
      </c>
      <c r="BB37" s="20">
        <f t="shared" si="18"/>
        <v>12.470833333333337</v>
      </c>
      <c r="BC37" s="20">
        <f aca="true" t="shared" si="19" ref="BC37:BH37">MIN(BC3:BC33)</f>
        <v>13.170833333333333</v>
      </c>
      <c r="BD37" s="20">
        <f t="shared" si="19"/>
        <v>13.570833333333335</v>
      </c>
      <c r="BE37" s="20">
        <f t="shared" si="19"/>
        <v>9.085714285714285</v>
      </c>
      <c r="BF37" s="20">
        <f t="shared" si="19"/>
        <v>12.6875</v>
      </c>
      <c r="BG37" s="20">
        <f t="shared" si="19"/>
        <v>8.020833333333332</v>
      </c>
      <c r="BH37" s="20">
        <f t="shared" si="19"/>
        <v>11.516666666666667</v>
      </c>
      <c r="BI37" s="20">
        <f aca="true" t="shared" si="20" ref="BI37:BN37">MIN(BI3:BI33)</f>
        <v>14.158333333333337</v>
      </c>
      <c r="BJ37" s="20">
        <f t="shared" si="20"/>
        <v>9.620833333333335</v>
      </c>
      <c r="BK37" s="20">
        <f t="shared" si="20"/>
        <v>11.966666666666667</v>
      </c>
      <c r="BL37" s="20">
        <f t="shared" si="20"/>
        <v>8.287500000000001</v>
      </c>
      <c r="BM37" s="20">
        <f t="shared" si="20"/>
        <v>12.441666666666665</v>
      </c>
      <c r="BN37" s="20">
        <f t="shared" si="20"/>
        <v>11.912500000000001</v>
      </c>
      <c r="BO37" s="20">
        <f>MIN(BO3:BO33)</f>
        <v>13.029166666666669</v>
      </c>
      <c r="BP37" s="20">
        <f>MIN(BP3:BP33)</f>
        <v>13.837499999999999</v>
      </c>
      <c r="BQ37" s="20">
        <f>MIN(BQ3:BQ33)</f>
        <v>12.870833333333335</v>
      </c>
      <c r="BR37" s="20">
        <f>MIN(BR3:BR33)</f>
        <v>13.658333333333331</v>
      </c>
      <c r="BS37" s="20">
        <f>MIN(BS3:BS33)</f>
        <v>12.970833333333333</v>
      </c>
      <c r="BT37" s="20">
        <f>MIN(BT3:BT33)</f>
        <v>15.16666666666667</v>
      </c>
      <c r="BU37" s="20"/>
      <c r="BV37" s="20"/>
      <c r="BW37" s="20"/>
      <c r="BY37" s="52"/>
      <c r="BZ37" s="52">
        <f>STDEV(T3:AW33)</f>
        <v>3.3208128350373403</v>
      </c>
      <c r="CA37" s="52">
        <f>STDEV(AD3:BG33)</f>
        <v>3.4072567628049932</v>
      </c>
      <c r="CB37" s="52">
        <f>STDEV(AN3:BQ33)</f>
        <v>3.530975476172256</v>
      </c>
    </row>
    <row r="39" ht="11.25" thickBot="1">
      <c r="A39" t="s">
        <v>20</v>
      </c>
    </row>
    <row r="40" spans="1:2" ht="11.25" thickBot="1">
      <c r="A40" s="72" t="s">
        <v>18</v>
      </c>
      <c r="B40" s="74" t="str">
        <f>'日数'!BZ19</f>
        <v>&gt;=20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7</v>
      </c>
      <c r="CA41" s="9" t="s">
        <v>35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1" ref="C42:BN42">COUNTIF(C3:C33,$B$40)</f>
        <v>0</v>
      </c>
      <c r="D42" s="76">
        <f t="shared" si="21"/>
        <v>0</v>
      </c>
      <c r="E42" s="76">
        <f t="shared" si="21"/>
        <v>0</v>
      </c>
      <c r="F42" s="76">
        <f t="shared" si="21"/>
        <v>0</v>
      </c>
      <c r="G42" s="76">
        <f t="shared" si="21"/>
        <v>0</v>
      </c>
      <c r="H42" s="76">
        <f t="shared" si="21"/>
        <v>0</v>
      </c>
      <c r="I42" s="76">
        <f t="shared" si="21"/>
        <v>0</v>
      </c>
      <c r="J42" s="76">
        <f t="shared" si="21"/>
        <v>0</v>
      </c>
      <c r="K42" s="76">
        <f t="shared" si="21"/>
        <v>0</v>
      </c>
      <c r="L42" s="76">
        <f t="shared" si="21"/>
        <v>0</v>
      </c>
      <c r="M42" s="76">
        <f t="shared" si="21"/>
        <v>0</v>
      </c>
      <c r="N42" s="76">
        <f t="shared" si="21"/>
        <v>0</v>
      </c>
      <c r="O42" s="76">
        <f t="shared" si="21"/>
        <v>0</v>
      </c>
      <c r="P42" s="76">
        <f t="shared" si="21"/>
        <v>0</v>
      </c>
      <c r="Q42" s="76">
        <f t="shared" si="21"/>
        <v>0</v>
      </c>
      <c r="R42" s="76">
        <f t="shared" si="21"/>
        <v>0</v>
      </c>
      <c r="S42" s="76">
        <f t="shared" si="21"/>
        <v>0</v>
      </c>
      <c r="T42" s="76">
        <f t="shared" si="21"/>
        <v>0</v>
      </c>
      <c r="U42" s="76">
        <f t="shared" si="21"/>
        <v>0</v>
      </c>
      <c r="V42" s="76">
        <f t="shared" si="21"/>
        <v>0</v>
      </c>
      <c r="W42" s="76">
        <f t="shared" si="21"/>
        <v>0</v>
      </c>
      <c r="X42" s="76">
        <f t="shared" si="21"/>
        <v>0</v>
      </c>
      <c r="Y42" s="76">
        <f t="shared" si="21"/>
        <v>0</v>
      </c>
      <c r="Z42" s="76">
        <f t="shared" si="21"/>
        <v>0</v>
      </c>
      <c r="AA42" s="76">
        <f t="shared" si="21"/>
        <v>0</v>
      </c>
      <c r="AB42" s="76">
        <f t="shared" si="21"/>
        <v>0</v>
      </c>
      <c r="AC42" s="76">
        <f t="shared" si="21"/>
        <v>0</v>
      </c>
      <c r="AD42" s="76">
        <f t="shared" si="21"/>
        <v>0</v>
      </c>
      <c r="AE42" s="76">
        <f t="shared" si="21"/>
        <v>0</v>
      </c>
      <c r="AF42" s="76">
        <f t="shared" si="21"/>
        <v>9</v>
      </c>
      <c r="AG42" s="76">
        <f t="shared" si="21"/>
        <v>5</v>
      </c>
      <c r="AH42" s="76">
        <f t="shared" si="21"/>
        <v>7</v>
      </c>
      <c r="AI42" s="76">
        <f t="shared" si="21"/>
        <v>4</v>
      </c>
      <c r="AJ42" s="76">
        <f t="shared" si="21"/>
        <v>9</v>
      </c>
      <c r="AK42" s="76">
        <f t="shared" si="21"/>
        <v>4</v>
      </c>
      <c r="AL42" s="76">
        <f t="shared" si="21"/>
        <v>16</v>
      </c>
      <c r="AM42" s="76">
        <f t="shared" si="21"/>
        <v>12</v>
      </c>
      <c r="AN42" s="76">
        <f t="shared" si="21"/>
        <v>9</v>
      </c>
      <c r="AO42" s="76">
        <f t="shared" si="21"/>
        <v>4</v>
      </c>
      <c r="AP42" s="76">
        <f t="shared" si="21"/>
        <v>3</v>
      </c>
      <c r="AQ42" s="76">
        <f t="shared" si="21"/>
        <v>16</v>
      </c>
      <c r="AR42" s="76">
        <f t="shared" si="21"/>
        <v>7</v>
      </c>
      <c r="AS42" s="76">
        <f t="shared" si="21"/>
        <v>2</v>
      </c>
      <c r="AT42" s="76">
        <f t="shared" si="21"/>
        <v>10</v>
      </c>
      <c r="AU42" s="76">
        <f t="shared" si="21"/>
        <v>8</v>
      </c>
      <c r="AV42" s="76">
        <f t="shared" si="21"/>
        <v>19</v>
      </c>
      <c r="AW42" s="76">
        <f t="shared" si="21"/>
        <v>16</v>
      </c>
      <c r="AX42" s="76">
        <f t="shared" si="21"/>
        <v>10</v>
      </c>
      <c r="AY42" s="76">
        <f t="shared" si="21"/>
        <v>10</v>
      </c>
      <c r="AZ42" s="76">
        <f t="shared" si="21"/>
        <v>8</v>
      </c>
      <c r="BA42" s="76">
        <f t="shared" si="21"/>
        <v>12</v>
      </c>
      <c r="BB42" s="76">
        <f t="shared" si="21"/>
        <v>14</v>
      </c>
      <c r="BC42" s="76">
        <f t="shared" si="21"/>
        <v>7</v>
      </c>
      <c r="BD42" s="76">
        <f t="shared" si="21"/>
        <v>15</v>
      </c>
      <c r="BE42" s="76">
        <f t="shared" si="21"/>
        <v>9</v>
      </c>
      <c r="BF42" s="76">
        <f t="shared" si="21"/>
        <v>4</v>
      </c>
      <c r="BG42" s="76">
        <f t="shared" si="21"/>
        <v>9</v>
      </c>
      <c r="BH42" s="76">
        <f t="shared" si="21"/>
        <v>16</v>
      </c>
      <c r="BI42" s="76">
        <f t="shared" si="21"/>
        <v>21</v>
      </c>
      <c r="BJ42" s="76">
        <f t="shared" si="21"/>
        <v>15</v>
      </c>
      <c r="BK42" s="76">
        <f t="shared" si="21"/>
        <v>2</v>
      </c>
      <c r="BL42" s="76">
        <f t="shared" si="21"/>
        <v>11</v>
      </c>
      <c r="BM42" s="76">
        <f t="shared" si="21"/>
        <v>21</v>
      </c>
      <c r="BN42" s="76">
        <f t="shared" si="21"/>
        <v>1</v>
      </c>
      <c r="BO42" s="76">
        <f>COUNTIF(BO3:BO33,$B$40)</f>
        <v>10</v>
      </c>
      <c r="BP42" s="76">
        <f>COUNTIF(BP3:BP33,$B$40)</f>
        <v>13</v>
      </c>
      <c r="BQ42" s="76">
        <f>COUNTIF(BQ3:BQ33,$B$40)</f>
        <v>14</v>
      </c>
      <c r="BR42" s="76">
        <f>COUNTIF(BR3:BR33,$B$40)</f>
        <v>4</v>
      </c>
      <c r="BS42" s="76">
        <f>COUNTIF(BS3:BS33,$B$40)</f>
        <v>17</v>
      </c>
      <c r="BT42" s="76">
        <f>COUNTIF(BT3:BT33,$B$40)</f>
        <v>24</v>
      </c>
      <c r="BU42" s="76"/>
      <c r="BV42" s="76"/>
      <c r="BW42" s="76"/>
      <c r="BY42" s="83"/>
      <c r="BZ42" s="83">
        <f>AVERAGE(T42:AW42)</f>
        <v>5.333333333333333</v>
      </c>
      <c r="CA42" s="83">
        <f>AVERAGE(AD42:BG42)</f>
        <v>8.6</v>
      </c>
      <c r="CB42" s="83">
        <f>AVERAGE(AN42:BQ42)</f>
        <v>10.533333333333333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日平均気温の累年平均</dc:title>
  <dc:subject/>
  <dc:creator>天気相談所</dc:creator>
  <cp:keywords/>
  <dc:description/>
  <cp:lastModifiedBy>池田恵介</cp:lastModifiedBy>
  <dcterms:created xsi:type="dcterms:W3CDTF">2008-05-08T04:32:59Z</dcterms:created>
  <dcterms:modified xsi:type="dcterms:W3CDTF">2024-01-05T11:01:11Z</dcterms:modified>
  <cp:category/>
  <cp:version/>
  <cp:contentType/>
  <cp:contentStatus/>
</cp:coreProperties>
</file>